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a966871604468e/UPOL/4.ročník/psychometrika/"/>
    </mc:Choice>
  </mc:AlternateContent>
  <xr:revisionPtr revIDLastSave="1142" documentId="8_{8E74F556-0BD4-4C90-8FC1-A60CA897F401}" xr6:coauthVersionLast="47" xr6:coauthVersionMax="47" xr10:uidLastSave="{E91825F0-47B6-4820-87D7-7C52CE02354B}"/>
  <bookViews>
    <workbookView xWindow="-120" yWindow="-120" windowWidth="29040" windowHeight="15720" activeTab="12" xr2:uid="{8D769BBF-7906-4829-BD2A-57DFB7CC8403}"/>
  </bookViews>
  <sheets>
    <sheet name="test_vstupni_data" sheetId="2" r:id="rId1"/>
    <sheet name="normy_casova narocnost" sheetId="15" r:id="rId2"/>
    <sheet name="test0297" sheetId="1" r:id="rId3"/>
    <sheet name="&lt;27" sheetId="12" r:id="rId4"/>
    <sheet name="&gt;27" sheetId="13" r:id="rId5"/>
    <sheet name="retest" sheetId="3" state="hidden" r:id="rId6"/>
    <sheet name="test_faktor" sheetId="4" state="hidden" r:id="rId7"/>
    <sheet name="test+retest" sheetId="5" state="hidden" r:id="rId8"/>
    <sheet name="casoava_narocnost" sheetId="6" state="hidden" r:id="rId9"/>
    <sheet name="negativni_emoce" sheetId="7" r:id="rId10"/>
    <sheet name="naruseni_pozornosti" sheetId="8" state="hidden" r:id="rId11"/>
    <sheet name="validita" sheetId="9" r:id="rId12"/>
    <sheet name="muži" sheetId="10" r:id="rId13"/>
    <sheet name="ženy" sheetId="11" r:id="rId14"/>
    <sheet name="grafy" sheetId="14" r:id="rId15"/>
  </sheets>
  <definedNames>
    <definedName name="_xlnm._FilterDatabase" localSheetId="3" hidden="1">'&lt;27'!$A$1:$BP$229</definedName>
    <definedName name="_xlnm._FilterDatabase" localSheetId="12" hidden="1">muži!$A$1:$BP$83</definedName>
    <definedName name="_xlnm._FilterDatabase" localSheetId="0" hidden="1">test_vstupni_data!$A$1:$BF$538</definedName>
    <definedName name="_xlnm._FilterDatabase" localSheetId="13" hidden="1">ženy!$A$1:$BP$351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4" i="10" l="1"/>
  <c r="CK5" i="10"/>
  <c r="CK6" i="10"/>
  <c r="CK7" i="10"/>
  <c r="CK8" i="10"/>
  <c r="CK9" i="10"/>
  <c r="CK10" i="10"/>
  <c r="CK11" i="10"/>
  <c r="CK12" i="10"/>
  <c r="CK13" i="10"/>
  <c r="CK14" i="10"/>
  <c r="CK15" i="10"/>
  <c r="CK16" i="10"/>
  <c r="CK17" i="10"/>
  <c r="CK18" i="10"/>
  <c r="CK19" i="10"/>
  <c r="CK20" i="10"/>
  <c r="CK21" i="10"/>
  <c r="CK22" i="10"/>
  <c r="CD4" i="10"/>
  <c r="CD5" i="10"/>
  <c r="CD6" i="10"/>
  <c r="CD7" i="10"/>
  <c r="CD8" i="10"/>
  <c r="CD9" i="10"/>
  <c r="CD10" i="10"/>
  <c r="CD11" i="10"/>
  <c r="CD12" i="10"/>
  <c r="CD13" i="10"/>
  <c r="CD14" i="10"/>
  <c r="CD15" i="10"/>
  <c r="CD16" i="10"/>
  <c r="CD17" i="10"/>
  <c r="CD18" i="10"/>
  <c r="CD19" i="10"/>
  <c r="CD20" i="10"/>
  <c r="CD21" i="10"/>
  <c r="CD22" i="10"/>
  <c r="BW4" i="10"/>
  <c r="BW5" i="10"/>
  <c r="BW6" i="10"/>
  <c r="BW7" i="10"/>
  <c r="BW8" i="10"/>
  <c r="BW9" i="10"/>
  <c r="BW10" i="10"/>
  <c r="BW11" i="10"/>
  <c r="BW12" i="10"/>
  <c r="BW13" i="10"/>
  <c r="BW14" i="10"/>
  <c r="BW15" i="10"/>
  <c r="BW16" i="10"/>
  <c r="BW17" i="10"/>
  <c r="BI26" i="10"/>
  <c r="BI25" i="10"/>
  <c r="BI23" i="10"/>
  <c r="BI22" i="10"/>
  <c r="BI20" i="10"/>
  <c r="BI19" i="10"/>
  <c r="CH22" i="10"/>
  <c r="CI22" i="10" s="1"/>
  <c r="CJ22" i="10" s="1"/>
  <c r="CG22" i="10"/>
  <c r="CA22" i="10"/>
  <c r="CB22" i="10" s="1"/>
  <c r="CC22" i="10" s="1"/>
  <c r="BZ22" i="10"/>
  <c r="CH21" i="10"/>
  <c r="CI21" i="10" s="1"/>
  <c r="CJ21" i="10" s="1"/>
  <c r="CG21" i="10"/>
  <c r="CB21" i="10"/>
  <c r="CC21" i="10" s="1"/>
  <c r="CA21" i="10"/>
  <c r="BZ21" i="10"/>
  <c r="CH20" i="10"/>
  <c r="CI20" i="10" s="1"/>
  <c r="CJ20" i="10" s="1"/>
  <c r="CG20" i="10"/>
  <c r="CA20" i="10"/>
  <c r="CB20" i="10" s="1"/>
  <c r="CC20" i="10" s="1"/>
  <c r="BZ20" i="10"/>
  <c r="CI19" i="10"/>
  <c r="CJ19" i="10" s="1"/>
  <c r="CH19" i="10"/>
  <c r="CG19" i="10"/>
  <c r="CB19" i="10"/>
  <c r="CC19" i="10" s="1"/>
  <c r="CA19" i="10"/>
  <c r="BZ19" i="10"/>
  <c r="CH18" i="10"/>
  <c r="CI18" i="10" s="1"/>
  <c r="CJ18" i="10" s="1"/>
  <c r="CG18" i="10"/>
  <c r="CB18" i="10"/>
  <c r="CC18" i="10" s="1"/>
  <c r="CA18" i="10"/>
  <c r="BZ18" i="10"/>
  <c r="CI17" i="10"/>
  <c r="CJ17" i="10" s="1"/>
  <c r="CH17" i="10"/>
  <c r="CG17" i="10"/>
  <c r="CA17" i="10"/>
  <c r="CB17" i="10" s="1"/>
  <c r="CC17" i="10" s="1"/>
  <c r="BZ17" i="10"/>
  <c r="BU17" i="10"/>
  <c r="BV17" i="10" s="1"/>
  <c r="BT17" i="10"/>
  <c r="BS17" i="10"/>
  <c r="CH16" i="10"/>
  <c r="CI16" i="10" s="1"/>
  <c r="CJ16" i="10" s="1"/>
  <c r="CG16" i="10"/>
  <c r="CB16" i="10"/>
  <c r="CC16" i="10" s="1"/>
  <c r="CA16" i="10"/>
  <c r="BZ16" i="10"/>
  <c r="BT16" i="10"/>
  <c r="BU16" i="10" s="1"/>
  <c r="BV16" i="10" s="1"/>
  <c r="BS16" i="10"/>
  <c r="CI15" i="10"/>
  <c r="CJ15" i="10" s="1"/>
  <c r="CH15" i="10"/>
  <c r="CG15" i="10"/>
  <c r="CA15" i="10"/>
  <c r="CB15" i="10" s="1"/>
  <c r="CC15" i="10" s="1"/>
  <c r="BZ15" i="10"/>
  <c r="BU15" i="10"/>
  <c r="BV15" i="10" s="1"/>
  <c r="BT15" i="10"/>
  <c r="BS15" i="10"/>
  <c r="CH14" i="10"/>
  <c r="CI14" i="10" s="1"/>
  <c r="CJ14" i="10" s="1"/>
  <c r="CG14" i="10"/>
  <c r="CB14" i="10"/>
  <c r="CC14" i="10" s="1"/>
  <c r="CA14" i="10"/>
  <c r="BZ14" i="10"/>
  <c r="BT14" i="10"/>
  <c r="BU14" i="10" s="1"/>
  <c r="BV14" i="10" s="1"/>
  <c r="BS14" i="10"/>
  <c r="CI13" i="10"/>
  <c r="CJ13" i="10" s="1"/>
  <c r="CH13" i="10"/>
  <c r="CG13" i="10"/>
  <c r="CA13" i="10"/>
  <c r="CB13" i="10" s="1"/>
  <c r="CC13" i="10" s="1"/>
  <c r="BZ13" i="10"/>
  <c r="BU13" i="10"/>
  <c r="BV13" i="10" s="1"/>
  <c r="BT13" i="10"/>
  <c r="BS13" i="10"/>
  <c r="CH12" i="10"/>
  <c r="CI12" i="10" s="1"/>
  <c r="CJ12" i="10" s="1"/>
  <c r="CG12" i="10"/>
  <c r="CB12" i="10"/>
  <c r="CC12" i="10" s="1"/>
  <c r="CA12" i="10"/>
  <c r="BZ12" i="10"/>
  <c r="BT12" i="10"/>
  <c r="BU12" i="10" s="1"/>
  <c r="BV12" i="10" s="1"/>
  <c r="BS12" i="10"/>
  <c r="CI11" i="10"/>
  <c r="CJ11" i="10" s="1"/>
  <c r="CH11" i="10"/>
  <c r="CG11" i="10"/>
  <c r="CA11" i="10"/>
  <c r="CB11" i="10" s="1"/>
  <c r="CC11" i="10" s="1"/>
  <c r="BZ11" i="10"/>
  <c r="BU11" i="10"/>
  <c r="BV11" i="10" s="1"/>
  <c r="BT11" i="10"/>
  <c r="BS11" i="10"/>
  <c r="CH10" i="10"/>
  <c r="CI10" i="10" s="1"/>
  <c r="CJ10" i="10" s="1"/>
  <c r="CG10" i="10"/>
  <c r="CB10" i="10"/>
  <c r="CC10" i="10" s="1"/>
  <c r="CA10" i="10"/>
  <c r="BZ10" i="10"/>
  <c r="BT10" i="10"/>
  <c r="BU10" i="10" s="1"/>
  <c r="BV10" i="10" s="1"/>
  <c r="BS10" i="10"/>
  <c r="CI9" i="10"/>
  <c r="CJ9" i="10" s="1"/>
  <c r="CH9" i="10"/>
  <c r="CG9" i="10"/>
  <c r="CA9" i="10"/>
  <c r="CB9" i="10" s="1"/>
  <c r="CC9" i="10" s="1"/>
  <c r="BZ9" i="10"/>
  <c r="BU9" i="10"/>
  <c r="BV9" i="10" s="1"/>
  <c r="BT9" i="10"/>
  <c r="BS9" i="10"/>
  <c r="CH8" i="10"/>
  <c r="CI8" i="10" s="1"/>
  <c r="CJ8" i="10" s="1"/>
  <c r="CG8" i="10"/>
  <c r="CB8" i="10"/>
  <c r="CC8" i="10" s="1"/>
  <c r="CA8" i="10"/>
  <c r="BZ8" i="10"/>
  <c r="BT8" i="10"/>
  <c r="BU8" i="10" s="1"/>
  <c r="BV8" i="10" s="1"/>
  <c r="BS8" i="10"/>
  <c r="CI7" i="10"/>
  <c r="CJ7" i="10" s="1"/>
  <c r="CH7" i="10"/>
  <c r="CG7" i="10"/>
  <c r="CA7" i="10"/>
  <c r="CB7" i="10" s="1"/>
  <c r="CC7" i="10" s="1"/>
  <c r="BZ7" i="10"/>
  <c r="BU7" i="10"/>
  <c r="BV7" i="10" s="1"/>
  <c r="BT7" i="10"/>
  <c r="BS7" i="10"/>
  <c r="CH6" i="10"/>
  <c r="CI6" i="10" s="1"/>
  <c r="CJ6" i="10" s="1"/>
  <c r="CG6" i="10"/>
  <c r="CB6" i="10"/>
  <c r="CC6" i="10" s="1"/>
  <c r="CA6" i="10"/>
  <c r="BZ6" i="10"/>
  <c r="BT6" i="10"/>
  <c r="BU6" i="10" s="1"/>
  <c r="BV6" i="10" s="1"/>
  <c r="BS6" i="10"/>
  <c r="CI5" i="10"/>
  <c r="CJ5" i="10" s="1"/>
  <c r="CH5" i="10"/>
  <c r="CG5" i="10"/>
  <c r="CA5" i="10"/>
  <c r="CB5" i="10" s="1"/>
  <c r="CC5" i="10" s="1"/>
  <c r="BZ5" i="10"/>
  <c r="BU5" i="10"/>
  <c r="BV5" i="10" s="1"/>
  <c r="BT5" i="10"/>
  <c r="BS5" i="10"/>
  <c r="CH4" i="10"/>
  <c r="CI4" i="10" s="1"/>
  <c r="CJ4" i="10" s="1"/>
  <c r="CG4" i="10"/>
  <c r="CB4" i="10"/>
  <c r="CC4" i="10" s="1"/>
  <c r="CA4" i="10"/>
  <c r="BZ4" i="10"/>
  <c r="BT4" i="10"/>
  <c r="BU4" i="10" s="1"/>
  <c r="BV4" i="10" s="1"/>
  <c r="BS4" i="10"/>
  <c r="CI3" i="10"/>
  <c r="CJ3" i="10" s="1"/>
  <c r="CK3" i="10" s="1"/>
  <c r="CH3" i="10"/>
  <c r="CG3" i="10"/>
  <c r="CA3" i="10"/>
  <c r="CB3" i="10" s="1"/>
  <c r="CC3" i="10" s="1"/>
  <c r="CD3" i="10" s="1"/>
  <c r="BZ3" i="10"/>
  <c r="BU3" i="10"/>
  <c r="BV3" i="10" s="1"/>
  <c r="BW3" i="10" s="1"/>
  <c r="BT3" i="10"/>
  <c r="BS3" i="10"/>
  <c r="CI2" i="10"/>
  <c r="CJ2" i="10" s="1"/>
  <c r="CH2" i="10"/>
  <c r="CG2" i="10"/>
  <c r="CB2" i="10"/>
  <c r="CC2" i="10" s="1"/>
  <c r="CA2" i="10"/>
  <c r="BZ2" i="10"/>
  <c r="BU2" i="10"/>
  <c r="BV2" i="10" s="1"/>
  <c r="BT2" i="10"/>
  <c r="BS2" i="10"/>
  <c r="CK18" i="11"/>
  <c r="CK19" i="11"/>
  <c r="CK20" i="11"/>
  <c r="CK21" i="11"/>
  <c r="CK22" i="11"/>
  <c r="CH3" i="11"/>
  <c r="CH4" i="11"/>
  <c r="CH5" i="11"/>
  <c r="CH6" i="11"/>
  <c r="CH7" i="11"/>
  <c r="CH8" i="11"/>
  <c r="CI8" i="11" s="1"/>
  <c r="CJ8" i="11" s="1"/>
  <c r="CK8" i="11" s="1"/>
  <c r="CH9" i="11"/>
  <c r="CI9" i="11" s="1"/>
  <c r="CJ9" i="11" s="1"/>
  <c r="CK9" i="11" s="1"/>
  <c r="CH10" i="11"/>
  <c r="CI10" i="11" s="1"/>
  <c r="CJ10" i="11" s="1"/>
  <c r="CK10" i="11" s="1"/>
  <c r="CH11" i="11"/>
  <c r="CH12" i="11"/>
  <c r="CH13" i="11"/>
  <c r="CH14" i="11"/>
  <c r="CH15" i="11"/>
  <c r="CH16" i="11"/>
  <c r="CI16" i="11" s="1"/>
  <c r="CJ16" i="11" s="1"/>
  <c r="CK16" i="11" s="1"/>
  <c r="CH17" i="11"/>
  <c r="CI17" i="11" s="1"/>
  <c r="CJ17" i="11" s="1"/>
  <c r="CK17" i="11" s="1"/>
  <c r="CH18" i="11"/>
  <c r="CI18" i="11" s="1"/>
  <c r="CJ18" i="11" s="1"/>
  <c r="CH19" i="11"/>
  <c r="CH20" i="11"/>
  <c r="CH21" i="11"/>
  <c r="CH22" i="11"/>
  <c r="CI22" i="11" s="1"/>
  <c r="CJ22" i="11" s="1"/>
  <c r="CH2" i="11"/>
  <c r="CI2" i="11" s="1"/>
  <c r="CJ2" i="11" s="1"/>
  <c r="CG3" i="11"/>
  <c r="CG4" i="11"/>
  <c r="CG5" i="11"/>
  <c r="CG6" i="11"/>
  <c r="CG7" i="11"/>
  <c r="CG8" i="11"/>
  <c r="CG9" i="11"/>
  <c r="CG10" i="11"/>
  <c r="CG11" i="11"/>
  <c r="CG12" i="11"/>
  <c r="CG13" i="11"/>
  <c r="CG14" i="11"/>
  <c r="CG15" i="11"/>
  <c r="CG16" i="11"/>
  <c r="CG17" i="11"/>
  <c r="CG18" i="11"/>
  <c r="CG19" i="11"/>
  <c r="CG20" i="11"/>
  <c r="CG21" i="11"/>
  <c r="CG22" i="11"/>
  <c r="CG2" i="11"/>
  <c r="BI26" i="11"/>
  <c r="BI25" i="11"/>
  <c r="CI21" i="11"/>
  <c r="CJ21" i="11" s="1"/>
  <c r="CI20" i="11"/>
  <c r="CJ20" i="11" s="1"/>
  <c r="CI19" i="11"/>
  <c r="CJ19" i="11" s="1"/>
  <c r="CI15" i="11"/>
  <c r="CJ15" i="11" s="1"/>
  <c r="CK15" i="11" s="1"/>
  <c r="CI14" i="11"/>
  <c r="CJ14" i="11" s="1"/>
  <c r="CK14" i="11" s="1"/>
  <c r="CJ13" i="11"/>
  <c r="CK13" i="11" s="1"/>
  <c r="CI13" i="11"/>
  <c r="CI12" i="11"/>
  <c r="CJ12" i="11" s="1"/>
  <c r="CK12" i="11" s="1"/>
  <c r="CI11" i="11"/>
  <c r="CJ11" i="11" s="1"/>
  <c r="CK11" i="11" s="1"/>
  <c r="CI7" i="11"/>
  <c r="CJ7" i="11" s="1"/>
  <c r="CK7" i="11" s="1"/>
  <c r="CI6" i="11"/>
  <c r="CJ6" i="11" s="1"/>
  <c r="CK6" i="11" s="1"/>
  <c r="CJ5" i="11"/>
  <c r="CK5" i="11" s="1"/>
  <c r="CI5" i="11"/>
  <c r="CI4" i="11"/>
  <c r="CJ4" i="11" s="1"/>
  <c r="CK4" i="11" s="1"/>
  <c r="CI3" i="11"/>
  <c r="CJ3" i="11" s="1"/>
  <c r="CK3" i="11" s="1"/>
  <c r="CA3" i="11"/>
  <c r="CA4" i="11"/>
  <c r="CA5" i="11"/>
  <c r="CA6" i="11"/>
  <c r="CA7" i="11"/>
  <c r="CB7" i="11" s="1"/>
  <c r="CC7" i="11" s="1"/>
  <c r="CD7" i="11" s="1"/>
  <c r="CA8" i="11"/>
  <c r="CB8" i="11" s="1"/>
  <c r="CC8" i="11" s="1"/>
  <c r="CD8" i="11" s="1"/>
  <c r="CA9" i="11"/>
  <c r="CA10" i="11"/>
  <c r="CB10" i="11" s="1"/>
  <c r="CC10" i="11" s="1"/>
  <c r="CD10" i="11" s="1"/>
  <c r="CA11" i="11"/>
  <c r="CA12" i="11"/>
  <c r="CA13" i="11"/>
  <c r="CA14" i="11"/>
  <c r="CA15" i="11"/>
  <c r="CB15" i="11" s="1"/>
  <c r="CC15" i="11" s="1"/>
  <c r="CD15" i="11" s="1"/>
  <c r="CA16" i="11"/>
  <c r="CB16" i="11" s="1"/>
  <c r="CC16" i="11" s="1"/>
  <c r="CD16" i="11" s="1"/>
  <c r="CA17" i="11"/>
  <c r="CA18" i="11"/>
  <c r="CB18" i="11" s="1"/>
  <c r="CC18" i="11" s="1"/>
  <c r="CD18" i="11" s="1"/>
  <c r="CA19" i="11"/>
  <c r="CA20" i="11"/>
  <c r="CA21" i="11"/>
  <c r="CA22" i="11"/>
  <c r="CA2" i="11"/>
  <c r="BZ3" i="11"/>
  <c r="BZ4" i="11"/>
  <c r="BZ5" i="11"/>
  <c r="BZ6" i="11"/>
  <c r="BZ7" i="11"/>
  <c r="BZ8" i="11"/>
  <c r="BZ9" i="11"/>
  <c r="BZ10" i="11"/>
  <c r="BZ11" i="11"/>
  <c r="BZ12" i="11"/>
  <c r="BZ13" i="11"/>
  <c r="BZ14" i="11"/>
  <c r="BZ15" i="11"/>
  <c r="BZ16" i="11"/>
  <c r="BZ17" i="11"/>
  <c r="BZ18" i="11"/>
  <c r="BZ19" i="11"/>
  <c r="BZ20" i="11"/>
  <c r="BZ21" i="11"/>
  <c r="BZ22" i="11"/>
  <c r="BZ2" i="11"/>
  <c r="CB19" i="11"/>
  <c r="CC19" i="11" s="1"/>
  <c r="CB20" i="11"/>
  <c r="CC20" i="11" s="1"/>
  <c r="CB21" i="11"/>
  <c r="CC21" i="11" s="1"/>
  <c r="CB22" i="11"/>
  <c r="CC22" i="11" s="1"/>
  <c r="BI23" i="11"/>
  <c r="BI22" i="11"/>
  <c r="CB17" i="11"/>
  <c r="CC17" i="11" s="1"/>
  <c r="CD17" i="11" s="1"/>
  <c r="CB14" i="11"/>
  <c r="CC14" i="11" s="1"/>
  <c r="CD14" i="11" s="1"/>
  <c r="CB13" i="11"/>
  <c r="CC13" i="11" s="1"/>
  <c r="CD13" i="11" s="1"/>
  <c r="CB12" i="11"/>
  <c r="CC12" i="11" s="1"/>
  <c r="CD12" i="11" s="1"/>
  <c r="CB11" i="11"/>
  <c r="CC11" i="11" s="1"/>
  <c r="CD11" i="11" s="1"/>
  <c r="CB9" i="11"/>
  <c r="CC9" i="11" s="1"/>
  <c r="CD9" i="11" s="1"/>
  <c r="CB6" i="11"/>
  <c r="CC6" i="11" s="1"/>
  <c r="CD6" i="11" s="1"/>
  <c r="CB5" i="11"/>
  <c r="CC5" i="11" s="1"/>
  <c r="CD5" i="11" s="1"/>
  <c r="CB4" i="11"/>
  <c r="CC4" i="11" s="1"/>
  <c r="CD4" i="11" s="1"/>
  <c r="CB3" i="11"/>
  <c r="CC3" i="11" s="1"/>
  <c r="CD3" i="11" s="1"/>
  <c r="CB2" i="11"/>
  <c r="CC2" i="11" s="1"/>
  <c r="BT3" i="11"/>
  <c r="BT4" i="11"/>
  <c r="BT5" i="11"/>
  <c r="BT6" i="11"/>
  <c r="BT7" i="11"/>
  <c r="BT8" i="11"/>
  <c r="BU8" i="11" s="1"/>
  <c r="BV8" i="11" s="1"/>
  <c r="BW8" i="11" s="1"/>
  <c r="BT9" i="11"/>
  <c r="BT10" i="11"/>
  <c r="BU10" i="11" s="1"/>
  <c r="BV10" i="11" s="1"/>
  <c r="BW10" i="11" s="1"/>
  <c r="BT11" i="11"/>
  <c r="BT12" i="11"/>
  <c r="BT13" i="11"/>
  <c r="BT14" i="11"/>
  <c r="BT15" i="11"/>
  <c r="BT16" i="11"/>
  <c r="BT17" i="11"/>
  <c r="BT18" i="11"/>
  <c r="BU18" i="11" s="1"/>
  <c r="BV18" i="11" s="1"/>
  <c r="BW18" i="11" s="1"/>
  <c r="BT2" i="11"/>
  <c r="BU2" i="11" s="1"/>
  <c r="BV2" i="11" s="1"/>
  <c r="BS3" i="11"/>
  <c r="BS4" i="11"/>
  <c r="BS5" i="11"/>
  <c r="BS6" i="11"/>
  <c r="BS7" i="11"/>
  <c r="BS8" i="11"/>
  <c r="BS9" i="11"/>
  <c r="BS10" i="11"/>
  <c r="BS11" i="11"/>
  <c r="BS12" i="11"/>
  <c r="BS13" i="11"/>
  <c r="BS14" i="11"/>
  <c r="BS15" i="11"/>
  <c r="BS16" i="11"/>
  <c r="BS17" i="11"/>
  <c r="BS18" i="11"/>
  <c r="BS2" i="11"/>
  <c r="BU4" i="11"/>
  <c r="BV4" i="11" s="1"/>
  <c r="BW4" i="11" s="1"/>
  <c r="BU7" i="11"/>
  <c r="BV7" i="11" s="1"/>
  <c r="BW7" i="11" s="1"/>
  <c r="BU12" i="11"/>
  <c r="BV12" i="11" s="1"/>
  <c r="BW12" i="11" s="1"/>
  <c r="BU15" i="11"/>
  <c r="BV15" i="11" s="1"/>
  <c r="BW15" i="11" s="1"/>
  <c r="BU3" i="11"/>
  <c r="BV3" i="11" s="1"/>
  <c r="BW3" i="11" s="1"/>
  <c r="BU5" i="11"/>
  <c r="BV5" i="11" s="1"/>
  <c r="BW5" i="11" s="1"/>
  <c r="BU6" i="11"/>
  <c r="BV6" i="11" s="1"/>
  <c r="BW6" i="11" s="1"/>
  <c r="BU9" i="11"/>
  <c r="BV9" i="11" s="1"/>
  <c r="BW9" i="11" s="1"/>
  <c r="BU11" i="11"/>
  <c r="BV11" i="11" s="1"/>
  <c r="BW11" i="11" s="1"/>
  <c r="BU13" i="11"/>
  <c r="BV13" i="11" s="1"/>
  <c r="BW13" i="11" s="1"/>
  <c r="BU14" i="11"/>
  <c r="BV14" i="11" s="1"/>
  <c r="BW14" i="11" s="1"/>
  <c r="BU16" i="11"/>
  <c r="BV16" i="11" s="1"/>
  <c r="BW16" i="11" s="1"/>
  <c r="BU17" i="11"/>
  <c r="BV17" i="11" s="1"/>
  <c r="BW17" i="11" s="1"/>
  <c r="BI20" i="11"/>
  <c r="BI19" i="11"/>
  <c r="BN3" i="15"/>
  <c r="BN4" i="15"/>
  <c r="BN5" i="15"/>
  <c r="BN6" i="15"/>
  <c r="BN7" i="15"/>
  <c r="BN8" i="15"/>
  <c r="BN9" i="15"/>
  <c r="BN10" i="15"/>
  <c r="BN11" i="15"/>
  <c r="BN12" i="15"/>
  <c r="BN13" i="15"/>
  <c r="BN14" i="15"/>
  <c r="BN15" i="15"/>
  <c r="BN16" i="15"/>
  <c r="BN17" i="15"/>
  <c r="BN18" i="15"/>
  <c r="BM3" i="15"/>
  <c r="BM4" i="15"/>
  <c r="BM5" i="15"/>
  <c r="BM6" i="15"/>
  <c r="BM7" i="15"/>
  <c r="BM8" i="15"/>
  <c r="BM9" i="15"/>
  <c r="BM10" i="15"/>
  <c r="BM11" i="15"/>
  <c r="BM12" i="15"/>
  <c r="BM13" i="15"/>
  <c r="BM14" i="15"/>
  <c r="BM15" i="15"/>
  <c r="BM16" i="15"/>
  <c r="BM17" i="15"/>
  <c r="BM18" i="15"/>
  <c r="BM2" i="15"/>
  <c r="BL3" i="15"/>
  <c r="BL4" i="15"/>
  <c r="BL5" i="15"/>
  <c r="BL6" i="15"/>
  <c r="BL7" i="15"/>
  <c r="BL8" i="15"/>
  <c r="BL9" i="15"/>
  <c r="BL10" i="15"/>
  <c r="BL11" i="15"/>
  <c r="BL12" i="15"/>
  <c r="BL13" i="15"/>
  <c r="BL14" i="15"/>
  <c r="BL15" i="15"/>
  <c r="BL16" i="15"/>
  <c r="BL17" i="15"/>
  <c r="BL18" i="15"/>
  <c r="BL2" i="15"/>
  <c r="BH8" i="15"/>
  <c r="BH7" i="15"/>
  <c r="BK3" i="15"/>
  <c r="BK4" i="15"/>
  <c r="BK5" i="15"/>
  <c r="BK6" i="15"/>
  <c r="BK7" i="15"/>
  <c r="BK8" i="15"/>
  <c r="BK9" i="15"/>
  <c r="BK10" i="15"/>
  <c r="BK11" i="15"/>
  <c r="BK12" i="15"/>
  <c r="BK13" i="15"/>
  <c r="BK14" i="15"/>
  <c r="BK15" i="15"/>
  <c r="BK16" i="15"/>
  <c r="BK17" i="15"/>
  <c r="BK18" i="15"/>
  <c r="BK2" i="15"/>
  <c r="BM2" i="10"/>
  <c r="BN2" i="10" s="1"/>
  <c r="BO2" i="10" s="1"/>
  <c r="BJ3" i="15"/>
  <c r="BJ4" i="15"/>
  <c r="BJ5" i="15"/>
  <c r="BJ6" i="15"/>
  <c r="BJ7" i="15"/>
  <c r="BJ8" i="15"/>
  <c r="BJ9" i="15"/>
  <c r="BJ10" i="15"/>
  <c r="BJ11" i="15"/>
  <c r="BJ12" i="15"/>
  <c r="BJ13" i="15"/>
  <c r="BJ14" i="15"/>
  <c r="BJ15" i="15"/>
  <c r="BJ16" i="15"/>
  <c r="BJ17" i="15"/>
  <c r="BJ18" i="15"/>
  <c r="BJ2" i="15"/>
  <c r="BH5" i="15"/>
  <c r="BH4" i="15"/>
  <c r="BL2" i="11"/>
  <c r="D541" i="2"/>
  <c r="BL3" i="12"/>
  <c r="BM3" i="12"/>
  <c r="BN3" i="12" s="1"/>
  <c r="BO3" i="12" s="1"/>
  <c r="BL4" i="12"/>
  <c r="BM4" i="12"/>
  <c r="BN4" i="12" s="1"/>
  <c r="BO4" i="12" s="1"/>
  <c r="BP4" i="12" s="1"/>
  <c r="BL5" i="12"/>
  <c r="BM5" i="12"/>
  <c r="BL6" i="12"/>
  <c r="BM6" i="12"/>
  <c r="BN6" i="12" s="1"/>
  <c r="BO6" i="12" s="1"/>
  <c r="BP6" i="12" s="1"/>
  <c r="BL7" i="12"/>
  <c r="BM7" i="12"/>
  <c r="BN7" i="12" s="1"/>
  <c r="BO7" i="12" s="1"/>
  <c r="BG47" i="12" s="1"/>
  <c r="BL8" i="12"/>
  <c r="BM8" i="12"/>
  <c r="BL9" i="12"/>
  <c r="BM9" i="12"/>
  <c r="BL10" i="12"/>
  <c r="BM10" i="12"/>
  <c r="BN10" i="12" s="1"/>
  <c r="BO10" i="12" s="1"/>
  <c r="BL11" i="12"/>
  <c r="BM11" i="12"/>
  <c r="BN11" i="12" s="1"/>
  <c r="BO11" i="12" s="1"/>
  <c r="BP11" i="12" s="1"/>
  <c r="BL12" i="12"/>
  <c r="BM12" i="12"/>
  <c r="BN12" i="12" s="1"/>
  <c r="BO12" i="12" s="1"/>
  <c r="BP12" i="12" s="1"/>
  <c r="BL13" i="12"/>
  <c r="BM13" i="12"/>
  <c r="BL14" i="12"/>
  <c r="BM14" i="12"/>
  <c r="BN14" i="12" s="1"/>
  <c r="BO14" i="12" s="1"/>
  <c r="BG77" i="12" s="1"/>
  <c r="BL15" i="12"/>
  <c r="BM15" i="12"/>
  <c r="BN15" i="12" s="1"/>
  <c r="BO15" i="12" s="1"/>
  <c r="BP15" i="12" s="1"/>
  <c r="BL16" i="12"/>
  <c r="BM16" i="12"/>
  <c r="BL17" i="12"/>
  <c r="BM17" i="12"/>
  <c r="BL18" i="12"/>
  <c r="BM18" i="12"/>
  <c r="BN18" i="12" s="1"/>
  <c r="BO18" i="12" s="1"/>
  <c r="BP18" i="12" s="1"/>
  <c r="BL19" i="12"/>
  <c r="BM19" i="12"/>
  <c r="BL20" i="12"/>
  <c r="BM20" i="12"/>
  <c r="BL21" i="12"/>
  <c r="BM21" i="12"/>
  <c r="BL22" i="12"/>
  <c r="BM22" i="12"/>
  <c r="BN22" i="12" s="1"/>
  <c r="BO22" i="12" s="1"/>
  <c r="BL23" i="12"/>
  <c r="BM23" i="12"/>
  <c r="BN23" i="12" s="1"/>
  <c r="BO23" i="12" s="1"/>
  <c r="BL24" i="12"/>
  <c r="BM24" i="12"/>
  <c r="BN24" i="12" s="1"/>
  <c r="BO24" i="12" s="1"/>
  <c r="BL25" i="12"/>
  <c r="BM25" i="12"/>
  <c r="BL26" i="12"/>
  <c r="BM26" i="12"/>
  <c r="BN26" i="12" s="1"/>
  <c r="BO26" i="12" s="1"/>
  <c r="BL27" i="12"/>
  <c r="BM27" i="12"/>
  <c r="BN27" i="12" s="1"/>
  <c r="BO27" i="12" s="1"/>
  <c r="BL28" i="12"/>
  <c r="BM28" i="12"/>
  <c r="BL29" i="12"/>
  <c r="BM29" i="12"/>
  <c r="BL30" i="12"/>
  <c r="BM30" i="12"/>
  <c r="BN30" i="12" s="1"/>
  <c r="BO30" i="12" s="1"/>
  <c r="BL31" i="12"/>
  <c r="BM31" i="12"/>
  <c r="BL32" i="12"/>
  <c r="BM32" i="12"/>
  <c r="BL33" i="12"/>
  <c r="BM33" i="12"/>
  <c r="BL34" i="12"/>
  <c r="BM34" i="12"/>
  <c r="BN34" i="12" s="1"/>
  <c r="BO34" i="12" s="1"/>
  <c r="BL35" i="12"/>
  <c r="BM35" i="12"/>
  <c r="BN35" i="12" s="1"/>
  <c r="BO35" i="12" s="1"/>
  <c r="BL36" i="12"/>
  <c r="BM36" i="12"/>
  <c r="BN36" i="12" s="1"/>
  <c r="BO36" i="12" s="1"/>
  <c r="BL37" i="12"/>
  <c r="BM37" i="12"/>
  <c r="BL38" i="12"/>
  <c r="BM38" i="12"/>
  <c r="BN38" i="12" s="1"/>
  <c r="BO38" i="12" s="1"/>
  <c r="BL39" i="12"/>
  <c r="BM39" i="12"/>
  <c r="BN39" i="12" s="1"/>
  <c r="BO39" i="12" s="1"/>
  <c r="BL40" i="12"/>
  <c r="BM40" i="12"/>
  <c r="BL41" i="12"/>
  <c r="BM41" i="12"/>
  <c r="BL42" i="12"/>
  <c r="BM42" i="12"/>
  <c r="BN42" i="12" s="1"/>
  <c r="BO42" i="12" s="1"/>
  <c r="BL43" i="12"/>
  <c r="BM43" i="12"/>
  <c r="BN43" i="12" s="1"/>
  <c r="BO43" i="12" s="1"/>
  <c r="BL44" i="12"/>
  <c r="BM44" i="12"/>
  <c r="BN44" i="12" s="1"/>
  <c r="BO44" i="12" s="1"/>
  <c r="BP44" i="12" s="1"/>
  <c r="BL45" i="12"/>
  <c r="BM45" i="12"/>
  <c r="BL46" i="12"/>
  <c r="BM46" i="12"/>
  <c r="BN46" i="12" s="1"/>
  <c r="BO46" i="12" s="1"/>
  <c r="BL47" i="12"/>
  <c r="BM47" i="12"/>
  <c r="BN47" i="12" s="1"/>
  <c r="BO47" i="12" s="1"/>
  <c r="BP47" i="12" s="1"/>
  <c r="BL48" i="12"/>
  <c r="BM48" i="12"/>
  <c r="BL49" i="12"/>
  <c r="BM49" i="12"/>
  <c r="BL50" i="12"/>
  <c r="BM50" i="12"/>
  <c r="BN50" i="12" s="1"/>
  <c r="BO50" i="12" s="1"/>
  <c r="BL51" i="12"/>
  <c r="BM51" i="12"/>
  <c r="BL52" i="12"/>
  <c r="BM52" i="12"/>
  <c r="BM2" i="12"/>
  <c r="BL2" i="12"/>
  <c r="BL57" i="13"/>
  <c r="BM57" i="13"/>
  <c r="BN57" i="13" s="1"/>
  <c r="BO57" i="13" s="1"/>
  <c r="BL3" i="13"/>
  <c r="BM3" i="13"/>
  <c r="BN3" i="13" s="1"/>
  <c r="BO3" i="13" s="1"/>
  <c r="BL4" i="13"/>
  <c r="BM4" i="13"/>
  <c r="BL5" i="13"/>
  <c r="BM5" i="13"/>
  <c r="BN5" i="13" s="1"/>
  <c r="BO5" i="13" s="1"/>
  <c r="BL6" i="13"/>
  <c r="BM6" i="13"/>
  <c r="BN6" i="13" s="1"/>
  <c r="BO6" i="13" s="1"/>
  <c r="BP6" i="13" s="1"/>
  <c r="BL7" i="13"/>
  <c r="BM7" i="13"/>
  <c r="BL8" i="13"/>
  <c r="BM8" i="13"/>
  <c r="BL9" i="13"/>
  <c r="BM9" i="13"/>
  <c r="BN9" i="13" s="1"/>
  <c r="BO9" i="13" s="1"/>
  <c r="BL10" i="13"/>
  <c r="BM10" i="13"/>
  <c r="BN10" i="13" s="1"/>
  <c r="BO10" i="13" s="1"/>
  <c r="BL11" i="13"/>
  <c r="BM11" i="13"/>
  <c r="BL12" i="13"/>
  <c r="BM12" i="13"/>
  <c r="BL13" i="13"/>
  <c r="BM13" i="13"/>
  <c r="BN13" i="13" s="1"/>
  <c r="BO13" i="13" s="1"/>
  <c r="BL14" i="13"/>
  <c r="BM14" i="13"/>
  <c r="BN14" i="13" s="1"/>
  <c r="BO14" i="13" s="1"/>
  <c r="BP14" i="13" s="1"/>
  <c r="BL15" i="13"/>
  <c r="BM15" i="13"/>
  <c r="BL16" i="13"/>
  <c r="BM16" i="13"/>
  <c r="BL17" i="13"/>
  <c r="BM17" i="13"/>
  <c r="BN17" i="13" s="1"/>
  <c r="BO17" i="13" s="1"/>
  <c r="BL18" i="13"/>
  <c r="BM18" i="13"/>
  <c r="BN18" i="13" s="1"/>
  <c r="BO18" i="13" s="1"/>
  <c r="BP18" i="13" s="1"/>
  <c r="BL19" i="13"/>
  <c r="BM19" i="13"/>
  <c r="BL20" i="13"/>
  <c r="BM20" i="13"/>
  <c r="BL21" i="13"/>
  <c r="BM21" i="13"/>
  <c r="BN21" i="13" s="1"/>
  <c r="BO21" i="13" s="1"/>
  <c r="BL22" i="13"/>
  <c r="BM22" i="13"/>
  <c r="BN22" i="13" s="1"/>
  <c r="BO22" i="13" s="1"/>
  <c r="BL23" i="13"/>
  <c r="BM23" i="13"/>
  <c r="BL24" i="13"/>
  <c r="BM24" i="13"/>
  <c r="BL25" i="13"/>
  <c r="BM25" i="13"/>
  <c r="BN25" i="13" s="1"/>
  <c r="BO25" i="13" s="1"/>
  <c r="BL26" i="13"/>
  <c r="BM26" i="13"/>
  <c r="BN26" i="13" s="1"/>
  <c r="BO26" i="13" s="1"/>
  <c r="BL27" i="13"/>
  <c r="BM27" i="13"/>
  <c r="BL28" i="13"/>
  <c r="BM28" i="13"/>
  <c r="BL29" i="13"/>
  <c r="BM29" i="13"/>
  <c r="BN29" i="13" s="1"/>
  <c r="BO29" i="13" s="1"/>
  <c r="BL30" i="13"/>
  <c r="BM30" i="13"/>
  <c r="BN30" i="13" s="1"/>
  <c r="BO30" i="13" s="1"/>
  <c r="BL31" i="13"/>
  <c r="BM31" i="13"/>
  <c r="BL32" i="13"/>
  <c r="BM32" i="13"/>
  <c r="BL33" i="13"/>
  <c r="BM33" i="13"/>
  <c r="BN33" i="13" s="1"/>
  <c r="BO33" i="13" s="1"/>
  <c r="BL34" i="13"/>
  <c r="BM34" i="13"/>
  <c r="BN34" i="13" s="1"/>
  <c r="BO34" i="13" s="1"/>
  <c r="BL35" i="13"/>
  <c r="BM35" i="13"/>
  <c r="BL36" i="13"/>
  <c r="BM36" i="13"/>
  <c r="BL37" i="13"/>
  <c r="BM37" i="13"/>
  <c r="BN37" i="13" s="1"/>
  <c r="BO37" i="13" s="1"/>
  <c r="BL38" i="13"/>
  <c r="BM38" i="13"/>
  <c r="BN38" i="13" s="1"/>
  <c r="BO38" i="13" s="1"/>
  <c r="BL39" i="13"/>
  <c r="BM39" i="13"/>
  <c r="BL40" i="13"/>
  <c r="BM40" i="13"/>
  <c r="BL41" i="13"/>
  <c r="BM41" i="13"/>
  <c r="BL42" i="13"/>
  <c r="BM42" i="13"/>
  <c r="BN42" i="13" s="1"/>
  <c r="BO42" i="13" s="1"/>
  <c r="BP42" i="13" s="1"/>
  <c r="BL43" i="13"/>
  <c r="BM43" i="13"/>
  <c r="BL44" i="13"/>
  <c r="BM44" i="13"/>
  <c r="BL45" i="13"/>
  <c r="BM45" i="13"/>
  <c r="BL46" i="13"/>
  <c r="BM46" i="13"/>
  <c r="BN46" i="13" s="1"/>
  <c r="BO46" i="13" s="1"/>
  <c r="BL47" i="13"/>
  <c r="BM47" i="13"/>
  <c r="BL48" i="13"/>
  <c r="BM48" i="13"/>
  <c r="BL49" i="13"/>
  <c r="BM49" i="13"/>
  <c r="BN49" i="13" s="1"/>
  <c r="BO49" i="13" s="1"/>
  <c r="BP49" i="13" s="1"/>
  <c r="BL50" i="13"/>
  <c r="BM50" i="13"/>
  <c r="BN50" i="13" s="1"/>
  <c r="BO50" i="13" s="1"/>
  <c r="BP50" i="13" s="1"/>
  <c r="BL51" i="13"/>
  <c r="BM51" i="13"/>
  <c r="BL52" i="13"/>
  <c r="BM52" i="13"/>
  <c r="BL53" i="13"/>
  <c r="BM53" i="13"/>
  <c r="BN53" i="13" s="1"/>
  <c r="BO53" i="13" s="1"/>
  <c r="BP53" i="13" s="1"/>
  <c r="BL54" i="13"/>
  <c r="BM54" i="13"/>
  <c r="BN54" i="13" s="1"/>
  <c r="BO54" i="13" s="1"/>
  <c r="BL55" i="13"/>
  <c r="BM55" i="13"/>
  <c r="BL56" i="13"/>
  <c r="BM56" i="13"/>
  <c r="BM2" i="13"/>
  <c r="BN2" i="13" s="1"/>
  <c r="BO2" i="13" s="1"/>
  <c r="BL2" i="13"/>
  <c r="BN56" i="13"/>
  <c r="BO56" i="13" s="1"/>
  <c r="BN55" i="13"/>
  <c r="BO55" i="13" s="1"/>
  <c r="BN52" i="13"/>
  <c r="BO52" i="13" s="1"/>
  <c r="BP52" i="13" s="1"/>
  <c r="BN51" i="13"/>
  <c r="BO51" i="13" s="1"/>
  <c r="BP51" i="13" s="1"/>
  <c r="BN48" i="13"/>
  <c r="BO48" i="13" s="1"/>
  <c r="BP48" i="13" s="1"/>
  <c r="BN47" i="13"/>
  <c r="BO47" i="13" s="1"/>
  <c r="BP47" i="13" s="1"/>
  <c r="BN45" i="13"/>
  <c r="BO45" i="13" s="1"/>
  <c r="BP44" i="13"/>
  <c r="BO44" i="13"/>
  <c r="BN44" i="13"/>
  <c r="BN43" i="13"/>
  <c r="BO43" i="13" s="1"/>
  <c r="BN41" i="13"/>
  <c r="BO41" i="13" s="1"/>
  <c r="BN40" i="13"/>
  <c r="BO40" i="13" s="1"/>
  <c r="BP40" i="13" s="1"/>
  <c r="BN39" i="13"/>
  <c r="BO39" i="13" s="1"/>
  <c r="BP39" i="13" s="1"/>
  <c r="BN36" i="13"/>
  <c r="BO36" i="13" s="1"/>
  <c r="BP36" i="13" s="1"/>
  <c r="BN35" i="13"/>
  <c r="BO35" i="13" s="1"/>
  <c r="BP35" i="13" s="1"/>
  <c r="BN32" i="13"/>
  <c r="BO32" i="13" s="1"/>
  <c r="BN31" i="13"/>
  <c r="BO31" i="13" s="1"/>
  <c r="BN28" i="13"/>
  <c r="BO28" i="13" s="1"/>
  <c r="BN27" i="13"/>
  <c r="BO27" i="13" s="1"/>
  <c r="BN24" i="13"/>
  <c r="BO24" i="13" s="1"/>
  <c r="BN23" i="13"/>
  <c r="BO23" i="13" s="1"/>
  <c r="BN20" i="13"/>
  <c r="BO20" i="13" s="1"/>
  <c r="BN19" i="13"/>
  <c r="BO19" i="13" s="1"/>
  <c r="BN16" i="13"/>
  <c r="BO16" i="13" s="1"/>
  <c r="BN15" i="13"/>
  <c r="BO15" i="13" s="1"/>
  <c r="BN12" i="13"/>
  <c r="BO12" i="13" s="1"/>
  <c r="BN11" i="13"/>
  <c r="BO11" i="13" s="1"/>
  <c r="BN8" i="13"/>
  <c r="BO8" i="13" s="1"/>
  <c r="BP8" i="13" s="1"/>
  <c r="BN7" i="13"/>
  <c r="BO7" i="13" s="1"/>
  <c r="BN4" i="13"/>
  <c r="BO4" i="13" s="1"/>
  <c r="BI4" i="13"/>
  <c r="BI3" i="13"/>
  <c r="BI2" i="13"/>
  <c r="BI1" i="13"/>
  <c r="BN52" i="12"/>
  <c r="BO52" i="12" s="1"/>
  <c r="BN51" i="12"/>
  <c r="BO51" i="12" s="1"/>
  <c r="BN49" i="12"/>
  <c r="BO49" i="12" s="1"/>
  <c r="BN48" i="12"/>
  <c r="BO48" i="12" s="1"/>
  <c r="BN45" i="12"/>
  <c r="BO45" i="12" s="1"/>
  <c r="BP45" i="12" s="1"/>
  <c r="BN41" i="12"/>
  <c r="BO41" i="12" s="1"/>
  <c r="BP41" i="12" s="1"/>
  <c r="BN40" i="12"/>
  <c r="BO40" i="12" s="1"/>
  <c r="BN37" i="12"/>
  <c r="BO37" i="12" s="1"/>
  <c r="BN33" i="12"/>
  <c r="BO33" i="12" s="1"/>
  <c r="BN32" i="12"/>
  <c r="BO32" i="12" s="1"/>
  <c r="BN31" i="12"/>
  <c r="BO31" i="12" s="1"/>
  <c r="BN29" i="12"/>
  <c r="BO29" i="12" s="1"/>
  <c r="BN28" i="12"/>
  <c r="BO28" i="12" s="1"/>
  <c r="BN25" i="12"/>
  <c r="BO25" i="12" s="1"/>
  <c r="BN21" i="12"/>
  <c r="BO21" i="12" s="1"/>
  <c r="BN20" i="12"/>
  <c r="BO20" i="12" s="1"/>
  <c r="BN19" i="12"/>
  <c r="BO19" i="12" s="1"/>
  <c r="BN17" i="12"/>
  <c r="BO17" i="12" s="1"/>
  <c r="BN16" i="12"/>
  <c r="BO16" i="12" s="1"/>
  <c r="BN13" i="12"/>
  <c r="BO13" i="12" s="1"/>
  <c r="BN9" i="12"/>
  <c r="BO9" i="12" s="1"/>
  <c r="BN8" i="12"/>
  <c r="BO8" i="12" s="1"/>
  <c r="BN5" i="12"/>
  <c r="BO5" i="12" s="1"/>
  <c r="BP5" i="12" s="1"/>
  <c r="BI4" i="12"/>
  <c r="BI3" i="12"/>
  <c r="BN2" i="12"/>
  <c r="BO2" i="12" s="1"/>
  <c r="BI2" i="12"/>
  <c r="BI1" i="12"/>
  <c r="BL3" i="10"/>
  <c r="BL4" i="10"/>
  <c r="BL5" i="10"/>
  <c r="BL6" i="10"/>
  <c r="BL7" i="10"/>
  <c r="BL8" i="10"/>
  <c r="BL9" i="10"/>
  <c r="BL10" i="10"/>
  <c r="BL11" i="10"/>
  <c r="BL12" i="10"/>
  <c r="BL13" i="10"/>
  <c r="BL14" i="10"/>
  <c r="BL15" i="10"/>
  <c r="BL16" i="10"/>
  <c r="BL17" i="10"/>
  <c r="BL18" i="10"/>
  <c r="BL19" i="10"/>
  <c r="BL20" i="10"/>
  <c r="BL21" i="10"/>
  <c r="BL22" i="10"/>
  <c r="BL23" i="10"/>
  <c r="BL24" i="10"/>
  <c r="BL25" i="10"/>
  <c r="BL26" i="10"/>
  <c r="BL27" i="10"/>
  <c r="BL28" i="10"/>
  <c r="BL29" i="10"/>
  <c r="BL30" i="10"/>
  <c r="BL31" i="10"/>
  <c r="BL32" i="10"/>
  <c r="BL33" i="10"/>
  <c r="BL34" i="10"/>
  <c r="BL35" i="10"/>
  <c r="BL36" i="10"/>
  <c r="BL37" i="10"/>
  <c r="BL38" i="10"/>
  <c r="BL39" i="10"/>
  <c r="BL40" i="10"/>
  <c r="BL41" i="10"/>
  <c r="BL42" i="10"/>
  <c r="BL43" i="10"/>
  <c r="BL44" i="10"/>
  <c r="BL45" i="10"/>
  <c r="BL46" i="10"/>
  <c r="BL47" i="10"/>
  <c r="BL48" i="10"/>
  <c r="BL49" i="10"/>
  <c r="BL50" i="10"/>
  <c r="BL51" i="10"/>
  <c r="BL52" i="10"/>
  <c r="BL53" i="10"/>
  <c r="BL54" i="10"/>
  <c r="BL55" i="10"/>
  <c r="BL56" i="10"/>
  <c r="BL2" i="10"/>
  <c r="BL3" i="11"/>
  <c r="BL4" i="11"/>
  <c r="BL5" i="11"/>
  <c r="BL6" i="11"/>
  <c r="BL7" i="11"/>
  <c r="BL8" i="11"/>
  <c r="BL9" i="11"/>
  <c r="BL10" i="11"/>
  <c r="BL1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M3" i="10"/>
  <c r="BN3" i="10" s="1"/>
  <c r="BO3" i="10" s="1"/>
  <c r="BM4" i="10"/>
  <c r="BN4" i="10" s="1"/>
  <c r="BO4" i="10" s="1"/>
  <c r="BM5" i="10"/>
  <c r="BN5" i="10" s="1"/>
  <c r="BO5" i="10" s="1"/>
  <c r="BP5" i="10" s="1"/>
  <c r="BM6" i="10"/>
  <c r="BN6" i="10" s="1"/>
  <c r="BO6" i="10" s="1"/>
  <c r="BP6" i="10" s="1"/>
  <c r="BM7" i="10"/>
  <c r="BN7" i="10" s="1"/>
  <c r="BO7" i="10" s="1"/>
  <c r="BM8" i="10"/>
  <c r="BN8" i="10" s="1"/>
  <c r="BO8" i="10" s="1"/>
  <c r="BM9" i="10"/>
  <c r="BN9" i="10" s="1"/>
  <c r="BO9" i="10" s="1"/>
  <c r="BM10" i="10"/>
  <c r="BN10" i="10" s="1"/>
  <c r="BO10" i="10" s="1"/>
  <c r="BM11" i="10"/>
  <c r="BN11" i="10" s="1"/>
  <c r="BO11" i="10" s="1"/>
  <c r="BM12" i="10"/>
  <c r="BN12" i="10" s="1"/>
  <c r="BO12" i="10" s="1"/>
  <c r="BM13" i="10"/>
  <c r="BN13" i="10" s="1"/>
  <c r="BO13" i="10" s="1"/>
  <c r="BM14" i="10"/>
  <c r="BN14" i="10" s="1"/>
  <c r="BO14" i="10" s="1"/>
  <c r="BM15" i="10"/>
  <c r="BN15" i="10" s="1"/>
  <c r="BO15" i="10" s="1"/>
  <c r="BM16" i="10"/>
  <c r="BN16" i="10" s="1"/>
  <c r="BO16" i="10" s="1"/>
  <c r="BM17" i="10"/>
  <c r="BN17" i="10" s="1"/>
  <c r="BO17" i="10" s="1"/>
  <c r="BM18" i="10"/>
  <c r="BN18" i="10" s="1"/>
  <c r="BO18" i="10" s="1"/>
  <c r="BP18" i="10" s="1"/>
  <c r="BM19" i="10"/>
  <c r="BN19" i="10" s="1"/>
  <c r="BO19" i="10" s="1"/>
  <c r="BM20" i="10"/>
  <c r="BN20" i="10" s="1"/>
  <c r="BO20" i="10" s="1"/>
  <c r="BM21" i="10"/>
  <c r="BN21" i="10" s="1"/>
  <c r="BO21" i="10" s="1"/>
  <c r="BM22" i="10"/>
  <c r="BN22" i="10" s="1"/>
  <c r="BO22" i="10" s="1"/>
  <c r="BM23" i="10"/>
  <c r="BN23" i="10" s="1"/>
  <c r="BO23" i="10" s="1"/>
  <c r="BM24" i="10"/>
  <c r="BN24" i="10" s="1"/>
  <c r="BO24" i="10" s="1"/>
  <c r="BM25" i="10"/>
  <c r="BN25" i="10" s="1"/>
  <c r="BO25" i="10" s="1"/>
  <c r="BM26" i="10"/>
  <c r="BN26" i="10" s="1"/>
  <c r="BO26" i="10" s="1"/>
  <c r="BM27" i="10"/>
  <c r="BN27" i="10" s="1"/>
  <c r="BO27" i="10" s="1"/>
  <c r="BM28" i="10"/>
  <c r="BN28" i="10" s="1"/>
  <c r="BO28" i="10" s="1"/>
  <c r="BM29" i="10"/>
  <c r="BN29" i="10" s="1"/>
  <c r="BO29" i="10" s="1"/>
  <c r="BM30" i="10"/>
  <c r="BN30" i="10" s="1"/>
  <c r="BO30" i="10" s="1"/>
  <c r="BM31" i="10"/>
  <c r="BN31" i="10" s="1"/>
  <c r="BO31" i="10" s="1"/>
  <c r="BM32" i="10"/>
  <c r="BN32" i="10" s="1"/>
  <c r="BO32" i="10" s="1"/>
  <c r="BP32" i="10" s="1"/>
  <c r="BM33" i="10"/>
  <c r="BN33" i="10" s="1"/>
  <c r="BO33" i="10" s="1"/>
  <c r="BP33" i="10" s="1"/>
  <c r="BM34" i="10"/>
  <c r="BN34" i="10" s="1"/>
  <c r="BO34" i="10" s="1"/>
  <c r="BM35" i="10"/>
  <c r="BN35" i="10" s="1"/>
  <c r="BO35" i="10" s="1"/>
  <c r="BM36" i="10"/>
  <c r="BN36" i="10" s="1"/>
  <c r="BO36" i="10" s="1"/>
  <c r="BM37" i="10"/>
  <c r="BN37" i="10" s="1"/>
  <c r="BO37" i="10" s="1"/>
  <c r="BP37" i="10" s="1"/>
  <c r="BM38" i="10"/>
  <c r="BN38" i="10" s="1"/>
  <c r="BO38" i="10" s="1"/>
  <c r="BM39" i="10"/>
  <c r="BN39" i="10" s="1"/>
  <c r="BO39" i="10" s="1"/>
  <c r="BM40" i="10"/>
  <c r="BN40" i="10" s="1"/>
  <c r="BO40" i="10" s="1"/>
  <c r="BP40" i="10" s="1"/>
  <c r="BM41" i="10"/>
  <c r="BN41" i="10" s="1"/>
  <c r="BO41" i="10" s="1"/>
  <c r="BP41" i="10" s="1"/>
  <c r="BM42" i="10"/>
  <c r="BN42" i="10" s="1"/>
  <c r="BO42" i="10" s="1"/>
  <c r="BM43" i="10"/>
  <c r="BN43" i="10" s="1"/>
  <c r="BO43" i="10" s="1"/>
  <c r="BM44" i="10"/>
  <c r="BN44" i="10" s="1"/>
  <c r="BO44" i="10" s="1"/>
  <c r="BP44" i="10" s="1"/>
  <c r="BM45" i="10"/>
  <c r="BN45" i="10" s="1"/>
  <c r="BO45" i="10" s="1"/>
  <c r="BP45" i="10" s="1"/>
  <c r="BM46" i="10"/>
  <c r="BN46" i="10" s="1"/>
  <c r="BO46" i="10" s="1"/>
  <c r="BM47" i="10"/>
  <c r="BN47" i="10" s="1"/>
  <c r="BO47" i="10" s="1"/>
  <c r="BM48" i="10"/>
  <c r="BN48" i="10" s="1"/>
  <c r="BO48" i="10" s="1"/>
  <c r="BP48" i="10" s="1"/>
  <c r="BM49" i="10"/>
  <c r="BN49" i="10" s="1"/>
  <c r="BO49" i="10" s="1"/>
  <c r="BP49" i="10" s="1"/>
  <c r="BM50" i="10"/>
  <c r="BN50" i="10" s="1"/>
  <c r="BO50" i="10" s="1"/>
  <c r="BP50" i="10" s="1"/>
  <c r="BM51" i="10"/>
  <c r="BN51" i="10" s="1"/>
  <c r="BO51" i="10" s="1"/>
  <c r="BP51" i="10" s="1"/>
  <c r="BM52" i="10"/>
  <c r="BN52" i="10" s="1"/>
  <c r="BO52" i="10" s="1"/>
  <c r="BM53" i="10"/>
  <c r="BN53" i="10" s="1"/>
  <c r="BO53" i="10" s="1"/>
  <c r="BP53" i="10" s="1"/>
  <c r="BM54" i="10"/>
  <c r="BN54" i="10" s="1"/>
  <c r="BO54" i="10" s="1"/>
  <c r="BP54" i="10" s="1"/>
  <c r="BM55" i="10"/>
  <c r="BN55" i="10" s="1"/>
  <c r="BO55" i="10" s="1"/>
  <c r="BP55" i="10" s="1"/>
  <c r="BM56" i="10"/>
  <c r="BN56" i="10" s="1"/>
  <c r="BO56" i="10" s="1"/>
  <c r="BM3" i="11"/>
  <c r="BN3" i="11" s="1"/>
  <c r="BO3" i="11" s="1"/>
  <c r="BM4" i="11"/>
  <c r="BN4" i="11" s="1"/>
  <c r="BO4" i="11" s="1"/>
  <c r="BM5" i="11"/>
  <c r="BN5" i="11" s="1"/>
  <c r="BO5" i="11" s="1"/>
  <c r="BM6" i="11"/>
  <c r="BN6" i="11" s="1"/>
  <c r="BO6" i="11" s="1"/>
  <c r="BM7" i="11"/>
  <c r="BN7" i="11" s="1"/>
  <c r="BO7" i="11" s="1"/>
  <c r="BM8" i="11"/>
  <c r="BN8" i="11" s="1"/>
  <c r="BO8" i="11" s="1"/>
  <c r="BM9" i="11"/>
  <c r="BN9" i="11" s="1"/>
  <c r="BO9" i="11" s="1"/>
  <c r="BP9" i="11" s="1"/>
  <c r="BM10" i="11"/>
  <c r="BN10" i="11" s="1"/>
  <c r="BO10" i="11" s="1"/>
  <c r="BM11" i="11"/>
  <c r="BN11" i="11" s="1"/>
  <c r="BO11" i="11" s="1"/>
  <c r="BM12" i="11"/>
  <c r="BN12" i="11" s="1"/>
  <c r="BO12" i="11" s="1"/>
  <c r="BM13" i="11"/>
  <c r="BN13" i="11" s="1"/>
  <c r="BO13" i="11" s="1"/>
  <c r="BM14" i="11"/>
  <c r="BN14" i="11" s="1"/>
  <c r="BO14" i="11" s="1"/>
  <c r="BM15" i="11"/>
  <c r="BN15" i="11" s="1"/>
  <c r="BO15" i="11" s="1"/>
  <c r="BM16" i="11"/>
  <c r="BN16" i="11" s="1"/>
  <c r="BO16" i="11" s="1"/>
  <c r="BM17" i="11"/>
  <c r="BN17" i="11" s="1"/>
  <c r="BO17" i="11" s="1"/>
  <c r="BM18" i="11"/>
  <c r="BN18" i="11" s="1"/>
  <c r="BO18" i="11" s="1"/>
  <c r="BM19" i="11"/>
  <c r="BN19" i="11" s="1"/>
  <c r="BO19" i="11" s="1"/>
  <c r="BM20" i="11"/>
  <c r="BN20" i="11" s="1"/>
  <c r="BO20" i="11" s="1"/>
  <c r="BM21" i="11"/>
  <c r="BN21" i="11" s="1"/>
  <c r="BO21" i="11" s="1"/>
  <c r="BM22" i="11"/>
  <c r="BN22" i="11" s="1"/>
  <c r="BO22" i="11" s="1"/>
  <c r="BM23" i="11"/>
  <c r="BN23" i="11" s="1"/>
  <c r="BO23" i="11" s="1"/>
  <c r="BM24" i="11"/>
  <c r="BN24" i="11" s="1"/>
  <c r="BO24" i="11" s="1"/>
  <c r="BM25" i="11"/>
  <c r="BN25" i="11" s="1"/>
  <c r="BO25" i="11" s="1"/>
  <c r="BM26" i="11"/>
  <c r="BN26" i="11" s="1"/>
  <c r="BO26" i="11" s="1"/>
  <c r="BM27" i="11"/>
  <c r="BN27" i="11" s="1"/>
  <c r="BO27" i="11" s="1"/>
  <c r="BM28" i="11"/>
  <c r="BN28" i="11" s="1"/>
  <c r="BO28" i="11" s="1"/>
  <c r="BM29" i="11"/>
  <c r="BN29" i="11" s="1"/>
  <c r="BO29" i="11" s="1"/>
  <c r="BM30" i="11"/>
  <c r="BN30" i="11" s="1"/>
  <c r="BO30" i="11" s="1"/>
  <c r="BM31" i="11"/>
  <c r="BN31" i="11" s="1"/>
  <c r="BO31" i="11" s="1"/>
  <c r="BM32" i="11"/>
  <c r="BN32" i="11" s="1"/>
  <c r="BO32" i="11" s="1"/>
  <c r="BM33" i="11"/>
  <c r="BN33" i="11" s="1"/>
  <c r="BO33" i="11" s="1"/>
  <c r="BM34" i="11"/>
  <c r="BN34" i="11" s="1"/>
  <c r="BO34" i="11" s="1"/>
  <c r="BM35" i="11"/>
  <c r="BN35" i="11" s="1"/>
  <c r="BO35" i="11" s="1"/>
  <c r="BM36" i="11"/>
  <c r="BN36" i="11" s="1"/>
  <c r="BO36" i="11" s="1"/>
  <c r="BM37" i="11"/>
  <c r="BN37" i="11" s="1"/>
  <c r="BO37" i="11" s="1"/>
  <c r="BM38" i="11"/>
  <c r="BN38" i="11" s="1"/>
  <c r="BO38" i="11" s="1"/>
  <c r="BM39" i="11"/>
  <c r="BN39" i="11" s="1"/>
  <c r="BO39" i="11" s="1"/>
  <c r="BM40" i="11"/>
  <c r="BN40" i="11" s="1"/>
  <c r="BO40" i="11" s="1"/>
  <c r="BM41" i="11"/>
  <c r="BN41" i="11" s="1"/>
  <c r="BO41" i="11" s="1"/>
  <c r="BM42" i="11"/>
  <c r="BN42" i="11" s="1"/>
  <c r="BO42" i="11" s="1"/>
  <c r="BM43" i="11"/>
  <c r="BN43" i="11" s="1"/>
  <c r="BO43" i="11" s="1"/>
  <c r="BM44" i="11"/>
  <c r="BN44" i="11" s="1"/>
  <c r="BO44" i="11" s="1"/>
  <c r="BM45" i="11"/>
  <c r="BN45" i="11" s="1"/>
  <c r="BO45" i="11" s="1"/>
  <c r="BM46" i="11"/>
  <c r="BN46" i="11" s="1"/>
  <c r="BO46" i="11" s="1"/>
  <c r="BM47" i="11"/>
  <c r="BN47" i="11" s="1"/>
  <c r="BO47" i="11" s="1"/>
  <c r="BM48" i="11"/>
  <c r="BN48" i="11" s="1"/>
  <c r="BO48" i="11" s="1"/>
  <c r="BP48" i="11" s="1"/>
  <c r="BM49" i="11"/>
  <c r="BN49" i="11" s="1"/>
  <c r="BO49" i="11" s="1"/>
  <c r="BM50" i="11"/>
  <c r="BN50" i="11" s="1"/>
  <c r="BO50" i="11" s="1"/>
  <c r="BP50" i="11" s="1"/>
  <c r="BM51" i="11"/>
  <c r="BN51" i="11" s="1"/>
  <c r="BO51" i="11" s="1"/>
  <c r="BP51" i="11" s="1"/>
  <c r="BM52" i="11"/>
  <c r="BN52" i="11" s="1"/>
  <c r="BO52" i="11" s="1"/>
  <c r="BG196" i="11" s="1"/>
  <c r="BM53" i="11"/>
  <c r="BN53" i="11" s="1"/>
  <c r="BO53" i="11" s="1"/>
  <c r="BG114" i="11" s="1"/>
  <c r="BM54" i="11"/>
  <c r="BN54" i="11" s="1"/>
  <c r="BO54" i="11" s="1"/>
  <c r="BM55" i="11"/>
  <c r="BN55" i="11" s="1"/>
  <c r="BO55" i="11" s="1"/>
  <c r="BM56" i="11"/>
  <c r="BN56" i="11" s="1"/>
  <c r="BO56" i="11" s="1"/>
  <c r="BG140" i="11" s="1"/>
  <c r="BM57" i="11"/>
  <c r="BN57" i="11" s="1"/>
  <c r="BO57" i="11" s="1"/>
  <c r="BM58" i="11"/>
  <c r="BN58" i="11" s="1"/>
  <c r="BO58" i="11" s="1"/>
  <c r="BG340" i="11" s="1"/>
  <c r="BM2" i="11"/>
  <c r="BN2" i="11" s="1"/>
  <c r="BO2" i="11" s="1"/>
  <c r="BI4" i="10"/>
  <c r="BI3" i="10"/>
  <c r="BI2" i="10"/>
  <c r="BI1" i="10"/>
  <c r="BI4" i="11"/>
  <c r="BI3" i="11"/>
  <c r="BI2" i="11"/>
  <c r="BI1" i="11"/>
  <c r="Q69" i="6"/>
  <c r="Q68" i="6"/>
  <c r="S69" i="7"/>
  <c r="S68" i="7"/>
  <c r="S69" i="8"/>
  <c r="S68" i="8"/>
  <c r="AK69" i="5"/>
  <c r="AK68" i="5"/>
  <c r="T67" i="8"/>
  <c r="S67" i="8"/>
  <c r="F67" i="8"/>
  <c r="T66" i="8"/>
  <c r="S66" i="8"/>
  <c r="F66" i="8"/>
  <c r="T65" i="8"/>
  <c r="S65" i="8"/>
  <c r="F65" i="8"/>
  <c r="T64" i="8"/>
  <c r="S64" i="8"/>
  <c r="F64" i="8"/>
  <c r="T63" i="8"/>
  <c r="S63" i="8"/>
  <c r="F63" i="8"/>
  <c r="T62" i="8"/>
  <c r="S62" i="8"/>
  <c r="F62" i="8"/>
  <c r="T61" i="8"/>
  <c r="S61" i="8"/>
  <c r="F61" i="8"/>
  <c r="T60" i="8"/>
  <c r="S60" i="8"/>
  <c r="F60" i="8"/>
  <c r="T59" i="8"/>
  <c r="S59" i="8"/>
  <c r="F59" i="8"/>
  <c r="T58" i="8"/>
  <c r="S58" i="8"/>
  <c r="F58" i="8"/>
  <c r="T57" i="8"/>
  <c r="S57" i="8"/>
  <c r="F57" i="8"/>
  <c r="T56" i="8"/>
  <c r="S56" i="8"/>
  <c r="F56" i="8"/>
  <c r="T55" i="8"/>
  <c r="S55" i="8"/>
  <c r="F55" i="8"/>
  <c r="T54" i="8"/>
  <c r="S54" i="8"/>
  <c r="F54" i="8"/>
  <c r="T53" i="8"/>
  <c r="S53" i="8"/>
  <c r="F53" i="8"/>
  <c r="T52" i="8"/>
  <c r="S52" i="8"/>
  <c r="F52" i="8"/>
  <c r="T51" i="8"/>
  <c r="S51" i="8"/>
  <c r="F51" i="8"/>
  <c r="T50" i="8"/>
  <c r="S50" i="8"/>
  <c r="F50" i="8"/>
  <c r="T49" i="8"/>
  <c r="S49" i="8"/>
  <c r="F49" i="8"/>
  <c r="T48" i="8"/>
  <c r="S48" i="8"/>
  <c r="F48" i="8"/>
  <c r="T47" i="8"/>
  <c r="S47" i="8"/>
  <c r="F47" i="8"/>
  <c r="T46" i="8"/>
  <c r="S46" i="8"/>
  <c r="F46" i="8"/>
  <c r="T45" i="8"/>
  <c r="S45" i="8"/>
  <c r="F45" i="8"/>
  <c r="T44" i="8"/>
  <c r="S44" i="8"/>
  <c r="F44" i="8"/>
  <c r="T43" i="8"/>
  <c r="S43" i="8"/>
  <c r="F43" i="8"/>
  <c r="T42" i="8"/>
  <c r="S42" i="8"/>
  <c r="F42" i="8"/>
  <c r="T41" i="8"/>
  <c r="S41" i="8"/>
  <c r="F41" i="8"/>
  <c r="T40" i="8"/>
  <c r="S40" i="8"/>
  <c r="F40" i="8"/>
  <c r="T39" i="8"/>
  <c r="S39" i="8"/>
  <c r="F39" i="8"/>
  <c r="T38" i="8"/>
  <c r="S38" i="8"/>
  <c r="F38" i="8"/>
  <c r="T37" i="8"/>
  <c r="S37" i="8"/>
  <c r="F37" i="8"/>
  <c r="T36" i="8"/>
  <c r="S36" i="8"/>
  <c r="F36" i="8"/>
  <c r="T35" i="8"/>
  <c r="S35" i="8"/>
  <c r="F35" i="8"/>
  <c r="T34" i="8"/>
  <c r="S34" i="8"/>
  <c r="F34" i="8"/>
  <c r="T33" i="8"/>
  <c r="S33" i="8"/>
  <c r="F33" i="8"/>
  <c r="T32" i="8"/>
  <c r="S32" i="8"/>
  <c r="F32" i="8"/>
  <c r="T31" i="8"/>
  <c r="S31" i="8"/>
  <c r="F31" i="8"/>
  <c r="T30" i="8"/>
  <c r="S30" i="8"/>
  <c r="F30" i="8"/>
  <c r="T29" i="8"/>
  <c r="S29" i="8"/>
  <c r="F29" i="8"/>
  <c r="T28" i="8"/>
  <c r="S28" i="8"/>
  <c r="F28" i="8"/>
  <c r="T27" i="8"/>
  <c r="S27" i="8"/>
  <c r="F27" i="8"/>
  <c r="T26" i="8"/>
  <c r="S26" i="8"/>
  <c r="F26" i="8"/>
  <c r="T25" i="8"/>
  <c r="S25" i="8"/>
  <c r="F25" i="8"/>
  <c r="T24" i="8"/>
  <c r="S24" i="8"/>
  <c r="F24" i="8"/>
  <c r="T23" i="8"/>
  <c r="S23" i="8"/>
  <c r="F23" i="8"/>
  <c r="T22" i="8"/>
  <c r="S22" i="8"/>
  <c r="F22" i="8"/>
  <c r="T21" i="8"/>
  <c r="S21" i="8"/>
  <c r="F21" i="8"/>
  <c r="T20" i="8"/>
  <c r="S20" i="8"/>
  <c r="F20" i="8"/>
  <c r="T19" i="8"/>
  <c r="S19" i="8"/>
  <c r="F19" i="8"/>
  <c r="T18" i="8"/>
  <c r="S18" i="8"/>
  <c r="F18" i="8"/>
  <c r="T17" i="8"/>
  <c r="S17" i="8"/>
  <c r="F17" i="8"/>
  <c r="T16" i="8"/>
  <c r="S16" i="8"/>
  <c r="F16" i="8"/>
  <c r="T15" i="8"/>
  <c r="S15" i="8"/>
  <c r="F15" i="8"/>
  <c r="T14" i="8"/>
  <c r="S14" i="8"/>
  <c r="F14" i="8"/>
  <c r="T13" i="8"/>
  <c r="S13" i="8"/>
  <c r="F13" i="8"/>
  <c r="T12" i="8"/>
  <c r="S12" i="8"/>
  <c r="F12" i="8"/>
  <c r="T11" i="8"/>
  <c r="S11" i="8"/>
  <c r="F11" i="8"/>
  <c r="T10" i="8"/>
  <c r="S10" i="8"/>
  <c r="F10" i="8"/>
  <c r="T9" i="8"/>
  <c r="S9" i="8"/>
  <c r="F9" i="8"/>
  <c r="T8" i="8"/>
  <c r="S8" i="8"/>
  <c r="F8" i="8"/>
  <c r="T7" i="8"/>
  <c r="S7" i="8"/>
  <c r="F7" i="8"/>
  <c r="T6" i="8"/>
  <c r="S6" i="8"/>
  <c r="F6" i="8"/>
  <c r="T5" i="8"/>
  <c r="S5" i="8"/>
  <c r="F5" i="8"/>
  <c r="T4" i="8"/>
  <c r="S4" i="8"/>
  <c r="F4" i="8"/>
  <c r="T3" i="8"/>
  <c r="S3" i="8"/>
  <c r="F3" i="8"/>
  <c r="T2" i="8"/>
  <c r="S2" i="8"/>
  <c r="F2" i="8"/>
  <c r="T67" i="7"/>
  <c r="S67" i="7"/>
  <c r="F67" i="7"/>
  <c r="T66" i="7"/>
  <c r="S66" i="7"/>
  <c r="F66" i="7"/>
  <c r="T65" i="7"/>
  <c r="S65" i="7"/>
  <c r="F65" i="7"/>
  <c r="T64" i="7"/>
  <c r="S64" i="7"/>
  <c r="F64" i="7"/>
  <c r="T63" i="7"/>
  <c r="S63" i="7"/>
  <c r="F63" i="7"/>
  <c r="T62" i="7"/>
  <c r="S62" i="7"/>
  <c r="F62" i="7"/>
  <c r="T61" i="7"/>
  <c r="S61" i="7"/>
  <c r="F61" i="7"/>
  <c r="T60" i="7"/>
  <c r="S60" i="7"/>
  <c r="F60" i="7"/>
  <c r="T59" i="7"/>
  <c r="S59" i="7"/>
  <c r="F59" i="7"/>
  <c r="T58" i="7"/>
  <c r="S58" i="7"/>
  <c r="F58" i="7"/>
  <c r="T57" i="7"/>
  <c r="S57" i="7"/>
  <c r="F57" i="7"/>
  <c r="T56" i="7"/>
  <c r="S56" i="7"/>
  <c r="F56" i="7"/>
  <c r="T55" i="7"/>
  <c r="S55" i="7"/>
  <c r="F55" i="7"/>
  <c r="T54" i="7"/>
  <c r="S54" i="7"/>
  <c r="F54" i="7"/>
  <c r="T53" i="7"/>
  <c r="S53" i="7"/>
  <c r="F53" i="7"/>
  <c r="T52" i="7"/>
  <c r="S52" i="7"/>
  <c r="F52" i="7"/>
  <c r="T51" i="7"/>
  <c r="S51" i="7"/>
  <c r="F51" i="7"/>
  <c r="T50" i="7"/>
  <c r="S50" i="7"/>
  <c r="F50" i="7"/>
  <c r="T49" i="7"/>
  <c r="S49" i="7"/>
  <c r="F49" i="7"/>
  <c r="T48" i="7"/>
  <c r="S48" i="7"/>
  <c r="F48" i="7"/>
  <c r="T47" i="7"/>
  <c r="S47" i="7"/>
  <c r="F47" i="7"/>
  <c r="T46" i="7"/>
  <c r="S46" i="7"/>
  <c r="F46" i="7"/>
  <c r="T45" i="7"/>
  <c r="S45" i="7"/>
  <c r="F45" i="7"/>
  <c r="T44" i="7"/>
  <c r="S44" i="7"/>
  <c r="F44" i="7"/>
  <c r="T43" i="7"/>
  <c r="S43" i="7"/>
  <c r="F43" i="7"/>
  <c r="T42" i="7"/>
  <c r="S42" i="7"/>
  <c r="F42" i="7"/>
  <c r="T41" i="7"/>
  <c r="S41" i="7"/>
  <c r="F41" i="7"/>
  <c r="T40" i="7"/>
  <c r="S40" i="7"/>
  <c r="F40" i="7"/>
  <c r="T39" i="7"/>
  <c r="S39" i="7"/>
  <c r="F39" i="7"/>
  <c r="T38" i="7"/>
  <c r="S38" i="7"/>
  <c r="F38" i="7"/>
  <c r="T37" i="7"/>
  <c r="S37" i="7"/>
  <c r="F37" i="7"/>
  <c r="T36" i="7"/>
  <c r="S36" i="7"/>
  <c r="F36" i="7"/>
  <c r="T35" i="7"/>
  <c r="S35" i="7"/>
  <c r="F35" i="7"/>
  <c r="T34" i="7"/>
  <c r="S34" i="7"/>
  <c r="F34" i="7"/>
  <c r="T33" i="7"/>
  <c r="S33" i="7"/>
  <c r="F33" i="7"/>
  <c r="T32" i="7"/>
  <c r="S32" i="7"/>
  <c r="F32" i="7"/>
  <c r="T31" i="7"/>
  <c r="S31" i="7"/>
  <c r="F31" i="7"/>
  <c r="T30" i="7"/>
  <c r="S30" i="7"/>
  <c r="F30" i="7"/>
  <c r="T29" i="7"/>
  <c r="S29" i="7"/>
  <c r="F29" i="7"/>
  <c r="T28" i="7"/>
  <c r="S28" i="7"/>
  <c r="F28" i="7"/>
  <c r="T27" i="7"/>
  <c r="S27" i="7"/>
  <c r="F27" i="7"/>
  <c r="T26" i="7"/>
  <c r="S26" i="7"/>
  <c r="F26" i="7"/>
  <c r="T25" i="7"/>
  <c r="S25" i="7"/>
  <c r="F25" i="7"/>
  <c r="T24" i="7"/>
  <c r="S24" i="7"/>
  <c r="F24" i="7"/>
  <c r="T23" i="7"/>
  <c r="S23" i="7"/>
  <c r="F23" i="7"/>
  <c r="T22" i="7"/>
  <c r="S22" i="7"/>
  <c r="F22" i="7"/>
  <c r="T21" i="7"/>
  <c r="S21" i="7"/>
  <c r="F21" i="7"/>
  <c r="T20" i="7"/>
  <c r="S20" i="7"/>
  <c r="F20" i="7"/>
  <c r="T19" i="7"/>
  <c r="S19" i="7"/>
  <c r="F19" i="7"/>
  <c r="T18" i="7"/>
  <c r="S18" i="7"/>
  <c r="F18" i="7"/>
  <c r="T17" i="7"/>
  <c r="S17" i="7"/>
  <c r="F17" i="7"/>
  <c r="T16" i="7"/>
  <c r="S16" i="7"/>
  <c r="F16" i="7"/>
  <c r="T15" i="7"/>
  <c r="S15" i="7"/>
  <c r="F15" i="7"/>
  <c r="T14" i="7"/>
  <c r="S14" i="7"/>
  <c r="F14" i="7"/>
  <c r="T13" i="7"/>
  <c r="S13" i="7"/>
  <c r="F13" i="7"/>
  <c r="T12" i="7"/>
  <c r="S12" i="7"/>
  <c r="F12" i="7"/>
  <c r="T11" i="7"/>
  <c r="S11" i="7"/>
  <c r="F11" i="7"/>
  <c r="T10" i="7"/>
  <c r="S10" i="7"/>
  <c r="F10" i="7"/>
  <c r="T9" i="7"/>
  <c r="S9" i="7"/>
  <c r="F9" i="7"/>
  <c r="T8" i="7"/>
  <c r="S8" i="7"/>
  <c r="F8" i="7"/>
  <c r="T7" i="7"/>
  <c r="S7" i="7"/>
  <c r="F7" i="7"/>
  <c r="T6" i="7"/>
  <c r="S6" i="7"/>
  <c r="F6" i="7"/>
  <c r="T5" i="7"/>
  <c r="S5" i="7"/>
  <c r="F5" i="7"/>
  <c r="T4" i="7"/>
  <c r="S4" i="7"/>
  <c r="F4" i="7"/>
  <c r="T3" i="7"/>
  <c r="S3" i="7"/>
  <c r="F3" i="7"/>
  <c r="T2" i="7"/>
  <c r="S2" i="7"/>
  <c r="F2" i="7"/>
  <c r="R67" i="6"/>
  <c r="Q67" i="6"/>
  <c r="F67" i="6"/>
  <c r="R66" i="6"/>
  <c r="Q66" i="6"/>
  <c r="F66" i="6"/>
  <c r="R65" i="6"/>
  <c r="Q65" i="6"/>
  <c r="F65" i="6"/>
  <c r="R64" i="6"/>
  <c r="Q64" i="6"/>
  <c r="F64" i="6"/>
  <c r="R63" i="6"/>
  <c r="Q63" i="6"/>
  <c r="F63" i="6"/>
  <c r="R62" i="6"/>
  <c r="Q62" i="6"/>
  <c r="F62" i="6"/>
  <c r="R61" i="6"/>
  <c r="Q61" i="6"/>
  <c r="F61" i="6"/>
  <c r="R60" i="6"/>
  <c r="Q60" i="6"/>
  <c r="F60" i="6"/>
  <c r="R59" i="6"/>
  <c r="Q59" i="6"/>
  <c r="F59" i="6"/>
  <c r="R58" i="6"/>
  <c r="Q58" i="6"/>
  <c r="F58" i="6"/>
  <c r="R57" i="6"/>
  <c r="Q57" i="6"/>
  <c r="F57" i="6"/>
  <c r="R56" i="6"/>
  <c r="Q56" i="6"/>
  <c r="F56" i="6"/>
  <c r="R55" i="6"/>
  <c r="Q55" i="6"/>
  <c r="F55" i="6"/>
  <c r="R54" i="6"/>
  <c r="Q54" i="6"/>
  <c r="F54" i="6"/>
  <c r="R53" i="6"/>
  <c r="Q53" i="6"/>
  <c r="F53" i="6"/>
  <c r="R52" i="6"/>
  <c r="Q52" i="6"/>
  <c r="F52" i="6"/>
  <c r="R51" i="6"/>
  <c r="Q51" i="6"/>
  <c r="F51" i="6"/>
  <c r="R50" i="6"/>
  <c r="Q50" i="6"/>
  <c r="F50" i="6"/>
  <c r="R49" i="6"/>
  <c r="Q49" i="6"/>
  <c r="F49" i="6"/>
  <c r="R48" i="6"/>
  <c r="Q48" i="6"/>
  <c r="F48" i="6"/>
  <c r="R47" i="6"/>
  <c r="Q47" i="6"/>
  <c r="F47" i="6"/>
  <c r="R46" i="6"/>
  <c r="Q46" i="6"/>
  <c r="F46" i="6"/>
  <c r="R45" i="6"/>
  <c r="Q45" i="6"/>
  <c r="F45" i="6"/>
  <c r="R44" i="6"/>
  <c r="Q44" i="6"/>
  <c r="F44" i="6"/>
  <c r="R43" i="6"/>
  <c r="Q43" i="6"/>
  <c r="F43" i="6"/>
  <c r="R42" i="6"/>
  <c r="Q42" i="6"/>
  <c r="F42" i="6"/>
  <c r="R41" i="6"/>
  <c r="Q41" i="6"/>
  <c r="F41" i="6"/>
  <c r="R40" i="6"/>
  <c r="Q40" i="6"/>
  <c r="F40" i="6"/>
  <c r="R39" i="6"/>
  <c r="Q39" i="6"/>
  <c r="F39" i="6"/>
  <c r="R38" i="6"/>
  <c r="Q38" i="6"/>
  <c r="F38" i="6"/>
  <c r="R37" i="6"/>
  <c r="Q37" i="6"/>
  <c r="F37" i="6"/>
  <c r="R36" i="6"/>
  <c r="Q36" i="6"/>
  <c r="F36" i="6"/>
  <c r="R35" i="6"/>
  <c r="Q35" i="6"/>
  <c r="F35" i="6"/>
  <c r="R34" i="6"/>
  <c r="Q34" i="6"/>
  <c r="F34" i="6"/>
  <c r="R33" i="6"/>
  <c r="Q33" i="6"/>
  <c r="F33" i="6"/>
  <c r="R32" i="6"/>
  <c r="Q32" i="6"/>
  <c r="F32" i="6"/>
  <c r="R31" i="6"/>
  <c r="Q31" i="6"/>
  <c r="F31" i="6"/>
  <c r="R30" i="6"/>
  <c r="Q30" i="6"/>
  <c r="F30" i="6"/>
  <c r="R29" i="6"/>
  <c r="Q29" i="6"/>
  <c r="F29" i="6"/>
  <c r="R28" i="6"/>
  <c r="Q28" i="6"/>
  <c r="F28" i="6"/>
  <c r="R27" i="6"/>
  <c r="Q27" i="6"/>
  <c r="F27" i="6"/>
  <c r="R26" i="6"/>
  <c r="Q26" i="6"/>
  <c r="F26" i="6"/>
  <c r="R25" i="6"/>
  <c r="Q25" i="6"/>
  <c r="F25" i="6"/>
  <c r="R24" i="6"/>
  <c r="Q24" i="6"/>
  <c r="F24" i="6"/>
  <c r="R23" i="6"/>
  <c r="Q23" i="6"/>
  <c r="F23" i="6"/>
  <c r="R22" i="6"/>
  <c r="Q22" i="6"/>
  <c r="F22" i="6"/>
  <c r="R21" i="6"/>
  <c r="Q21" i="6"/>
  <c r="F21" i="6"/>
  <c r="R20" i="6"/>
  <c r="Q20" i="6"/>
  <c r="F20" i="6"/>
  <c r="R19" i="6"/>
  <c r="Q19" i="6"/>
  <c r="F19" i="6"/>
  <c r="R18" i="6"/>
  <c r="Q18" i="6"/>
  <c r="F18" i="6"/>
  <c r="R17" i="6"/>
  <c r="Q17" i="6"/>
  <c r="F17" i="6"/>
  <c r="R16" i="6"/>
  <c r="Q16" i="6"/>
  <c r="F16" i="6"/>
  <c r="R15" i="6"/>
  <c r="Q15" i="6"/>
  <c r="F15" i="6"/>
  <c r="R14" i="6"/>
  <c r="Q14" i="6"/>
  <c r="F14" i="6"/>
  <c r="R13" i="6"/>
  <c r="Q13" i="6"/>
  <c r="F13" i="6"/>
  <c r="R12" i="6"/>
  <c r="Q12" i="6"/>
  <c r="F12" i="6"/>
  <c r="R11" i="6"/>
  <c r="Q11" i="6"/>
  <c r="F11" i="6"/>
  <c r="R10" i="6"/>
  <c r="Q10" i="6"/>
  <c r="F10" i="6"/>
  <c r="R9" i="6"/>
  <c r="Q9" i="6"/>
  <c r="F9" i="6"/>
  <c r="R8" i="6"/>
  <c r="Q8" i="6"/>
  <c r="F8" i="6"/>
  <c r="R7" i="6"/>
  <c r="Q7" i="6"/>
  <c r="F7" i="6"/>
  <c r="R6" i="6"/>
  <c r="Q6" i="6"/>
  <c r="F6" i="6"/>
  <c r="R5" i="6"/>
  <c r="Q5" i="6"/>
  <c r="F5" i="6"/>
  <c r="R4" i="6"/>
  <c r="Q4" i="6"/>
  <c r="F4" i="6"/>
  <c r="R3" i="6"/>
  <c r="Q3" i="6"/>
  <c r="F3" i="6"/>
  <c r="R2" i="6"/>
  <c r="Q2" i="6"/>
  <c r="F2" i="6"/>
  <c r="F71" i="5"/>
  <c r="F70" i="5"/>
  <c r="F69" i="5"/>
  <c r="AK3" i="5"/>
  <c r="AL3" i="5"/>
  <c r="AK4" i="5"/>
  <c r="AL4" i="5"/>
  <c r="AK5" i="5"/>
  <c r="AL5" i="5"/>
  <c r="AK6" i="5"/>
  <c r="AL6" i="5"/>
  <c r="AK7" i="5"/>
  <c r="AL7" i="5"/>
  <c r="AK8" i="5"/>
  <c r="AL8" i="5"/>
  <c r="AK9" i="5"/>
  <c r="AL9" i="5"/>
  <c r="AK10" i="5"/>
  <c r="AL10" i="5"/>
  <c r="AK11" i="5"/>
  <c r="AL11" i="5"/>
  <c r="AK12" i="5"/>
  <c r="AL12" i="5"/>
  <c r="AK13" i="5"/>
  <c r="AL13" i="5"/>
  <c r="AK14" i="5"/>
  <c r="AL14" i="5"/>
  <c r="AK15" i="5"/>
  <c r="AL15" i="5"/>
  <c r="AK16" i="5"/>
  <c r="AL16" i="5"/>
  <c r="AK17" i="5"/>
  <c r="AL17" i="5"/>
  <c r="AK18" i="5"/>
  <c r="AL18" i="5"/>
  <c r="AK19" i="5"/>
  <c r="AL19" i="5"/>
  <c r="AK20" i="5"/>
  <c r="AL20" i="5"/>
  <c r="AK21" i="5"/>
  <c r="AL21" i="5"/>
  <c r="AK22" i="5"/>
  <c r="AL22" i="5"/>
  <c r="AK23" i="5"/>
  <c r="AL23" i="5"/>
  <c r="AK24" i="5"/>
  <c r="AL24" i="5"/>
  <c r="AK25" i="5"/>
  <c r="AL25" i="5"/>
  <c r="AK26" i="5"/>
  <c r="AL26" i="5"/>
  <c r="AK27" i="5"/>
  <c r="AL27" i="5"/>
  <c r="AK28" i="5"/>
  <c r="AL28" i="5"/>
  <c r="AK29" i="5"/>
  <c r="AL29" i="5"/>
  <c r="AK30" i="5"/>
  <c r="AL30" i="5"/>
  <c r="AK31" i="5"/>
  <c r="AL31" i="5"/>
  <c r="AK32" i="5"/>
  <c r="AL32" i="5"/>
  <c r="AK33" i="5"/>
  <c r="AL33" i="5"/>
  <c r="AK34" i="5"/>
  <c r="AL34" i="5"/>
  <c r="AK35" i="5"/>
  <c r="AL35" i="5"/>
  <c r="AK36" i="5"/>
  <c r="AL36" i="5"/>
  <c r="AK37" i="5"/>
  <c r="AL37" i="5"/>
  <c r="AK38" i="5"/>
  <c r="AL38" i="5"/>
  <c r="AK39" i="5"/>
  <c r="AL39" i="5"/>
  <c r="AK40" i="5"/>
  <c r="AL40" i="5"/>
  <c r="AK41" i="5"/>
  <c r="AL41" i="5"/>
  <c r="AK42" i="5"/>
  <c r="AL42" i="5"/>
  <c r="AK43" i="5"/>
  <c r="AL43" i="5"/>
  <c r="AK44" i="5"/>
  <c r="AL44" i="5"/>
  <c r="AK45" i="5"/>
  <c r="AL45" i="5"/>
  <c r="AK46" i="5"/>
  <c r="AL46" i="5"/>
  <c r="AK47" i="5"/>
  <c r="AL47" i="5"/>
  <c r="AK48" i="5"/>
  <c r="AL48" i="5"/>
  <c r="AK49" i="5"/>
  <c r="AL49" i="5"/>
  <c r="AK50" i="5"/>
  <c r="AL50" i="5"/>
  <c r="AK51" i="5"/>
  <c r="AL51" i="5"/>
  <c r="AK52" i="5"/>
  <c r="AL52" i="5"/>
  <c r="AK53" i="5"/>
  <c r="AL53" i="5"/>
  <c r="AK54" i="5"/>
  <c r="AL54" i="5"/>
  <c r="AK55" i="5"/>
  <c r="AL55" i="5"/>
  <c r="AK56" i="5"/>
  <c r="AL56" i="5"/>
  <c r="AK57" i="5"/>
  <c r="AL57" i="5"/>
  <c r="AK58" i="5"/>
  <c r="AL58" i="5"/>
  <c r="AK59" i="5"/>
  <c r="AL59" i="5"/>
  <c r="AK60" i="5"/>
  <c r="AL60" i="5"/>
  <c r="AK61" i="5"/>
  <c r="AL61" i="5"/>
  <c r="AK62" i="5"/>
  <c r="AL62" i="5"/>
  <c r="AK63" i="5"/>
  <c r="AL63" i="5"/>
  <c r="AK64" i="5"/>
  <c r="AL64" i="5"/>
  <c r="AK65" i="5"/>
  <c r="AL65" i="5"/>
  <c r="AK66" i="5"/>
  <c r="AL66" i="5"/>
  <c r="AK67" i="5"/>
  <c r="AL67" i="5"/>
  <c r="AL2" i="5"/>
  <c r="AK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2" i="5"/>
  <c r="B73" i="3"/>
  <c r="B72" i="3"/>
  <c r="B540" i="2"/>
  <c r="B70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2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2" i="3"/>
  <c r="BE225" i="2"/>
  <c r="BF225" i="2"/>
  <c r="BE226" i="2"/>
  <c r="BF226" i="2"/>
  <c r="BE227" i="2"/>
  <c r="BF227" i="2"/>
  <c r="BE228" i="2"/>
  <c r="BF228" i="2"/>
  <c r="BE229" i="2"/>
  <c r="BF229" i="2"/>
  <c r="BE230" i="2"/>
  <c r="BF230" i="2"/>
  <c r="BE231" i="2"/>
  <c r="BF231" i="2"/>
  <c r="BE232" i="2"/>
  <c r="BF232" i="2"/>
  <c r="BE233" i="2"/>
  <c r="BF233" i="2"/>
  <c r="BE234" i="2"/>
  <c r="BF234" i="2"/>
  <c r="BE235" i="2"/>
  <c r="BF235" i="2"/>
  <c r="BE236" i="2"/>
  <c r="BF236" i="2"/>
  <c r="BE237" i="2"/>
  <c r="BF237" i="2"/>
  <c r="BE238" i="2"/>
  <c r="BF238" i="2"/>
  <c r="BE239" i="2"/>
  <c r="BF239" i="2"/>
  <c r="BE240" i="2"/>
  <c r="BF240" i="2"/>
  <c r="BE241" i="2"/>
  <c r="BF241" i="2"/>
  <c r="BE242" i="2"/>
  <c r="BF242" i="2"/>
  <c r="BE243" i="2"/>
  <c r="BF243" i="2"/>
  <c r="BE244" i="2"/>
  <c r="BF244" i="2"/>
  <c r="BE245" i="2"/>
  <c r="BF245" i="2"/>
  <c r="BE246" i="2"/>
  <c r="BF246" i="2"/>
  <c r="BE247" i="2"/>
  <c r="BF247" i="2"/>
  <c r="BE248" i="2"/>
  <c r="BF248" i="2"/>
  <c r="BE249" i="2"/>
  <c r="BF249" i="2"/>
  <c r="BE250" i="2"/>
  <c r="BF250" i="2"/>
  <c r="BE251" i="2"/>
  <c r="BF251" i="2"/>
  <c r="BE252" i="2"/>
  <c r="BF252" i="2"/>
  <c r="BE253" i="2"/>
  <c r="BF253" i="2"/>
  <c r="BE254" i="2"/>
  <c r="BF254" i="2"/>
  <c r="BE255" i="2"/>
  <c r="BF255" i="2"/>
  <c r="BE256" i="2"/>
  <c r="BF256" i="2"/>
  <c r="BE257" i="2"/>
  <c r="BF257" i="2"/>
  <c r="BE258" i="2"/>
  <c r="BF258" i="2"/>
  <c r="BE259" i="2"/>
  <c r="BF259" i="2"/>
  <c r="BE260" i="2"/>
  <c r="BF260" i="2"/>
  <c r="BE261" i="2"/>
  <c r="BF261" i="2"/>
  <c r="BE262" i="2"/>
  <c r="BF262" i="2"/>
  <c r="BE263" i="2"/>
  <c r="BF263" i="2"/>
  <c r="BE264" i="2"/>
  <c r="BF264" i="2"/>
  <c r="BE265" i="2"/>
  <c r="BF265" i="2"/>
  <c r="BE266" i="2"/>
  <c r="BF266" i="2"/>
  <c r="BE267" i="2"/>
  <c r="BF267" i="2"/>
  <c r="BE268" i="2"/>
  <c r="BF268" i="2"/>
  <c r="BE269" i="2"/>
  <c r="BF269" i="2"/>
  <c r="BE270" i="2"/>
  <c r="BF270" i="2"/>
  <c r="BE271" i="2"/>
  <c r="BF271" i="2"/>
  <c r="BE272" i="2"/>
  <c r="BF272" i="2"/>
  <c r="BE273" i="2"/>
  <c r="BF273" i="2"/>
  <c r="BE274" i="2"/>
  <c r="BF274" i="2"/>
  <c r="BE275" i="2"/>
  <c r="BF275" i="2"/>
  <c r="BE276" i="2"/>
  <c r="BF276" i="2"/>
  <c r="BE277" i="2"/>
  <c r="BF277" i="2"/>
  <c r="BE278" i="2"/>
  <c r="BF278" i="2"/>
  <c r="BE279" i="2"/>
  <c r="BF279" i="2"/>
  <c r="BE280" i="2"/>
  <c r="BF280" i="2"/>
  <c r="BE281" i="2"/>
  <c r="BF281" i="2"/>
  <c r="BE282" i="2"/>
  <c r="BF282" i="2"/>
  <c r="BE283" i="2"/>
  <c r="BF283" i="2"/>
  <c r="BE284" i="2"/>
  <c r="BF284" i="2"/>
  <c r="BE285" i="2"/>
  <c r="BF285" i="2"/>
  <c r="BE286" i="2"/>
  <c r="BF286" i="2"/>
  <c r="BE287" i="2"/>
  <c r="BF287" i="2"/>
  <c r="BE288" i="2"/>
  <c r="BF288" i="2"/>
  <c r="BE289" i="2"/>
  <c r="BF289" i="2"/>
  <c r="BE290" i="2"/>
  <c r="BF290" i="2"/>
  <c r="BE291" i="2"/>
  <c r="BF291" i="2"/>
  <c r="BE292" i="2"/>
  <c r="BF292" i="2"/>
  <c r="BE293" i="2"/>
  <c r="BF293" i="2"/>
  <c r="BE294" i="2"/>
  <c r="BF294" i="2"/>
  <c r="BE295" i="2"/>
  <c r="BF295" i="2"/>
  <c r="BE296" i="2"/>
  <c r="BF296" i="2"/>
  <c r="BE297" i="2"/>
  <c r="BF297" i="2"/>
  <c r="BE298" i="2"/>
  <c r="BF298" i="2"/>
  <c r="BE299" i="2"/>
  <c r="BF299" i="2"/>
  <c r="BE300" i="2"/>
  <c r="BF300" i="2"/>
  <c r="BE301" i="2"/>
  <c r="BF301" i="2"/>
  <c r="BE302" i="2"/>
  <c r="BF302" i="2"/>
  <c r="BE303" i="2"/>
  <c r="BF303" i="2"/>
  <c r="BE304" i="2"/>
  <c r="BF304" i="2"/>
  <c r="BE305" i="2"/>
  <c r="BF305" i="2"/>
  <c r="BE306" i="2"/>
  <c r="BF306" i="2"/>
  <c r="BE307" i="2"/>
  <c r="BF307" i="2"/>
  <c r="BE308" i="2"/>
  <c r="BF308" i="2"/>
  <c r="BE309" i="2"/>
  <c r="BF309" i="2"/>
  <c r="BE310" i="2"/>
  <c r="BF310" i="2"/>
  <c r="BE311" i="2"/>
  <c r="BF311" i="2"/>
  <c r="BE312" i="2"/>
  <c r="BF312" i="2"/>
  <c r="BE313" i="2"/>
  <c r="BF313" i="2"/>
  <c r="BE314" i="2"/>
  <c r="BF314" i="2"/>
  <c r="BE315" i="2"/>
  <c r="BF315" i="2"/>
  <c r="BE316" i="2"/>
  <c r="BF316" i="2"/>
  <c r="BE317" i="2"/>
  <c r="BF317" i="2"/>
  <c r="BE318" i="2"/>
  <c r="BF318" i="2"/>
  <c r="BE319" i="2"/>
  <c r="BF319" i="2"/>
  <c r="BE320" i="2"/>
  <c r="BF320" i="2"/>
  <c r="BE321" i="2"/>
  <c r="BF321" i="2"/>
  <c r="BE322" i="2"/>
  <c r="BF322" i="2"/>
  <c r="BE323" i="2"/>
  <c r="BF323" i="2"/>
  <c r="BE324" i="2"/>
  <c r="BF324" i="2"/>
  <c r="BE325" i="2"/>
  <c r="BF325" i="2"/>
  <c r="BE326" i="2"/>
  <c r="BF326" i="2"/>
  <c r="BE327" i="2"/>
  <c r="BF327" i="2"/>
  <c r="BE328" i="2"/>
  <c r="BF328" i="2"/>
  <c r="BE329" i="2"/>
  <c r="BF329" i="2"/>
  <c r="BE330" i="2"/>
  <c r="BF330" i="2"/>
  <c r="BE331" i="2"/>
  <c r="BF331" i="2"/>
  <c r="BE332" i="2"/>
  <c r="BF332" i="2"/>
  <c r="BE333" i="2"/>
  <c r="BF333" i="2"/>
  <c r="BE334" i="2"/>
  <c r="BF334" i="2"/>
  <c r="BE335" i="2"/>
  <c r="BF335" i="2"/>
  <c r="BE336" i="2"/>
  <c r="BF336" i="2"/>
  <c r="BE337" i="2"/>
  <c r="BF337" i="2"/>
  <c r="BE338" i="2"/>
  <c r="BF338" i="2"/>
  <c r="BE339" i="2"/>
  <c r="BF339" i="2"/>
  <c r="BE340" i="2"/>
  <c r="BF340" i="2"/>
  <c r="BE341" i="2"/>
  <c r="BF341" i="2"/>
  <c r="BE342" i="2"/>
  <c r="BF342" i="2"/>
  <c r="BE343" i="2"/>
  <c r="BF343" i="2"/>
  <c r="BE344" i="2"/>
  <c r="BF344" i="2"/>
  <c r="BE345" i="2"/>
  <c r="BF345" i="2"/>
  <c r="BE346" i="2"/>
  <c r="BF346" i="2"/>
  <c r="BE347" i="2"/>
  <c r="BF347" i="2"/>
  <c r="BE348" i="2"/>
  <c r="BF348" i="2"/>
  <c r="BE349" i="2"/>
  <c r="BF349" i="2"/>
  <c r="BE350" i="2"/>
  <c r="BF350" i="2"/>
  <c r="BE351" i="2"/>
  <c r="BF351" i="2"/>
  <c r="BE352" i="2"/>
  <c r="BF352" i="2"/>
  <c r="BE353" i="2"/>
  <c r="BF353" i="2"/>
  <c r="BE354" i="2"/>
  <c r="BF354" i="2"/>
  <c r="BE355" i="2"/>
  <c r="BF355" i="2"/>
  <c r="BE356" i="2"/>
  <c r="BF356" i="2"/>
  <c r="BE357" i="2"/>
  <c r="BF357" i="2"/>
  <c r="BE358" i="2"/>
  <c r="BF358" i="2"/>
  <c r="BE359" i="2"/>
  <c r="BF359" i="2"/>
  <c r="BE360" i="2"/>
  <c r="BF360" i="2"/>
  <c r="BE361" i="2"/>
  <c r="BF361" i="2"/>
  <c r="BE362" i="2"/>
  <c r="BF362" i="2"/>
  <c r="BE363" i="2"/>
  <c r="BF363" i="2"/>
  <c r="BE364" i="2"/>
  <c r="BF364" i="2"/>
  <c r="BE365" i="2"/>
  <c r="BF365" i="2"/>
  <c r="BE366" i="2"/>
  <c r="BF366" i="2"/>
  <c r="BE367" i="2"/>
  <c r="BF367" i="2"/>
  <c r="BE368" i="2"/>
  <c r="BF368" i="2"/>
  <c r="BE369" i="2"/>
  <c r="BF369" i="2"/>
  <c r="BE370" i="2"/>
  <c r="BF370" i="2"/>
  <c r="BE371" i="2"/>
  <c r="BF371" i="2"/>
  <c r="BE372" i="2"/>
  <c r="BF372" i="2"/>
  <c r="BE373" i="2"/>
  <c r="BF373" i="2"/>
  <c r="BE374" i="2"/>
  <c r="BF374" i="2"/>
  <c r="BE375" i="2"/>
  <c r="BF375" i="2"/>
  <c r="BE376" i="2"/>
  <c r="BF376" i="2"/>
  <c r="BE377" i="2"/>
  <c r="BF377" i="2"/>
  <c r="BE378" i="2"/>
  <c r="BF378" i="2"/>
  <c r="BE379" i="2"/>
  <c r="BF379" i="2"/>
  <c r="BE380" i="2"/>
  <c r="BF380" i="2"/>
  <c r="BE381" i="2"/>
  <c r="BF381" i="2"/>
  <c r="BE382" i="2"/>
  <c r="BF382" i="2"/>
  <c r="BE383" i="2"/>
  <c r="BF383" i="2"/>
  <c r="BE384" i="2"/>
  <c r="BF384" i="2"/>
  <c r="BE385" i="2"/>
  <c r="BF385" i="2"/>
  <c r="BE386" i="2"/>
  <c r="BF386" i="2"/>
  <c r="BE387" i="2"/>
  <c r="BF387" i="2"/>
  <c r="BE388" i="2"/>
  <c r="BF388" i="2"/>
  <c r="BE389" i="2"/>
  <c r="BF389" i="2"/>
  <c r="BE390" i="2"/>
  <c r="BF390" i="2"/>
  <c r="BE391" i="2"/>
  <c r="BF391" i="2"/>
  <c r="BE392" i="2"/>
  <c r="BF392" i="2"/>
  <c r="BE393" i="2"/>
  <c r="BF393" i="2"/>
  <c r="BE394" i="2"/>
  <c r="BF394" i="2"/>
  <c r="BE395" i="2"/>
  <c r="BF395" i="2"/>
  <c r="BE396" i="2"/>
  <c r="BF396" i="2"/>
  <c r="BE397" i="2"/>
  <c r="BF397" i="2"/>
  <c r="BE398" i="2"/>
  <c r="BF398" i="2"/>
  <c r="BE399" i="2"/>
  <c r="BF399" i="2"/>
  <c r="BE400" i="2"/>
  <c r="BF400" i="2"/>
  <c r="BE401" i="2"/>
  <c r="BF401" i="2"/>
  <c r="BE402" i="2"/>
  <c r="BF402" i="2"/>
  <c r="BE403" i="2"/>
  <c r="BF403" i="2"/>
  <c r="BE404" i="2"/>
  <c r="BF404" i="2"/>
  <c r="BE405" i="2"/>
  <c r="BF405" i="2"/>
  <c r="BE406" i="2"/>
  <c r="BF406" i="2"/>
  <c r="BE407" i="2"/>
  <c r="BF407" i="2"/>
  <c r="BE408" i="2"/>
  <c r="BF408" i="2"/>
  <c r="BE409" i="2"/>
  <c r="BF409" i="2"/>
  <c r="BE410" i="2"/>
  <c r="BF410" i="2"/>
  <c r="BE411" i="2"/>
  <c r="BF411" i="2"/>
  <c r="BE412" i="2"/>
  <c r="BF412" i="2"/>
  <c r="BE413" i="2"/>
  <c r="BF413" i="2"/>
  <c r="BE414" i="2"/>
  <c r="BF414" i="2"/>
  <c r="BE415" i="2"/>
  <c r="BF415" i="2"/>
  <c r="BE416" i="2"/>
  <c r="BF416" i="2"/>
  <c r="BE417" i="2"/>
  <c r="BF417" i="2"/>
  <c r="BE418" i="2"/>
  <c r="BF418" i="2"/>
  <c r="BE419" i="2"/>
  <c r="BF419" i="2"/>
  <c r="BE420" i="2"/>
  <c r="BF420" i="2"/>
  <c r="BE421" i="2"/>
  <c r="BF421" i="2"/>
  <c r="BE422" i="2"/>
  <c r="BF422" i="2"/>
  <c r="BE423" i="2"/>
  <c r="BF423" i="2"/>
  <c r="BE424" i="2"/>
  <c r="BF424" i="2"/>
  <c r="BE425" i="2"/>
  <c r="BF425" i="2"/>
  <c r="BE426" i="2"/>
  <c r="BF426" i="2"/>
  <c r="BE427" i="2"/>
  <c r="BF427" i="2"/>
  <c r="BE428" i="2"/>
  <c r="BF428" i="2"/>
  <c r="BE429" i="2"/>
  <c r="BF429" i="2"/>
  <c r="BE430" i="2"/>
  <c r="BF430" i="2"/>
  <c r="BE431" i="2"/>
  <c r="BF431" i="2"/>
  <c r="BE432" i="2"/>
  <c r="BF432" i="2"/>
  <c r="BE433" i="2"/>
  <c r="BF433" i="2"/>
  <c r="BE434" i="2"/>
  <c r="BF434" i="2"/>
  <c r="BE435" i="2"/>
  <c r="BF435" i="2"/>
  <c r="BE436" i="2"/>
  <c r="BF436" i="2"/>
  <c r="BE437" i="2"/>
  <c r="BF437" i="2"/>
  <c r="BE438" i="2"/>
  <c r="BF438" i="2"/>
  <c r="BE439" i="2"/>
  <c r="BF439" i="2"/>
  <c r="BE440" i="2"/>
  <c r="BF440" i="2"/>
  <c r="BE441" i="2"/>
  <c r="BF441" i="2"/>
  <c r="BE442" i="2"/>
  <c r="BF442" i="2"/>
  <c r="BE443" i="2"/>
  <c r="BF443" i="2"/>
  <c r="BE444" i="2"/>
  <c r="BF444" i="2"/>
  <c r="BE445" i="2"/>
  <c r="BF445" i="2"/>
  <c r="BE446" i="2"/>
  <c r="BF446" i="2"/>
  <c r="BE447" i="2"/>
  <c r="BF447" i="2"/>
  <c r="BE448" i="2"/>
  <c r="BF448" i="2"/>
  <c r="BE449" i="2"/>
  <c r="BF449" i="2"/>
  <c r="BE450" i="2"/>
  <c r="BF450" i="2"/>
  <c r="BE451" i="2"/>
  <c r="BF451" i="2"/>
  <c r="BE452" i="2"/>
  <c r="BF452" i="2"/>
  <c r="BE453" i="2"/>
  <c r="BF453" i="2"/>
  <c r="BE454" i="2"/>
  <c r="BF454" i="2"/>
  <c r="BE455" i="2"/>
  <c r="BF455" i="2"/>
  <c r="BE456" i="2"/>
  <c r="BF456" i="2"/>
  <c r="BE457" i="2"/>
  <c r="BF457" i="2"/>
  <c r="BE458" i="2"/>
  <c r="BF458" i="2"/>
  <c r="BE459" i="2"/>
  <c r="BF459" i="2"/>
  <c r="BE460" i="2"/>
  <c r="BF460" i="2"/>
  <c r="BE461" i="2"/>
  <c r="BF461" i="2"/>
  <c r="BE462" i="2"/>
  <c r="BF462" i="2"/>
  <c r="BE463" i="2"/>
  <c r="BF463" i="2"/>
  <c r="BE464" i="2"/>
  <c r="BF464" i="2"/>
  <c r="BE465" i="2"/>
  <c r="BF465" i="2"/>
  <c r="BE466" i="2"/>
  <c r="BF466" i="2"/>
  <c r="BE467" i="2"/>
  <c r="BF467" i="2"/>
  <c r="BE468" i="2"/>
  <c r="BF468" i="2"/>
  <c r="BE469" i="2"/>
  <c r="BF469" i="2"/>
  <c r="BE470" i="2"/>
  <c r="BF470" i="2"/>
  <c r="BE471" i="2"/>
  <c r="BF471" i="2"/>
  <c r="BE472" i="2"/>
  <c r="BF472" i="2"/>
  <c r="BE473" i="2"/>
  <c r="BF473" i="2"/>
  <c r="BE474" i="2"/>
  <c r="BF474" i="2"/>
  <c r="BE475" i="2"/>
  <c r="BF475" i="2"/>
  <c r="BE476" i="2"/>
  <c r="BF476" i="2"/>
  <c r="BE477" i="2"/>
  <c r="BF477" i="2"/>
  <c r="BE478" i="2"/>
  <c r="BF478" i="2"/>
  <c r="BE479" i="2"/>
  <c r="BF479" i="2"/>
  <c r="BE480" i="2"/>
  <c r="BF480" i="2"/>
  <c r="BE481" i="2"/>
  <c r="BF481" i="2"/>
  <c r="BE482" i="2"/>
  <c r="BF482" i="2"/>
  <c r="BE483" i="2"/>
  <c r="BF483" i="2"/>
  <c r="BE484" i="2"/>
  <c r="BF484" i="2"/>
  <c r="BE485" i="2"/>
  <c r="BF485" i="2"/>
  <c r="BE486" i="2"/>
  <c r="BF486" i="2"/>
  <c r="BE487" i="2"/>
  <c r="BF487" i="2"/>
  <c r="BE488" i="2"/>
  <c r="BF488" i="2"/>
  <c r="BE489" i="2"/>
  <c r="BF489" i="2"/>
  <c r="BE490" i="2"/>
  <c r="BF490" i="2"/>
  <c r="BE491" i="2"/>
  <c r="BF491" i="2"/>
  <c r="BE492" i="2"/>
  <c r="BF492" i="2"/>
  <c r="BE493" i="2"/>
  <c r="BF493" i="2"/>
  <c r="BE494" i="2"/>
  <c r="BF494" i="2"/>
  <c r="BE495" i="2"/>
  <c r="BF495" i="2"/>
  <c r="BE496" i="2"/>
  <c r="BF496" i="2"/>
  <c r="BE497" i="2"/>
  <c r="BF497" i="2"/>
  <c r="BE498" i="2"/>
  <c r="BF498" i="2"/>
  <c r="BE499" i="2"/>
  <c r="BF499" i="2"/>
  <c r="BE500" i="2"/>
  <c r="BF500" i="2"/>
  <c r="BE501" i="2"/>
  <c r="BF501" i="2"/>
  <c r="BE502" i="2"/>
  <c r="BF502" i="2"/>
  <c r="BE503" i="2"/>
  <c r="BF503" i="2"/>
  <c r="BE504" i="2"/>
  <c r="BF504" i="2"/>
  <c r="BE505" i="2"/>
  <c r="BF505" i="2"/>
  <c r="BE506" i="2"/>
  <c r="BF506" i="2"/>
  <c r="BE507" i="2"/>
  <c r="BF507" i="2"/>
  <c r="BE508" i="2"/>
  <c r="BF508" i="2"/>
  <c r="BE509" i="2"/>
  <c r="BF509" i="2"/>
  <c r="BE510" i="2"/>
  <c r="BF510" i="2"/>
  <c r="BE511" i="2"/>
  <c r="BF511" i="2"/>
  <c r="BE512" i="2"/>
  <c r="BF512" i="2"/>
  <c r="BE513" i="2"/>
  <c r="BF513" i="2"/>
  <c r="BE514" i="2"/>
  <c r="BF514" i="2"/>
  <c r="BE515" i="2"/>
  <c r="BF515" i="2"/>
  <c r="BE516" i="2"/>
  <c r="BF516" i="2"/>
  <c r="BE517" i="2"/>
  <c r="BF517" i="2"/>
  <c r="BE518" i="2"/>
  <c r="BF518" i="2"/>
  <c r="BE519" i="2"/>
  <c r="BF519" i="2"/>
  <c r="BE520" i="2"/>
  <c r="BF520" i="2"/>
  <c r="BE521" i="2"/>
  <c r="BF521" i="2"/>
  <c r="BE522" i="2"/>
  <c r="BF522" i="2"/>
  <c r="BE523" i="2"/>
  <c r="BF523" i="2"/>
  <c r="BE524" i="2"/>
  <c r="BF524" i="2"/>
  <c r="BE525" i="2"/>
  <c r="BF525" i="2"/>
  <c r="BE526" i="2"/>
  <c r="BF526" i="2"/>
  <c r="BE527" i="2"/>
  <c r="BF527" i="2"/>
  <c r="BE528" i="2"/>
  <c r="BF528" i="2"/>
  <c r="BE529" i="2"/>
  <c r="BF529" i="2"/>
  <c r="BE530" i="2"/>
  <c r="BF530" i="2"/>
  <c r="BE531" i="2"/>
  <c r="BF531" i="2"/>
  <c r="BE532" i="2"/>
  <c r="BF532" i="2"/>
  <c r="BE533" i="2"/>
  <c r="BF533" i="2"/>
  <c r="BE534" i="2"/>
  <c r="BF534" i="2"/>
  <c r="BE535" i="2"/>
  <c r="BF535" i="2"/>
  <c r="BE536" i="2"/>
  <c r="BF536" i="2"/>
  <c r="BE537" i="2"/>
  <c r="BF537" i="2"/>
  <c r="BE538" i="2"/>
  <c r="BF538" i="2"/>
  <c r="BF224" i="2"/>
  <c r="BE224" i="2"/>
  <c r="BF223" i="2"/>
  <c r="BE223" i="2"/>
  <c r="BF222" i="2"/>
  <c r="BE222" i="2"/>
  <c r="BF221" i="2"/>
  <c r="BE221" i="2"/>
  <c r="BF220" i="2"/>
  <c r="BE220" i="2"/>
  <c r="BF219" i="2"/>
  <c r="BE219" i="2"/>
  <c r="BF218" i="2"/>
  <c r="BE218" i="2"/>
  <c r="BF217" i="2"/>
  <c r="BE217" i="2"/>
  <c r="BF216" i="2"/>
  <c r="BE216" i="2"/>
  <c r="BF215" i="2"/>
  <c r="BE215" i="2"/>
  <c r="BF214" i="2"/>
  <c r="BE214" i="2"/>
  <c r="BF213" i="2"/>
  <c r="BE213" i="2"/>
  <c r="BF212" i="2"/>
  <c r="BE212" i="2"/>
  <c r="BF211" i="2"/>
  <c r="BE211" i="2"/>
  <c r="BF210" i="2"/>
  <c r="BE210" i="2"/>
  <c r="BF209" i="2"/>
  <c r="BE209" i="2"/>
  <c r="BF208" i="2"/>
  <c r="BE208" i="2"/>
  <c r="BF207" i="2"/>
  <c r="BE207" i="2"/>
  <c r="BF206" i="2"/>
  <c r="BE206" i="2"/>
  <c r="BF205" i="2"/>
  <c r="BE205" i="2"/>
  <c r="BF204" i="2"/>
  <c r="BE204" i="2"/>
  <c r="BF203" i="2"/>
  <c r="BE203" i="2"/>
  <c r="BF202" i="2"/>
  <c r="BE202" i="2"/>
  <c r="BF201" i="2"/>
  <c r="BE201" i="2"/>
  <c r="BF200" i="2"/>
  <c r="BE200" i="2"/>
  <c r="BF199" i="2"/>
  <c r="BE199" i="2"/>
  <c r="BF198" i="2"/>
  <c r="BE198" i="2"/>
  <c r="BF197" i="2"/>
  <c r="BE197" i="2"/>
  <c r="BF196" i="2"/>
  <c r="BE196" i="2"/>
  <c r="BF195" i="2"/>
  <c r="BE195" i="2"/>
  <c r="BF194" i="2"/>
  <c r="BE194" i="2"/>
  <c r="BF193" i="2"/>
  <c r="BE193" i="2"/>
  <c r="BF192" i="2"/>
  <c r="BE192" i="2"/>
  <c r="BF191" i="2"/>
  <c r="BE191" i="2"/>
  <c r="BF190" i="2"/>
  <c r="BE190" i="2"/>
  <c r="BF189" i="2"/>
  <c r="BE189" i="2"/>
  <c r="BF188" i="2"/>
  <c r="BE188" i="2"/>
  <c r="BF187" i="2"/>
  <c r="BE187" i="2"/>
  <c r="BF186" i="2"/>
  <c r="BE186" i="2"/>
  <c r="BF185" i="2"/>
  <c r="BE185" i="2"/>
  <c r="BF184" i="2"/>
  <c r="BE184" i="2"/>
  <c r="BF183" i="2"/>
  <c r="BE183" i="2"/>
  <c r="BF182" i="2"/>
  <c r="BE182" i="2"/>
  <c r="BF181" i="2"/>
  <c r="BE181" i="2"/>
  <c r="BF180" i="2"/>
  <c r="BE180" i="2"/>
  <c r="BF179" i="2"/>
  <c r="BE179" i="2"/>
  <c r="BF178" i="2"/>
  <c r="BE178" i="2"/>
  <c r="BF177" i="2"/>
  <c r="BE177" i="2"/>
  <c r="BF176" i="2"/>
  <c r="BE176" i="2"/>
  <c r="BF175" i="2"/>
  <c r="BE175" i="2"/>
  <c r="BF174" i="2"/>
  <c r="BE174" i="2"/>
  <c r="BF173" i="2"/>
  <c r="BE173" i="2"/>
  <c r="BF172" i="2"/>
  <c r="BE172" i="2"/>
  <c r="BF171" i="2"/>
  <c r="BE171" i="2"/>
  <c r="BF170" i="2"/>
  <c r="BE170" i="2"/>
  <c r="BF169" i="2"/>
  <c r="BE169" i="2"/>
  <c r="BF168" i="2"/>
  <c r="BE168" i="2"/>
  <c r="BF167" i="2"/>
  <c r="BE167" i="2"/>
  <c r="BF166" i="2"/>
  <c r="BE166" i="2"/>
  <c r="BF165" i="2"/>
  <c r="BE165" i="2"/>
  <c r="BF164" i="2"/>
  <c r="BE164" i="2"/>
  <c r="BF163" i="2"/>
  <c r="BE163" i="2"/>
  <c r="BF162" i="2"/>
  <c r="BE162" i="2"/>
  <c r="BF161" i="2"/>
  <c r="BE161" i="2"/>
  <c r="BF160" i="2"/>
  <c r="BE160" i="2"/>
  <c r="BF159" i="2"/>
  <c r="BE159" i="2"/>
  <c r="BF158" i="2"/>
  <c r="BE158" i="2"/>
  <c r="BF157" i="2"/>
  <c r="BE157" i="2"/>
  <c r="BF156" i="2"/>
  <c r="BE156" i="2"/>
  <c r="BF155" i="2"/>
  <c r="BE155" i="2"/>
  <c r="BF154" i="2"/>
  <c r="BE154" i="2"/>
  <c r="BF153" i="2"/>
  <c r="BE153" i="2"/>
  <c r="BF152" i="2"/>
  <c r="BE152" i="2"/>
  <c r="BF151" i="2"/>
  <c r="BE151" i="2"/>
  <c r="BF150" i="2"/>
  <c r="BE150" i="2"/>
  <c r="BF149" i="2"/>
  <c r="BE149" i="2"/>
  <c r="BF148" i="2"/>
  <c r="BE148" i="2"/>
  <c r="BF147" i="2"/>
  <c r="BE147" i="2"/>
  <c r="BF146" i="2"/>
  <c r="BE146" i="2"/>
  <c r="BF145" i="2"/>
  <c r="BE145" i="2"/>
  <c r="BF144" i="2"/>
  <c r="BE144" i="2"/>
  <c r="BF143" i="2"/>
  <c r="BE143" i="2"/>
  <c r="BF142" i="2"/>
  <c r="BE142" i="2"/>
  <c r="BF141" i="2"/>
  <c r="BE141" i="2"/>
  <c r="BF140" i="2"/>
  <c r="BE140" i="2"/>
  <c r="BF139" i="2"/>
  <c r="BE139" i="2"/>
  <c r="BF138" i="2"/>
  <c r="BE138" i="2"/>
  <c r="BF137" i="2"/>
  <c r="BE137" i="2"/>
  <c r="BF136" i="2"/>
  <c r="BE136" i="2"/>
  <c r="BF135" i="2"/>
  <c r="BE135" i="2"/>
  <c r="BF134" i="2"/>
  <c r="BE134" i="2"/>
  <c r="BF133" i="2"/>
  <c r="BE133" i="2"/>
  <c r="BF132" i="2"/>
  <c r="BE132" i="2"/>
  <c r="BF131" i="2"/>
  <c r="BE131" i="2"/>
  <c r="BF130" i="2"/>
  <c r="BE130" i="2"/>
  <c r="BF129" i="2"/>
  <c r="BE129" i="2"/>
  <c r="BF128" i="2"/>
  <c r="BE128" i="2"/>
  <c r="BF127" i="2"/>
  <c r="BE127" i="2"/>
  <c r="BF126" i="2"/>
  <c r="BE126" i="2"/>
  <c r="BF125" i="2"/>
  <c r="BE125" i="2"/>
  <c r="BF124" i="2"/>
  <c r="BE124" i="2"/>
  <c r="BF123" i="2"/>
  <c r="BE123" i="2"/>
  <c r="BF122" i="2"/>
  <c r="BE122" i="2"/>
  <c r="BF121" i="2"/>
  <c r="BE121" i="2"/>
  <c r="BF120" i="2"/>
  <c r="BE120" i="2"/>
  <c r="BF119" i="2"/>
  <c r="BE119" i="2"/>
  <c r="BF118" i="2"/>
  <c r="BE118" i="2"/>
  <c r="BF117" i="2"/>
  <c r="BE117" i="2"/>
  <c r="BF116" i="2"/>
  <c r="BE116" i="2"/>
  <c r="BF115" i="2"/>
  <c r="BE115" i="2"/>
  <c r="BF114" i="2"/>
  <c r="BE114" i="2"/>
  <c r="BF113" i="2"/>
  <c r="BE113" i="2"/>
  <c r="BF112" i="2"/>
  <c r="BE112" i="2"/>
  <c r="BF111" i="2"/>
  <c r="BE111" i="2"/>
  <c r="BF110" i="2"/>
  <c r="BE110" i="2"/>
  <c r="BF109" i="2"/>
  <c r="BE109" i="2"/>
  <c r="BF108" i="2"/>
  <c r="BE108" i="2"/>
  <c r="BF107" i="2"/>
  <c r="BE107" i="2"/>
  <c r="BF106" i="2"/>
  <c r="BE106" i="2"/>
  <c r="BF105" i="2"/>
  <c r="BE105" i="2"/>
  <c r="BF104" i="2"/>
  <c r="BE104" i="2"/>
  <c r="BF103" i="2"/>
  <c r="BE103" i="2"/>
  <c r="BF102" i="2"/>
  <c r="BE102" i="2"/>
  <c r="BF101" i="2"/>
  <c r="BE101" i="2"/>
  <c r="BF100" i="2"/>
  <c r="BE100" i="2"/>
  <c r="BF99" i="2"/>
  <c r="BE99" i="2"/>
  <c r="BF98" i="2"/>
  <c r="BE98" i="2"/>
  <c r="BF97" i="2"/>
  <c r="BE97" i="2"/>
  <c r="BF96" i="2"/>
  <c r="BE96" i="2"/>
  <c r="BF95" i="2"/>
  <c r="BE95" i="2"/>
  <c r="BF94" i="2"/>
  <c r="BE94" i="2"/>
  <c r="BF93" i="2"/>
  <c r="BE93" i="2"/>
  <c r="BF92" i="2"/>
  <c r="BE92" i="2"/>
  <c r="BF91" i="2"/>
  <c r="BE91" i="2"/>
  <c r="BF90" i="2"/>
  <c r="BE90" i="2"/>
  <c r="BF89" i="2"/>
  <c r="BE89" i="2"/>
  <c r="BF88" i="2"/>
  <c r="BE88" i="2"/>
  <c r="BF87" i="2"/>
  <c r="BE87" i="2"/>
  <c r="BF86" i="2"/>
  <c r="BE86" i="2"/>
  <c r="BF85" i="2"/>
  <c r="BE85" i="2"/>
  <c r="BF84" i="2"/>
  <c r="BE84" i="2"/>
  <c r="BF83" i="2"/>
  <c r="BE83" i="2"/>
  <c r="BF82" i="2"/>
  <c r="BE82" i="2"/>
  <c r="BF81" i="2"/>
  <c r="BE81" i="2"/>
  <c r="BF80" i="2"/>
  <c r="BE80" i="2"/>
  <c r="BF79" i="2"/>
  <c r="BE79" i="2"/>
  <c r="BF78" i="2"/>
  <c r="BE78" i="2"/>
  <c r="BF77" i="2"/>
  <c r="BE77" i="2"/>
  <c r="BF76" i="2"/>
  <c r="BE76" i="2"/>
  <c r="BF75" i="2"/>
  <c r="BE75" i="2"/>
  <c r="BF74" i="2"/>
  <c r="BE74" i="2"/>
  <c r="BF73" i="2"/>
  <c r="BE73" i="2"/>
  <c r="BF72" i="2"/>
  <c r="BE72" i="2"/>
  <c r="BF71" i="2"/>
  <c r="BE71" i="2"/>
  <c r="BF70" i="2"/>
  <c r="BE70" i="2"/>
  <c r="BF69" i="2"/>
  <c r="BE69" i="2"/>
  <c r="BF68" i="2"/>
  <c r="BE68" i="2"/>
  <c r="BF67" i="2"/>
  <c r="BE67" i="2"/>
  <c r="BF66" i="2"/>
  <c r="BE66" i="2"/>
  <c r="BF65" i="2"/>
  <c r="BE65" i="2"/>
  <c r="BF64" i="2"/>
  <c r="BE64" i="2"/>
  <c r="BF63" i="2"/>
  <c r="BE63" i="2"/>
  <c r="BF62" i="2"/>
  <c r="BE62" i="2"/>
  <c r="BF61" i="2"/>
  <c r="BE61" i="2"/>
  <c r="BF60" i="2"/>
  <c r="BE60" i="2"/>
  <c r="BF59" i="2"/>
  <c r="BE59" i="2"/>
  <c r="BF58" i="2"/>
  <c r="BE58" i="2"/>
  <c r="BF57" i="2"/>
  <c r="BE57" i="2"/>
  <c r="BF56" i="2"/>
  <c r="BE56" i="2"/>
  <c r="BF55" i="2"/>
  <c r="BE55" i="2"/>
  <c r="BF54" i="2"/>
  <c r="BE54" i="2"/>
  <c r="BF53" i="2"/>
  <c r="BE53" i="2"/>
  <c r="BF52" i="2"/>
  <c r="BE52" i="2"/>
  <c r="BF51" i="2"/>
  <c r="BE51" i="2"/>
  <c r="BF50" i="2"/>
  <c r="BE50" i="2"/>
  <c r="BF49" i="2"/>
  <c r="BE49" i="2"/>
  <c r="BF48" i="2"/>
  <c r="BE48" i="2"/>
  <c r="BF47" i="2"/>
  <c r="BE47" i="2"/>
  <c r="BF46" i="2"/>
  <c r="BE46" i="2"/>
  <c r="BF45" i="2"/>
  <c r="BE45" i="2"/>
  <c r="BF44" i="2"/>
  <c r="BE44" i="2"/>
  <c r="BF43" i="2"/>
  <c r="BE43" i="2"/>
  <c r="BF42" i="2"/>
  <c r="BE42" i="2"/>
  <c r="BF41" i="2"/>
  <c r="BE41" i="2"/>
  <c r="BF40" i="2"/>
  <c r="BE40" i="2"/>
  <c r="BF39" i="2"/>
  <c r="BE39" i="2"/>
  <c r="BF38" i="2"/>
  <c r="BE38" i="2"/>
  <c r="BF37" i="2"/>
  <c r="BE37" i="2"/>
  <c r="BF36" i="2"/>
  <c r="BE36" i="2"/>
  <c r="BF35" i="2"/>
  <c r="BE35" i="2"/>
  <c r="BF34" i="2"/>
  <c r="BE34" i="2"/>
  <c r="BF33" i="2"/>
  <c r="BE33" i="2"/>
  <c r="BF32" i="2"/>
  <c r="BE32" i="2"/>
  <c r="BF31" i="2"/>
  <c r="BE31" i="2"/>
  <c r="BF30" i="2"/>
  <c r="BE30" i="2"/>
  <c r="BF29" i="2"/>
  <c r="BE29" i="2"/>
  <c r="BF28" i="2"/>
  <c r="BE28" i="2"/>
  <c r="BF27" i="2"/>
  <c r="BE27" i="2"/>
  <c r="BF26" i="2"/>
  <c r="BE26" i="2"/>
  <c r="BF25" i="2"/>
  <c r="BE25" i="2"/>
  <c r="BF24" i="2"/>
  <c r="BE24" i="2"/>
  <c r="BF23" i="2"/>
  <c r="BE23" i="2"/>
  <c r="BF22" i="2"/>
  <c r="BE22" i="2"/>
  <c r="BF21" i="2"/>
  <c r="BE21" i="2"/>
  <c r="BF20" i="2"/>
  <c r="BE20" i="2"/>
  <c r="BF19" i="2"/>
  <c r="BE19" i="2"/>
  <c r="BF18" i="2"/>
  <c r="BE18" i="2"/>
  <c r="BF17" i="2"/>
  <c r="BE17" i="2"/>
  <c r="BF16" i="2"/>
  <c r="BE16" i="2"/>
  <c r="BF15" i="2"/>
  <c r="BE15" i="2"/>
  <c r="BF14" i="2"/>
  <c r="BE14" i="2"/>
  <c r="BF13" i="2"/>
  <c r="BE13" i="2"/>
  <c r="BF12" i="2"/>
  <c r="BE12" i="2"/>
  <c r="BF11" i="2"/>
  <c r="BE11" i="2"/>
  <c r="BF10" i="2"/>
  <c r="BE10" i="2"/>
  <c r="BF9" i="2"/>
  <c r="BE9" i="2"/>
  <c r="BF8" i="2"/>
  <c r="BE8" i="2"/>
  <c r="BF7" i="2"/>
  <c r="BE7" i="2"/>
  <c r="BF6" i="2"/>
  <c r="BE6" i="2"/>
  <c r="BF5" i="2"/>
  <c r="BE5" i="2"/>
  <c r="BF4" i="2"/>
  <c r="BE4" i="2"/>
  <c r="BF3" i="2"/>
  <c r="BE3" i="2"/>
  <c r="BF2" i="2"/>
  <c r="BE2" i="2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8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30" i="1"/>
  <c r="BG66" i="12" l="1"/>
  <c r="BG17" i="13"/>
  <c r="BG60" i="13"/>
  <c r="BP27" i="13"/>
  <c r="BG73" i="13"/>
  <c r="BG6" i="13"/>
  <c r="BG51" i="13"/>
  <c r="BG82" i="13"/>
  <c r="BP30" i="13"/>
  <c r="BG72" i="13"/>
  <c r="BG76" i="13"/>
  <c r="BP33" i="13"/>
  <c r="BP11" i="13"/>
  <c r="BG33" i="13"/>
  <c r="BG52" i="13"/>
  <c r="BG64" i="13"/>
  <c r="BG63" i="13"/>
  <c r="BP4" i="13"/>
  <c r="BG37" i="13"/>
  <c r="BP15" i="13"/>
  <c r="BG42" i="13"/>
  <c r="BG18" i="13"/>
  <c r="BP21" i="13"/>
  <c r="BG19" i="13"/>
  <c r="BG12" i="13"/>
  <c r="BP24" i="13"/>
  <c r="BG78" i="13"/>
  <c r="BG35" i="13"/>
  <c r="BG68" i="13"/>
  <c r="BG65" i="13"/>
  <c r="BG16" i="13"/>
  <c r="BP38" i="13"/>
  <c r="BG15" i="13"/>
  <c r="BP5" i="13"/>
  <c r="BG8" i="13"/>
  <c r="BG54" i="13"/>
  <c r="BP9" i="13"/>
  <c r="BG75" i="13"/>
  <c r="BG56" i="13"/>
  <c r="BG44" i="13"/>
  <c r="BG14" i="13"/>
  <c r="BP12" i="13"/>
  <c r="BG74" i="13"/>
  <c r="BG30" i="13"/>
  <c r="BP16" i="13"/>
  <c r="BP19" i="13"/>
  <c r="BG22" i="13"/>
  <c r="BG23" i="13"/>
  <c r="BG40" i="13"/>
  <c r="BG13" i="13"/>
  <c r="BG81" i="13"/>
  <c r="BG10" i="13"/>
  <c r="BP22" i="13"/>
  <c r="BG67" i="13"/>
  <c r="BG29" i="13"/>
  <c r="BP25" i="13"/>
  <c r="BG47" i="13"/>
  <c r="BG48" i="13"/>
  <c r="BG41" i="13"/>
  <c r="BG4" i="13"/>
  <c r="BP28" i="13"/>
  <c r="BG11" i="13"/>
  <c r="BG69" i="13"/>
  <c r="BG61" i="13"/>
  <c r="BG70" i="13"/>
  <c r="BP41" i="13"/>
  <c r="BP43" i="13"/>
  <c r="BG25" i="13"/>
  <c r="BG46" i="13"/>
  <c r="BG28" i="13"/>
  <c r="BG66" i="13"/>
  <c r="BP45" i="13"/>
  <c r="BP13" i="13"/>
  <c r="BG80" i="13"/>
  <c r="BP31" i="13"/>
  <c r="BG77" i="13"/>
  <c r="BG43" i="13"/>
  <c r="BG20" i="13"/>
  <c r="BP34" i="13"/>
  <c r="BG55" i="13"/>
  <c r="BG58" i="13"/>
  <c r="BP3" i="13"/>
  <c r="BG71" i="13"/>
  <c r="BG62" i="13"/>
  <c r="BG27" i="13"/>
  <c r="BG3" i="13"/>
  <c r="BP10" i="13"/>
  <c r="BG21" i="13"/>
  <c r="BG50" i="13"/>
  <c r="BG26" i="13"/>
  <c r="BG83" i="13"/>
  <c r="BG45" i="13"/>
  <c r="BP17" i="13"/>
  <c r="BG36" i="13"/>
  <c r="BP20" i="13"/>
  <c r="BG9" i="13"/>
  <c r="BG34" i="13"/>
  <c r="BP37" i="13"/>
  <c r="BG31" i="13"/>
  <c r="BG32" i="13"/>
  <c r="BG24" i="13"/>
  <c r="BP7" i="13"/>
  <c r="BP23" i="13"/>
  <c r="BG53" i="13"/>
  <c r="BG79" i="13"/>
  <c r="BG57" i="13"/>
  <c r="BP26" i="13"/>
  <c r="BG7" i="13"/>
  <c r="BG39" i="13"/>
  <c r="BG2" i="13"/>
  <c r="BP29" i="13"/>
  <c r="BG59" i="13"/>
  <c r="BG49" i="13"/>
  <c r="BP32" i="13"/>
  <c r="BG5" i="13"/>
  <c r="BG38" i="13"/>
  <c r="BP46" i="13"/>
  <c r="BG65" i="12"/>
  <c r="BP26" i="12"/>
  <c r="BG29" i="12"/>
  <c r="BP13" i="12"/>
  <c r="BP23" i="12"/>
  <c r="BG17" i="12"/>
  <c r="BG63" i="12"/>
  <c r="BG26" i="12"/>
  <c r="BG2" i="12"/>
  <c r="BG64" i="12"/>
  <c r="BP33" i="12"/>
  <c r="BG51" i="12"/>
  <c r="BP40" i="12"/>
  <c r="BG39" i="12"/>
  <c r="BG70" i="12"/>
  <c r="BG25" i="12"/>
  <c r="BP7" i="12"/>
  <c r="BG59" i="12"/>
  <c r="BG36" i="12"/>
  <c r="BG28" i="12"/>
  <c r="BP27" i="12"/>
  <c r="BG50" i="12"/>
  <c r="BP14" i="12"/>
  <c r="BG10" i="12"/>
  <c r="BG49" i="12"/>
  <c r="BG80" i="12"/>
  <c r="BG72" i="12"/>
  <c r="BP24" i="12"/>
  <c r="BG40" i="12"/>
  <c r="BP37" i="12"/>
  <c r="BG79" i="12"/>
  <c r="BG27" i="12"/>
  <c r="BP17" i="12"/>
  <c r="BG21" i="12"/>
  <c r="BP20" i="12"/>
  <c r="BG69" i="12"/>
  <c r="BG83" i="12"/>
  <c r="BG82" i="12"/>
  <c r="BG37" i="12"/>
  <c r="BG68" i="12"/>
  <c r="BP30" i="12"/>
  <c r="BG20" i="12"/>
  <c r="BP8" i="12"/>
  <c r="BP28" i="12"/>
  <c r="BG42" i="12"/>
  <c r="BG55" i="12"/>
  <c r="BG56" i="12"/>
  <c r="BG52" i="12"/>
  <c r="BP31" i="12"/>
  <c r="BG3" i="12"/>
  <c r="BG57" i="12"/>
  <c r="BP34" i="12"/>
  <c r="BG11" i="12"/>
  <c r="BG61" i="12"/>
  <c r="BG31" i="12"/>
  <c r="BG22" i="12"/>
  <c r="BG78" i="12"/>
  <c r="BP21" i="12"/>
  <c r="BG12" i="12"/>
  <c r="BP38" i="12"/>
  <c r="BG34" i="12"/>
  <c r="BG73" i="12"/>
  <c r="BG33" i="12"/>
  <c r="BG24" i="12"/>
  <c r="BP43" i="12"/>
  <c r="BG41" i="12"/>
  <c r="BG32" i="12"/>
  <c r="BP9" i="12"/>
  <c r="BG54" i="12"/>
  <c r="BG67" i="12"/>
  <c r="BG44" i="12"/>
  <c r="BG43" i="12"/>
  <c r="BP25" i="12"/>
  <c r="BG74" i="12"/>
  <c r="BG8" i="12"/>
  <c r="BP32" i="12"/>
  <c r="BG38" i="12"/>
  <c r="BG75" i="12"/>
  <c r="BG48" i="12"/>
  <c r="BP35" i="12"/>
  <c r="BG15" i="12"/>
  <c r="BG45" i="12"/>
  <c r="BG7" i="12"/>
  <c r="BG14" i="12"/>
  <c r="BP42" i="12"/>
  <c r="BP10" i="12"/>
  <c r="BG71" i="12"/>
  <c r="BG60" i="12"/>
  <c r="BG46" i="12"/>
  <c r="BP16" i="12"/>
  <c r="BG35" i="12"/>
  <c r="BG4" i="12"/>
  <c r="BG58" i="12"/>
  <c r="BG81" i="12"/>
  <c r="BP36" i="12"/>
  <c r="BG13" i="12"/>
  <c r="BG6" i="12"/>
  <c r="BP22" i="12"/>
  <c r="BG9" i="12"/>
  <c r="BG5" i="12"/>
  <c r="BG16" i="12"/>
  <c r="BG30" i="12"/>
  <c r="BG76" i="12"/>
  <c r="BP29" i="12"/>
  <c r="BG23" i="12"/>
  <c r="BP39" i="12"/>
  <c r="BG18" i="12"/>
  <c r="BG19" i="12"/>
  <c r="BG53" i="12"/>
  <c r="BP46" i="12"/>
  <c r="BG62" i="12"/>
  <c r="BP19" i="12"/>
  <c r="D540" i="2"/>
  <c r="BP56" i="10"/>
  <c r="BG83" i="10"/>
  <c r="BP24" i="10"/>
  <c r="BG33" i="10"/>
  <c r="BP16" i="10"/>
  <c r="BG27" i="10"/>
  <c r="BP8" i="10"/>
  <c r="BG7" i="10"/>
  <c r="BG74" i="10"/>
  <c r="BG35" i="10"/>
  <c r="BP17" i="10"/>
  <c r="BG60" i="10"/>
  <c r="BG31" i="10"/>
  <c r="BP35" i="10"/>
  <c r="BG70" i="10"/>
  <c r="BG17" i="10"/>
  <c r="BG29" i="10"/>
  <c r="BP19" i="10"/>
  <c r="BG62" i="10"/>
  <c r="BG78" i="10"/>
  <c r="BP3" i="10"/>
  <c r="BG64" i="10"/>
  <c r="BG25" i="10"/>
  <c r="BG67" i="10"/>
  <c r="BG28" i="10"/>
  <c r="BP34" i="10"/>
  <c r="BG69" i="10"/>
  <c r="BG24" i="10"/>
  <c r="BG10" i="10"/>
  <c r="BG2" i="10"/>
  <c r="BP10" i="10"/>
  <c r="BG58" i="10"/>
  <c r="BP25" i="10"/>
  <c r="BG20" i="10"/>
  <c r="BG65" i="10"/>
  <c r="BG23" i="10"/>
  <c r="BG55" i="10"/>
  <c r="BG53" i="10"/>
  <c r="BG81" i="10"/>
  <c r="BP23" i="10"/>
  <c r="BG66" i="10"/>
  <c r="BP47" i="10"/>
  <c r="BG42" i="10"/>
  <c r="BG51" i="10"/>
  <c r="BG71" i="10"/>
  <c r="BG13" i="10"/>
  <c r="BP15" i="10"/>
  <c r="BG50" i="10"/>
  <c r="BG19" i="10"/>
  <c r="BG37" i="10"/>
  <c r="BP43" i="10"/>
  <c r="BG26" i="10"/>
  <c r="BG5" i="10"/>
  <c r="BP27" i="10"/>
  <c r="BG47" i="10"/>
  <c r="BG54" i="10"/>
  <c r="BG72" i="10"/>
  <c r="BG82" i="10"/>
  <c r="BP11" i="10"/>
  <c r="BG48" i="10"/>
  <c r="BG73" i="10"/>
  <c r="BG41" i="10"/>
  <c r="BP31" i="10"/>
  <c r="BG43" i="10"/>
  <c r="BP42" i="10"/>
  <c r="BP26" i="10"/>
  <c r="BG15" i="10"/>
  <c r="BG79" i="10"/>
  <c r="BG14" i="10"/>
  <c r="BP46" i="10"/>
  <c r="BG46" i="10"/>
  <c r="BP38" i="10"/>
  <c r="BG45" i="10"/>
  <c r="BP30" i="10"/>
  <c r="BG44" i="10"/>
  <c r="BG61" i="10"/>
  <c r="BP22" i="10"/>
  <c r="BG34" i="10"/>
  <c r="BG4" i="10"/>
  <c r="BP14" i="10"/>
  <c r="BG59" i="10"/>
  <c r="BP9" i="10"/>
  <c r="BG80" i="10"/>
  <c r="BG57" i="10"/>
  <c r="BP29" i="10"/>
  <c r="BG36" i="10"/>
  <c r="BG6" i="10"/>
  <c r="BG49" i="10"/>
  <c r="BG75" i="10"/>
  <c r="BP21" i="10"/>
  <c r="BG38" i="10"/>
  <c r="BG9" i="10"/>
  <c r="BP13" i="10"/>
  <c r="BG56" i="10"/>
  <c r="BG68" i="10"/>
  <c r="BG77" i="10"/>
  <c r="BP39" i="10"/>
  <c r="BG12" i="10"/>
  <c r="BP7" i="10"/>
  <c r="BG11" i="10"/>
  <c r="BP52" i="10"/>
  <c r="BG63" i="10"/>
  <c r="BG76" i="10"/>
  <c r="BP36" i="10"/>
  <c r="BG3" i="10"/>
  <c r="BG39" i="10"/>
  <c r="BG21" i="10"/>
  <c r="BG30" i="10"/>
  <c r="BP28" i="10"/>
  <c r="BG16" i="10"/>
  <c r="BG40" i="10"/>
  <c r="BP20" i="10"/>
  <c r="BG8" i="10"/>
  <c r="BG18" i="10"/>
  <c r="BP12" i="10"/>
  <c r="BG32" i="10"/>
  <c r="BG52" i="10"/>
  <c r="BG22" i="10"/>
  <c r="BP4" i="10"/>
  <c r="BG51" i="11"/>
  <c r="BP4" i="11"/>
  <c r="BG92" i="11"/>
  <c r="BG286" i="11"/>
  <c r="BG112" i="11"/>
  <c r="BG298" i="11"/>
  <c r="BP20" i="11"/>
  <c r="BG119" i="11"/>
  <c r="BG40" i="11"/>
  <c r="BG184" i="11"/>
  <c r="BG224" i="11"/>
  <c r="BG328" i="11"/>
  <c r="BG41" i="11"/>
  <c r="BG153" i="11"/>
  <c r="BG331" i="11"/>
  <c r="BG94" i="11"/>
  <c r="BG182" i="11"/>
  <c r="BG18" i="11"/>
  <c r="BP43" i="11"/>
  <c r="BG35" i="11"/>
  <c r="BG12" i="11"/>
  <c r="BG349" i="11"/>
  <c r="BG166" i="11"/>
  <c r="BG254" i="11"/>
  <c r="BG223" i="11"/>
  <c r="BG256" i="11"/>
  <c r="BG226" i="11"/>
  <c r="BP35" i="11"/>
  <c r="BG13" i="11"/>
  <c r="BG165" i="11"/>
  <c r="BG103" i="11"/>
  <c r="BG185" i="11"/>
  <c r="BG90" i="11"/>
  <c r="BG154" i="11"/>
  <c r="BP27" i="11"/>
  <c r="BG212" i="11"/>
  <c r="BG300" i="11"/>
  <c r="BG342" i="11"/>
  <c r="BG327" i="11"/>
  <c r="BG305" i="11"/>
  <c r="BG146" i="11"/>
  <c r="BP19" i="11"/>
  <c r="BG171" i="11"/>
  <c r="BG84" i="11"/>
  <c r="BG111" i="11"/>
  <c r="BG151" i="11"/>
  <c r="BG49" i="11"/>
  <c r="BG273" i="11"/>
  <c r="BP11" i="11"/>
  <c r="BG326" i="11"/>
  <c r="BG31" i="11"/>
  <c r="BG335" i="11"/>
  <c r="BP44" i="11"/>
  <c r="BG60" i="11"/>
  <c r="BG141" i="11"/>
  <c r="BG197" i="11"/>
  <c r="BG269" i="11"/>
  <c r="BG318" i="11"/>
  <c r="BG350" i="11"/>
  <c r="BG47" i="11"/>
  <c r="BG135" i="11"/>
  <c r="BG217" i="11"/>
  <c r="BG249" i="11"/>
  <c r="BG34" i="11"/>
  <c r="BP36" i="11"/>
  <c r="BG292" i="11"/>
  <c r="BG285" i="11"/>
  <c r="BG22" i="11"/>
  <c r="BG230" i="11"/>
  <c r="BG295" i="11"/>
  <c r="BG208" i="11"/>
  <c r="BG248" i="11"/>
  <c r="BG9" i="11"/>
  <c r="BG66" i="11"/>
  <c r="BG234" i="11"/>
  <c r="BP28" i="11"/>
  <c r="BG52" i="11"/>
  <c r="BG76" i="11"/>
  <c r="BG85" i="11"/>
  <c r="BG118" i="11"/>
  <c r="BG39" i="11"/>
  <c r="BG183" i="11"/>
  <c r="BG311" i="11"/>
  <c r="BG192" i="11"/>
  <c r="BG312" i="11"/>
  <c r="BG336" i="11"/>
  <c r="BG178" i="11"/>
  <c r="BG291" i="11"/>
  <c r="BP12" i="11"/>
  <c r="BG237" i="11"/>
  <c r="BG296" i="11"/>
  <c r="BG65" i="11"/>
  <c r="BG107" i="11"/>
  <c r="BG157" i="11"/>
  <c r="BG200" i="11"/>
  <c r="BG329" i="11"/>
  <c r="BP42" i="11"/>
  <c r="BG251" i="11"/>
  <c r="BG124" i="11"/>
  <c r="BG204" i="11"/>
  <c r="BG244" i="11"/>
  <c r="BG348" i="11"/>
  <c r="BG117" i="11"/>
  <c r="BG205" i="11"/>
  <c r="BG78" i="11"/>
  <c r="BG102" i="11"/>
  <c r="BG206" i="11"/>
  <c r="BG143" i="11"/>
  <c r="BG255" i="11"/>
  <c r="BG287" i="11"/>
  <c r="BP34" i="11"/>
  <c r="BG202" i="11"/>
  <c r="BG252" i="11"/>
  <c r="BG62" i="11"/>
  <c r="BG55" i="11"/>
  <c r="BG271" i="11"/>
  <c r="BG64" i="11"/>
  <c r="BG104" i="11"/>
  <c r="BG144" i="11"/>
  <c r="BG177" i="11"/>
  <c r="BG289" i="11"/>
  <c r="BG321" i="11"/>
  <c r="BP26" i="11"/>
  <c r="BG106" i="11"/>
  <c r="BG219" i="11"/>
  <c r="BG77" i="11"/>
  <c r="BG229" i="11"/>
  <c r="BG309" i="11"/>
  <c r="BG38" i="11"/>
  <c r="BG351" i="11"/>
  <c r="BG240" i="11"/>
  <c r="BG272" i="11"/>
  <c r="BP18" i="11"/>
  <c r="BG122" i="11"/>
  <c r="BG170" i="11"/>
  <c r="BG266" i="11"/>
  <c r="BG45" i="11"/>
  <c r="BG15" i="11"/>
  <c r="BG87" i="11"/>
  <c r="BG280" i="11"/>
  <c r="BG81" i="11"/>
  <c r="BP10" i="11"/>
  <c r="BG44" i="11"/>
  <c r="BG278" i="11"/>
  <c r="BP49" i="11"/>
  <c r="BG290" i="11"/>
  <c r="BG268" i="11"/>
  <c r="BG277" i="11"/>
  <c r="BG301" i="11"/>
  <c r="BG110" i="11"/>
  <c r="BG199" i="11"/>
  <c r="BG247" i="11"/>
  <c r="BP41" i="11"/>
  <c r="BG57" i="11"/>
  <c r="BG83" i="11"/>
  <c r="BG115" i="11"/>
  <c r="BG284" i="11"/>
  <c r="BG93" i="11"/>
  <c r="BG7" i="11"/>
  <c r="BG231" i="11"/>
  <c r="BG56" i="11"/>
  <c r="BG264" i="11"/>
  <c r="BG320" i="11"/>
  <c r="BP33" i="11"/>
  <c r="BG10" i="11"/>
  <c r="BG322" i="11"/>
  <c r="BG75" i="11"/>
  <c r="BG139" i="11"/>
  <c r="BG163" i="11"/>
  <c r="BG68" i="11"/>
  <c r="BG190" i="11"/>
  <c r="BG294" i="11"/>
  <c r="BG128" i="11"/>
  <c r="BP25" i="11"/>
  <c r="BG113" i="11"/>
  <c r="BG281" i="11"/>
  <c r="BG162" i="11"/>
  <c r="BG250" i="11"/>
  <c r="BG59" i="11"/>
  <c r="BG203" i="11"/>
  <c r="BG148" i="11"/>
  <c r="BG260" i="11"/>
  <c r="BG70" i="11"/>
  <c r="BG160" i="11"/>
  <c r="BP17" i="11"/>
  <c r="BG121" i="11"/>
  <c r="BG50" i="11"/>
  <c r="BG36" i="11"/>
  <c r="BG261" i="11"/>
  <c r="BG46" i="11"/>
  <c r="BG158" i="11"/>
  <c r="BG334" i="11"/>
  <c r="BP8" i="11"/>
  <c r="BG257" i="11"/>
  <c r="BG211" i="11"/>
  <c r="BG323" i="11"/>
  <c r="BG28" i="11"/>
  <c r="BG156" i="11"/>
  <c r="BG228" i="11"/>
  <c r="BG189" i="11"/>
  <c r="BP40" i="11"/>
  <c r="BG265" i="11"/>
  <c r="BG26" i="11"/>
  <c r="BG242" i="11"/>
  <c r="BG3" i="11"/>
  <c r="BG235" i="11"/>
  <c r="BG243" i="11"/>
  <c r="BG316" i="11"/>
  <c r="BG221" i="11"/>
  <c r="BG86" i="11"/>
  <c r="BG126" i="11"/>
  <c r="BG79" i="11"/>
  <c r="BG319" i="11"/>
  <c r="BP32" i="11"/>
  <c r="BG89" i="11"/>
  <c r="BG74" i="11"/>
  <c r="BG267" i="11"/>
  <c r="BG307" i="11"/>
  <c r="BG332" i="11"/>
  <c r="BG37" i="11"/>
  <c r="BG101" i="11"/>
  <c r="BG238" i="11"/>
  <c r="BG343" i="11"/>
  <c r="BP24" i="11"/>
  <c r="BG344" i="11"/>
  <c r="BG2" i="11"/>
  <c r="BG25" i="11"/>
  <c r="BG130" i="11"/>
  <c r="BG299" i="11"/>
  <c r="BG339" i="11"/>
  <c r="BG180" i="11"/>
  <c r="BG325" i="11"/>
  <c r="BP16" i="11"/>
  <c r="BG288" i="11"/>
  <c r="BG297" i="11"/>
  <c r="BG100" i="11"/>
  <c r="BP47" i="11"/>
  <c r="BG80" i="11"/>
  <c r="BG164" i="11"/>
  <c r="BG29" i="11"/>
  <c r="BG149" i="11"/>
  <c r="BG14" i="11"/>
  <c r="BP39" i="11"/>
  <c r="BG191" i="11"/>
  <c r="BG279" i="11"/>
  <c r="BG48" i="11"/>
  <c r="BG105" i="11"/>
  <c r="BG98" i="11"/>
  <c r="BG306" i="11"/>
  <c r="BG330" i="11"/>
  <c r="BG108" i="11"/>
  <c r="BG308" i="11"/>
  <c r="BG53" i="11"/>
  <c r="BG125" i="11"/>
  <c r="BG133" i="11"/>
  <c r="BG181" i="11"/>
  <c r="BG134" i="11"/>
  <c r="BG214" i="11"/>
  <c r="BG246" i="11"/>
  <c r="BP31" i="11"/>
  <c r="BG127" i="11"/>
  <c r="BG215" i="11"/>
  <c r="BG136" i="11"/>
  <c r="BG225" i="11"/>
  <c r="BG337" i="11"/>
  <c r="BG210" i="11"/>
  <c r="BG274" i="11"/>
  <c r="BG11" i="11"/>
  <c r="BG19" i="11"/>
  <c r="BG132" i="11"/>
  <c r="BG213" i="11"/>
  <c r="BG6" i="11"/>
  <c r="BG310" i="11"/>
  <c r="BP23" i="11"/>
  <c r="BG23" i="11"/>
  <c r="BG72" i="11"/>
  <c r="BG169" i="11"/>
  <c r="BG201" i="11"/>
  <c r="BG209" i="11"/>
  <c r="BG317" i="11"/>
  <c r="BG142" i="11"/>
  <c r="BP15" i="11"/>
  <c r="BG239" i="11"/>
  <c r="BG259" i="11"/>
  <c r="BG315" i="11"/>
  <c r="BG150" i="11"/>
  <c r="BP7" i="11"/>
  <c r="BG27" i="11"/>
  <c r="BP6" i="11"/>
  <c r="BG258" i="11"/>
  <c r="BG99" i="11"/>
  <c r="BP46" i="11"/>
  <c r="BG54" i="11"/>
  <c r="BG159" i="11"/>
  <c r="BG67" i="11"/>
  <c r="BG283" i="11"/>
  <c r="BG188" i="11"/>
  <c r="BG333" i="11"/>
  <c r="BP38" i="11"/>
  <c r="BG63" i="11"/>
  <c r="BG16" i="11"/>
  <c r="BG58" i="11"/>
  <c r="BG43" i="11"/>
  <c r="BG347" i="11"/>
  <c r="BG4" i="11"/>
  <c r="BG116" i="11"/>
  <c r="BG245" i="11"/>
  <c r="BP30" i="11"/>
  <c r="BG174" i="11"/>
  <c r="BG167" i="11"/>
  <c r="BG263" i="11"/>
  <c r="BG32" i="11"/>
  <c r="BG216" i="11"/>
  <c r="BG145" i="11"/>
  <c r="BG193" i="11"/>
  <c r="BG194" i="11"/>
  <c r="BG282" i="11"/>
  <c r="BG338" i="11"/>
  <c r="BG187" i="11"/>
  <c r="BG195" i="11"/>
  <c r="BG172" i="11"/>
  <c r="BG236" i="11"/>
  <c r="BG276" i="11"/>
  <c r="BG324" i="11"/>
  <c r="BG21" i="11"/>
  <c r="BG341" i="11"/>
  <c r="BP22" i="11"/>
  <c r="BG30" i="11"/>
  <c r="BG270" i="11"/>
  <c r="BG120" i="11"/>
  <c r="BG176" i="11"/>
  <c r="BG33" i="11"/>
  <c r="BG73" i="11"/>
  <c r="BG186" i="11"/>
  <c r="BG131" i="11"/>
  <c r="BP14" i="11"/>
  <c r="BG302" i="11"/>
  <c r="BG42" i="11"/>
  <c r="BG314" i="11"/>
  <c r="BP45" i="11"/>
  <c r="BG262" i="11"/>
  <c r="BG218" i="11"/>
  <c r="BG91" i="11"/>
  <c r="BG123" i="11"/>
  <c r="BG179" i="11"/>
  <c r="BG227" i="11"/>
  <c r="BG220" i="11"/>
  <c r="BP37" i="11"/>
  <c r="BG5" i="11"/>
  <c r="BG253" i="11"/>
  <c r="BG8" i="11"/>
  <c r="BG152" i="11"/>
  <c r="BG17" i="11"/>
  <c r="BG233" i="11"/>
  <c r="BG241" i="11"/>
  <c r="BG147" i="11"/>
  <c r="BG155" i="11"/>
  <c r="BG275" i="11"/>
  <c r="BG20" i="11"/>
  <c r="BP29" i="11"/>
  <c r="BG61" i="11"/>
  <c r="BG293" i="11"/>
  <c r="BG198" i="11"/>
  <c r="BG222" i="11"/>
  <c r="BG95" i="11"/>
  <c r="BG168" i="11"/>
  <c r="BG129" i="11"/>
  <c r="BG137" i="11"/>
  <c r="BG345" i="11"/>
  <c r="BG82" i="11"/>
  <c r="BP21" i="11"/>
  <c r="BG69" i="11"/>
  <c r="BG109" i="11"/>
  <c r="BG175" i="11"/>
  <c r="BG207" i="11"/>
  <c r="BG303" i="11"/>
  <c r="BG232" i="11"/>
  <c r="BG304" i="11"/>
  <c r="BG161" i="11"/>
  <c r="BG313" i="11"/>
  <c r="BP13" i="11"/>
  <c r="BG71" i="11"/>
  <c r="BG24" i="11"/>
  <c r="BG88" i="11"/>
  <c r="BG138" i="11"/>
  <c r="BG346" i="11"/>
  <c r="BP5" i="11"/>
  <c r="BG173" i="11"/>
  <c r="BG96" i="11"/>
  <c r="BG97" i="11"/>
  <c r="BS11" i="12" l="1"/>
  <c r="BS12" i="12"/>
  <c r="BS12" i="13"/>
  <c r="BS13" i="13"/>
  <c r="BS14" i="13"/>
  <c r="BS15" i="13"/>
  <c r="BS16" i="13"/>
  <c r="BS17" i="13"/>
  <c r="BS11" i="13"/>
  <c r="BS10" i="13"/>
  <c r="BS9" i="13"/>
  <c r="BS17" i="12"/>
  <c r="BS9" i="12"/>
  <c r="BS16" i="12"/>
  <c r="BS15" i="12"/>
  <c r="BS10" i="12"/>
  <c r="BS14" i="12"/>
  <c r="BS13" i="12"/>
</calcChain>
</file>

<file path=xl/sharedStrings.xml><?xml version="1.0" encoding="utf-8"?>
<sst xmlns="http://schemas.openxmlformats.org/spreadsheetml/2006/main" count="2986" uniqueCount="447">
  <si>
    <t>Test:</t>
  </si>
  <si>
    <t>Název:</t>
  </si>
  <si>
    <t>Závislost na sociálních sítích: Sebehodnotící dotazník</t>
  </si>
  <si>
    <t>Autoři:</t>
  </si>
  <si>
    <t>Barbora Kvapilová, Michaela Venglařová, Jiří Táborský</t>
  </si>
  <si>
    <t>Náhled:</t>
  </si>
  <si>
    <t>www.pmlab.vyzkum-psychologie.cz/vitejte.php?nahled=297</t>
  </si>
  <si>
    <t>Stupně a položky:</t>
  </si>
  <si>
    <t>Zcela nesouhlasím</t>
  </si>
  <si>
    <t>Spíše nesouhlasím</t>
  </si>
  <si>
    <t>Nevím</t>
  </si>
  <si>
    <t>Spíše souhlasím</t>
  </si>
  <si>
    <t>Zcela souhlasím</t>
  </si>
  <si>
    <t>Na sociálních sítích trávím více času, než bych chtěl.</t>
  </si>
  <si>
    <t>Na sociálních sítích trávím více času, než bych chtěla.</t>
  </si>
  <si>
    <t>Stává se mi, že ztrácím pojem o čase při používání sociálních sítí.</t>
  </si>
  <si>
    <t>Cítím se nesvůj, když nemám přístup k používání sociálních sítí.</t>
  </si>
  <si>
    <t>Cítím se nesvá, když nemám přístup k používání sociálních sítí.</t>
  </si>
  <si>
    <t>Vnímám, že odkládám svoje povinnosti kvůli sociálním sítím víc, než bych si přál.</t>
  </si>
  <si>
    <t>Vnímám, že odkládám svoje povinnosti kvůli sociálním sítím víc, než bych si přála.</t>
  </si>
  <si>
    <t>Trávím na sociálních sítích čas, i když jsem s přáteli nebo rodinou.</t>
  </si>
  <si>
    <t>Mám pocit, že bez pravidelného používání sociálních sítí mi něco uniká (tzv. FOMO).</t>
  </si>
  <si>
    <t>Cítím se izolovaný, když nemám přístup k používání sociálních sítí.</t>
  </si>
  <si>
    <t>Cítím se izolovaná, když nemám přístup k používání sociálních sítí.</t>
  </si>
  <si>
    <t>Odkládám spánek kvůli používání sociálních sítí.</t>
  </si>
  <si>
    <t>Kontroluji sociální sítě i během jídla.</t>
  </si>
  <si>
    <t>Když delší dobu nejsem na sociálních sítích, moje nálada se zhoršuje.</t>
  </si>
  <si>
    <t>Kontroluji sociální sítě i během sledování filmu/seriálu,…</t>
  </si>
  <si>
    <t>Často se mi stává, že přeruším svoji aktuální činnost, abych zkontroloval sociální sítě.</t>
  </si>
  <si>
    <t>Často se mi stává, že přeruším svoji aktuální činnost, abych zkontrolovala sociální sítě.</t>
  </si>
  <si>
    <t>Často se mi stává, že sleduji obsah, který mě rozčiluje nebo zneklidňuje, ale přesto ho nadále prohlížím.</t>
  </si>
  <si>
    <t>Sociální sítě jsou pro mě nezbytnou součástí života.</t>
  </si>
  <si>
    <t>narušení pozornosti: 4, 8, 9, 11, 12</t>
  </si>
  <si>
    <t>Přes sociální sítě jsem v kontaktu i s lidmi, se kterými se ve fyzickém světě neznám.</t>
  </si>
  <si>
    <t>negativní emoce: 3, 6, 7, 10, 13</t>
  </si>
  <si>
    <t>časová náročnost: 1, 2, 5, 14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</si>
  <si>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</si>
  <si>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</si>
  <si>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</si>
  <si>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</si>
  <si>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</si>
  <si>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</si>
  <si>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</si>
  <si>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</si>
  <si>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</si>
  <si>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</si>
  <si>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</si>
  <si>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</si>
  <si>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</si>
  <si>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</si>
  <si>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</si>
  <si>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</si>
  <si>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</si>
  <si>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</si>
  <si>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</si>
  <si>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</si>
  <si>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</si>
  <si>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</si>
  <si>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</si>
  <si>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</si>
  <si>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</si>
  <si>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</si>
  <si>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</si>
  <si>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</si>
  <si>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</si>
  <si>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</si>
  <si>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</si>
  <si>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</si>
  <si>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</si>
  <si>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</si>
  <si>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</si>
  <si>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</si>
  <si>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</si>
  <si>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</si>
  <si>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</si>
  <si>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</si>
  <si>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</si>
  <si>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</si>
  <si>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</si>
  <si>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</si>
  <si>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</si>
  <si>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</si>
  <si>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</si>
  <si>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</si>
  <si>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</si>
  <si>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</si>
  <si>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nekompatibilita</t>
  </si>
  <si>
    <t>HS časová náročnost</t>
  </si>
  <si>
    <t>HS negativní emoce</t>
  </si>
  <si>
    <t>HS narušení pozornosti</t>
  </si>
  <si>
    <t>Celková škála</t>
  </si>
  <si>
    <t>kontrola</t>
  </si>
  <si>
    <t xml:space="preserve"> Do 20/30 min, někdy do 60 min (pokud nemusím reagovat na zprávy, tak později). </t>
  </si>
  <si>
    <t xml:space="preserve"> </t>
  </si>
  <si>
    <t xml:space="preserve"> Téměř hned. </t>
  </si>
  <si>
    <t xml:space="preserve"> 30 minut</t>
  </si>
  <si>
    <t xml:space="preserve"> Cca 5 minut </t>
  </si>
  <si>
    <t xml:space="preserve"> Jak kdy</t>
  </si>
  <si>
    <t xml:space="preserve"> 20 minút</t>
  </si>
  <si>
    <t xml:space="preserve"> 35 minut </t>
  </si>
  <si>
    <t xml:space="preserve"> 30min</t>
  </si>
  <si>
    <t xml:space="preserve"> Většinou 1 minuta </t>
  </si>
  <si>
    <t xml:space="preserve"> 1,5h</t>
  </si>
  <si>
    <t xml:space="preserve"> 1hod</t>
  </si>
  <si>
    <t xml:space="preserve"> 10 minut</t>
  </si>
  <si>
    <t xml:space="preserve"> Jak kdy. Někdy skoro hned po probuzení, jindy až za hodinu </t>
  </si>
  <si>
    <t xml:space="preserve"> 15 minut </t>
  </si>
  <si>
    <t xml:space="preserve"> 60 minut.</t>
  </si>
  <si>
    <t xml:space="preserve"> ihned</t>
  </si>
  <si>
    <t xml:space="preserve"> 5min</t>
  </si>
  <si>
    <t xml:space="preserve"> 5 min</t>
  </si>
  <si>
    <t xml:space="preserve"> 0,5. Udrží mě to vzhůru, předtím než vylezu z postele.</t>
  </si>
  <si>
    <t xml:space="preserve"> Záleží, když je víkend, tak hned. Ve všední dny asi po 40-50 minutách</t>
  </si>
  <si>
    <t xml:space="preserve"> 20-40</t>
  </si>
  <si>
    <t xml:space="preserve"> za 80minut</t>
  </si>
  <si>
    <t xml:space="preserve"> 150 min</t>
  </si>
  <si>
    <t xml:space="preserve"> Školní den - 1h Víkend - 10min</t>
  </si>
  <si>
    <t xml:space="preserve"> Obvykle po 40-60 min</t>
  </si>
  <si>
    <t xml:space="preserve"> Minimálně 30 minut. Obvykle 60-120min. </t>
  </si>
  <si>
    <t xml:space="preserve"> Do 10 minut :(</t>
  </si>
  <si>
    <t xml:space="preserve"> hned</t>
  </si>
  <si>
    <t xml:space="preserve"> 1 min</t>
  </si>
  <si>
    <t xml:space="preserve"> 3. Jakmile vstanu jdu se vycurat a během té minuty projedu jestli je něco nového a poté vypínam</t>
  </si>
  <si>
    <t xml:space="preserve"> 30 min.</t>
  </si>
  <si>
    <t xml:space="preserve"> Cca 60 minut</t>
  </si>
  <si>
    <t xml:space="preserve"> Někdy pár minut, někdy pár hodin, hrozně záleží na dnu. Nedokážu to asi zprůměrovat.</t>
  </si>
  <si>
    <t xml:space="preserve"> 15 minut</t>
  </si>
  <si>
    <t xml:space="preserve"> 120?</t>
  </si>
  <si>
    <t xml:space="preserve"> Za hodinu. Ale já mám prohlížení sociálních sítí v rámci práce, tedy začínám pracovat hodinu po probuzení.</t>
  </si>
  <si>
    <t xml:space="preserve"> Cca 30</t>
  </si>
  <si>
    <t xml:space="preserve"> Dvě hodiny</t>
  </si>
  <si>
    <t xml:space="preserve"> Nehledám, co je nového, ale projedu notifikace, jestli nějaká z nich pro mě není zajímavá hned. </t>
  </si>
  <si>
    <t xml:space="preserve"> můj cely dotazník bude možná zkreslený, páč jsem si sítě odinstalovala sítě po četbě knihy i- minds. před tím možná do pěti minut po probuzení </t>
  </si>
  <si>
    <t xml:space="preserve"> 90 minut</t>
  </si>
  <si>
    <t xml:space="preserve"> Ihned</t>
  </si>
  <si>
    <t xml:space="preserve"> 120min.</t>
  </si>
  <si>
    <t xml:space="preserve"> 2 min</t>
  </si>
  <si>
    <t xml:space="preserve"> 120min. minimálně</t>
  </si>
  <si>
    <t xml:space="preserve"> Nemám soc.síte</t>
  </si>
  <si>
    <t xml:space="preserve"> Cca 1hodinu</t>
  </si>
  <si>
    <t xml:space="preserve"> Za hodinu a na 5minut.</t>
  </si>
  <si>
    <t xml:space="preserve"> 10min</t>
  </si>
  <si>
    <t xml:space="preserve"> 60-180 v závislosti na tom, jestli je pracovní den či nikoliv. Máme totiž na Messengeru pracovní skupinu.</t>
  </si>
  <si>
    <t xml:space="preserve"> 15 min</t>
  </si>
  <si>
    <t xml:space="preserve"> Do pěti minut</t>
  </si>
  <si>
    <t xml:space="preserve"> 2 minuty </t>
  </si>
  <si>
    <t xml:space="preserve"> Cca 10minut</t>
  </si>
  <si>
    <t xml:space="preserve"> Za 30 minut</t>
  </si>
  <si>
    <t xml:space="preserve"> 15min</t>
  </si>
  <si>
    <t xml:space="preserve"> 5 minut po probuzení </t>
  </si>
  <si>
    <t xml:space="preserve"> 10 minut po probuzení </t>
  </si>
  <si>
    <t xml:space="preserve"> není to vždy stejné ale v průměru cca 30-40 min</t>
  </si>
  <si>
    <t xml:space="preserve"> 3 minuty </t>
  </si>
  <si>
    <t xml:space="preserve"> 10/15</t>
  </si>
  <si>
    <t xml:space="preserve"> Jak kdy. Při vstávání do práce se podívám třeba až za hodinu. Když vstávám o víkendu a přítel ještě spí. Tak se někdy podívám hned v posteli po probuzení.</t>
  </si>
  <si>
    <t xml:space="preserve"> 5 minut.</t>
  </si>
  <si>
    <t xml:space="preserve"> Do 30min</t>
  </si>
  <si>
    <t xml:space="preserve"> Když nepočítám zprávy tak hodina a víc </t>
  </si>
  <si>
    <t xml:space="preserve"> Na sociální síť jako takovou tak po 20 minutách při snídani. </t>
  </si>
  <si>
    <t xml:space="preserve"> 35 minut</t>
  </si>
  <si>
    <t xml:space="preserve"> 10 minut </t>
  </si>
  <si>
    <t xml:space="preserve"> 1 minuta </t>
  </si>
  <si>
    <t xml:space="preserve"> Nedokážu určit </t>
  </si>
  <si>
    <t xml:space="preserve"> 2 minuty</t>
  </si>
  <si>
    <t xml:space="preserve"> 30 min </t>
  </si>
  <si>
    <t xml:space="preserve"> Když jdu do práce, tak třeba až za hodinu. O víkendu po pár minutách, ale ne vždy. </t>
  </si>
  <si>
    <t xml:space="preserve"> 40 minut</t>
  </si>
  <si>
    <t xml:space="preserve"> Až během pokročilého dne, když mám chvilku.</t>
  </si>
  <si>
    <t xml:space="preserve"> Cca 2 hodiny</t>
  </si>
  <si>
    <t xml:space="preserve"> 3 min</t>
  </si>
  <si>
    <t xml:space="preserve"> Hodina..60 min</t>
  </si>
  <si>
    <t xml:space="preserve"> Pracovní den - 40 až 60 minut, volný den/víkend- 5 až 10 minut po probuzení. </t>
  </si>
  <si>
    <t xml:space="preserve"> 20 minut</t>
  </si>
  <si>
    <t xml:space="preserve"> 30 min</t>
  </si>
  <si>
    <t xml:space="preserve"> 1min (hned ;4;2;2;4;2;5;1;1;5;1;5;5;1;4;1;5;7;5;24;8;6;4;4;2;4;4;4;8;5;12;6;10;14;8;1;9;12;13;4;15;5;11;7;3;2;86_x000D_
37704;1;2002;2024-10-31 12:01:25"</t>
  </si>
  <si>
    <t xml:space="preserve"> 5 minut </t>
  </si>
  <si>
    <t xml:space="preserve"> 60- 120</t>
  </si>
  <si>
    <t xml:space="preserve"> ihned když vidím že mi někdo psal, jinak tak 30 minut</t>
  </si>
  <si>
    <t xml:space="preserve"> 5 minut</t>
  </si>
  <si>
    <t xml:space="preserve"> Po 15-30 min.</t>
  </si>
  <si>
    <t xml:space="preserve"> Asi tak za cca 3h</t>
  </si>
  <si>
    <t xml:space="preserve"> Zaleží, když vstanu dřív třeba o víkendu, tak se mrknu hned. Pokud jdu třeba do školy, tak o něco později. Ale je to pořád víc, než bych chtěl. </t>
  </si>
  <si>
    <t xml:space="preserve"> Asi tak 5 min po probuzení. Většinou koukám na youtube a kontroluju upozornění na facebooku, kde jsem ve skupině Prváci UPOL, abych zjistila, zda není nový příspěvek týkající se školy.</t>
  </si>
  <si>
    <t xml:space="preserve"> Několik hodin</t>
  </si>
  <si>
    <t xml:space="preserve"> 120 minut </t>
  </si>
  <si>
    <t xml:space="preserve"> Aktivne se snazim tomuto zabranovat. cca 120 minut.</t>
  </si>
  <si>
    <t xml:space="preserve"> první mrknu na budík, pak vstanu, hygiena, obleču se a až po cestě do školy nebo ve škole mrknu na socky -&gt; odhadem asi 30 - 60 minut</t>
  </si>
  <si>
    <t xml:space="preserve"> 5-10 </t>
  </si>
  <si>
    <t xml:space="preserve"> 1 hodina</t>
  </si>
  <si>
    <t xml:space="preserve"> 3 minuty</t>
  </si>
  <si>
    <t xml:space="preserve"> 1 minuta</t>
  </si>
  <si>
    <t xml:space="preserve"> 5m</t>
  </si>
  <si>
    <t xml:space="preserve"> 2 hodiny</t>
  </si>
  <si>
    <t xml:space="preserve"> Mám jen fb a ten vidím cca jednou za tři týdny na 2 hodiny :-)</t>
  </si>
  <si>
    <t xml:space="preserve"> Cca za 30min</t>
  </si>
  <si>
    <t xml:space="preserve"> Jak kdy .. někdy 10 min, někdy třeba za 2 hodiny</t>
  </si>
  <si>
    <t xml:space="preserve"> 5minut</t>
  </si>
  <si>
    <t xml:space="preserve"> záleží, nejspíš ale něco mezi 0 a 40 min</t>
  </si>
  <si>
    <t xml:space="preserve"> Záleží jak kdy, když vstávám do práce a nestíhám, tak je otevřu až odpoledne po práci. Když mám chvíli času tak cca půl hodiny po probuzení.</t>
  </si>
  <si>
    <t xml:space="preserve"> 20min</t>
  </si>
  <si>
    <t xml:space="preserve"> 1min</t>
  </si>
  <si>
    <t xml:space="preserve"> V pracovní dny si na mobile zapnu mobilní data až hodinu-dvě po probuzení. O víkendu záleží na mé náladě, někdy si data zapnu ihned po probuzení, a to pak ovlivní moji (ne)schopnost cokoliv dělat, tzn. že jsem během dne mnohem méně produktivní. Někdy data o víkendu zapnu až před obědem a během dopoledne toho stihnu neuvěřitelně moc.</t>
  </si>
  <si>
    <t xml:space="preserve"> 45 min</t>
  </si>
  <si>
    <t xml:space="preserve"> 5–30, častěji méně než více </t>
  </si>
  <si>
    <t xml:space="preserve"> 5 minút</t>
  </si>
  <si>
    <t xml:space="preserve"> 60 minut</t>
  </si>
  <si>
    <t xml:space="preserve"> 40min</t>
  </si>
  <si>
    <t xml:space="preserve"> Hned po probuzení </t>
  </si>
  <si>
    <t xml:space="preserve"> 40-50</t>
  </si>
  <si>
    <t xml:space="preserve"> Pracovní dny po hodině, o víkendu hned</t>
  </si>
  <si>
    <t xml:space="preserve"> Záleží co to je za den, ale většinou tak po hodině (60 minut)</t>
  </si>
  <si>
    <t xml:space="preserve"> 2hod</t>
  </si>
  <si>
    <t xml:space="preserve"> 60-120 minut</t>
  </si>
  <si>
    <t xml:space="preserve"> Za 5 hodin...</t>
  </si>
  <si>
    <t xml:space="preserve"> V rozpětí 120 - 240 minut nepravidelně o víkendu, v pracovní dny až k večeru -</t>
  </si>
  <si>
    <t xml:space="preserve"> hned po probuzení </t>
  </si>
  <si>
    <t xml:space="preserve"> 120-240</t>
  </si>
  <si>
    <t xml:space="preserve"> 180 až 240 min.</t>
  </si>
  <si>
    <t xml:space="preserve"> 2h</t>
  </si>
  <si>
    <t xml:space="preserve"> 60 min</t>
  </si>
  <si>
    <t xml:space="preserve"> 15-20min</t>
  </si>
  <si>
    <t xml:space="preserve"> Často 120 minut, někdy 10 minut. </t>
  </si>
  <si>
    <t xml:space="preserve"> asi 60 minut</t>
  </si>
  <si>
    <t xml:space="preserve"> 2 hodiny, jen zkontroluju, jestli mi nepřišlo něco důležitého</t>
  </si>
  <si>
    <t xml:space="preserve"> Hned po probuzeni obvykle</t>
  </si>
  <si>
    <t xml:space="preserve"> 90 minit</t>
  </si>
  <si>
    <t xml:space="preserve"> O víkendu 5, Přes pracovní týden 45</t>
  </si>
  <si>
    <t xml:space="preserve"> Nevím </t>
  </si>
  <si>
    <t xml:space="preserve"> V pracovní dny vůbec. O víkendu do 20 minut.</t>
  </si>
  <si>
    <t xml:space="preserve"> hodiny</t>
  </si>
  <si>
    <t xml:space="preserve"> 600 minut</t>
  </si>
  <si>
    <t xml:space="preserve"> je to jak kdy, vždy minimálně až tak 30 minut po probuzení, většinou je to až po škole (hodně minut), ale někdy prostě nestíhám vůbec nic a na sítě se prostě nepodívám vůbec</t>
  </si>
  <si>
    <t xml:space="preserve"> Nevím, nelze v průmeru říci. Někdy se nepodívám celý den.</t>
  </si>
  <si>
    <t xml:space="preserve"> Dívám se na ně během snídaně, takže asi 45 minut od probuzení</t>
  </si>
  <si>
    <t xml:space="preserve"> 60 minút</t>
  </si>
  <si>
    <t xml:space="preserve"> 120min</t>
  </si>
  <si>
    <t xml:space="preserve"> Když jdu ráno na záchod :D cca 30-60minut</t>
  </si>
  <si>
    <t xml:space="preserve"> 45 minut, koukam se obvykle v metru po cestě do práce a pak zase po cestě z práce domu</t>
  </si>
  <si>
    <t xml:space="preserve"> 20 min</t>
  </si>
  <si>
    <t xml:space="preserve"> 25 min</t>
  </si>
  <si>
    <t xml:space="preserve"> Co nejdříve, do 5 minut</t>
  </si>
  <si>
    <t xml:space="preserve"> Až po snídani a hygieně, cca za 30min od probuzení</t>
  </si>
  <si>
    <t xml:space="preserve"> Az kdyz mam cas - treba po praci , ruzne…. 120-600min</t>
  </si>
  <si>
    <t xml:space="preserve"> 10-15</t>
  </si>
  <si>
    <t xml:space="preserve"> cca 120 minut</t>
  </si>
  <si>
    <t xml:space="preserve"> do 10</t>
  </si>
  <si>
    <t xml:space="preserve"> AŽ V PRÁCI, 30 MIN. PO PROBUZENÍ. 15 min.</t>
  </si>
  <si>
    <t xml:space="preserve"> hned - na wc :-)</t>
  </si>
  <si>
    <t xml:space="preserve"> Hodne</t>
  </si>
  <si>
    <t xml:space="preserve"> těžko říct, zhruba každý týden zkontroluji případné notifikace</t>
  </si>
  <si>
    <t xml:space="preserve"> Těžké určit. Záleží za jak dlouho musím někam jít nebo jet. Když mám dost času bývá to v řádu jednotek minut. Když ne tak třeba za hodinu nebo až večer případně druhý den. Prostě podle času. (Pravidelně nepravidelně)</t>
  </si>
  <si>
    <t xml:space="preserve"> Do 2 hodin </t>
  </si>
  <si>
    <t xml:space="preserve"> 1-2 hodiny</t>
  </si>
  <si>
    <t xml:space="preserve"> 1-2 minuty, hned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</si>
  <si>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</si>
  <si>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</si>
  <si>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</si>
  <si>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</si>
  <si>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</si>
  <si>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</si>
  <si>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</si>
  <si>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</si>
  <si>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</si>
  <si>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</si>
  <si>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</si>
  <si>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</si>
  <si>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</si>
  <si>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</si>
  <si>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</si>
  <si>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</si>
  <si>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</si>
  <si>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</si>
  <si>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</si>
  <si>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</si>
  <si>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</si>
  <si>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</si>
  <si>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</si>
  <si>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</si>
  <si>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</si>
  <si>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</si>
  <si>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</si>
  <si>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</si>
  <si>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</si>
  <si>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</si>
  <si>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</si>
  <si>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</si>
  <si>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</si>
  <si>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</si>
  <si>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 xml:space="preserve"> Pokud mám zprávu, tak do 20 min, jinak třeba po 60 min</t>
  </si>
  <si>
    <t xml:space="preserve"> 30-60 minut</t>
  </si>
  <si>
    <t xml:space="preserve"> Spíš se snažím sítě nemít. Pořád mám odinstalovaný instagram, když s někým potřebuju nutné prostřednictvím sítí mluvit, používám online verzi aplikace. Jsem přesvědčená, že mám na sítích závislost a tím pádem se to snažím omezovat... Teď si ale kladu otázku, jestli Messenger spadává pod “sítě“... Z toho hlediska by se mohly moje odpovědi lišit.... </t>
  </si>
  <si>
    <t xml:space="preserve"> Mám jen Whatsapp a na ten se podívám 30min. po probuzení.</t>
  </si>
  <si>
    <t xml:space="preserve"> v týdnu kontroluji Messenger v prvních 30 minutách, kvůli práci</t>
  </si>
  <si>
    <t xml:space="preserve"> Pokud nepočítáme zprávy tak třeba hodinka </t>
  </si>
  <si>
    <t xml:space="preserve"> 0m</t>
  </si>
  <si>
    <t xml:space="preserve"> Hodina či dvě. </t>
  </si>
  <si>
    <t xml:space="preserve"> 15-30 minut</t>
  </si>
  <si>
    <t xml:space="preserve"> Asi za 3h, protože je to žrout času</t>
  </si>
  <si>
    <t xml:space="preserve"> Tak za 3-5 min</t>
  </si>
  <si>
    <t xml:space="preserve"> 15-90</t>
  </si>
  <si>
    <t xml:space="preserve"> Záleží jaký je den, když jdu do práce, tak se k nim dostanu až odpoledne nebo večer. O víkendu je občas skoro to první, co udělám, cca 30 min. po probuzení</t>
  </si>
  <si>
    <t xml:space="preserve"> 5–30 minut</t>
  </si>
  <si>
    <t xml:space="preserve"> Ihned po probuzení</t>
  </si>
  <si>
    <t xml:space="preserve"> Jak kdy. Někdy 10 minut, jindy přes hodinu. </t>
  </si>
  <si>
    <t xml:space="preserve"> Pracovní den: 2-6 hodin Víkend: do hodiny</t>
  </si>
  <si>
    <t>polozka</t>
  </si>
  <si>
    <t>vzkaz</t>
  </si>
  <si>
    <t xml:space="preserve"> i 10 minut je hodne</t>
  </si>
  <si>
    <t xml:space="preserve"> Když je to pracovní nástroj, nedá se nic</t>
  </si>
  <si>
    <t xml:space="preserve"> Z velké části lidi na sociálních sítích znám osobně...</t>
  </si>
  <si>
    <t xml:space="preserve"> Práce - vyžadují přes interní komukátory ať jsme na příjmu, ale večer nebo o víkendu se snažím neregistrovat případné zprávy, nebo vypnu data</t>
  </si>
  <si>
    <t xml:space="preserve"> Někdy </t>
  </si>
  <si>
    <t xml:space="preserve"> Někdy, spíš ne</t>
  </si>
  <si>
    <t xml:space="preserve"> Spíše, život rychle utíká. Jsou stále nové a nové věci, které člověk nestihne pojmout i co nepotřebuje a na těch sítích se třeba něco dozvím, že je nějaký koncert ...i tak furt něco uniká, ale se z toho nehroutím a bez sítí je mi fajn a užívám si to.</t>
  </si>
  <si>
    <t xml:space="preserve"> Ne je mi nejlip</t>
  </si>
  <si>
    <t xml:space="preserve"> Často právě jídla mám na tohle čas kvůli škole. </t>
  </si>
  <si>
    <t xml:space="preserve"> Počas pracovných dní je asi jediný čas kedy vezmem do rúk mobil a idem na sociálne siete práve keď jem, aby som využívala čas. </t>
  </si>
  <si>
    <t xml:space="preserve"> zlepsuje</t>
  </si>
  <si>
    <t xml:space="preserve"> Spíše odtrhnu pozornost, pokud mi někdo napíše.</t>
  </si>
  <si>
    <t xml:space="preserve"> Asi ne vyloženě kvůli tomu, ale spíš už moje pozornost třeba u učení klesá a potřebuju pauzu, tak sáhnu po mobilu</t>
  </si>
  <si>
    <t xml:space="preserve"> Nevím=Někdy, když čekám odpověď </t>
  </si>
  <si>
    <t xml:space="preserve"> Keďže sú nástrojom na komunikáciu s ľuďmi a tá je pre mňa nezbytná, tak áno </t>
  </si>
  <si>
    <t>věk</t>
  </si>
  <si>
    <t>časová prodleva</t>
  </si>
  <si>
    <t>Hstest</t>
  </si>
  <si>
    <t>Hsretest</t>
  </si>
  <si>
    <t>počet minut</t>
  </si>
  <si>
    <t>r+A1:AW1espondent</t>
  </si>
  <si>
    <t>Směrodatná odchylka</t>
  </si>
  <si>
    <t>median</t>
  </si>
  <si>
    <t>min</t>
  </si>
  <si>
    <t>max</t>
  </si>
  <si>
    <t xml:space="preserve">HS </t>
  </si>
  <si>
    <t>HS</t>
  </si>
  <si>
    <t>Percentil</t>
  </si>
  <si>
    <t>Z-skór</t>
  </si>
  <si>
    <t>percentil</t>
  </si>
  <si>
    <t>T-skór</t>
  </si>
  <si>
    <t>IQ-skór</t>
  </si>
  <si>
    <t>sten</t>
  </si>
  <si>
    <t>stanin</t>
  </si>
  <si>
    <t>Průměr</t>
  </si>
  <si>
    <t>Sm.Od.</t>
  </si>
  <si>
    <t>Stanin</t>
  </si>
  <si>
    <t>četnost</t>
  </si>
  <si>
    <t>četnost nelineární - muži</t>
  </si>
  <si>
    <t>četnost nelineární - ženy</t>
  </si>
  <si>
    <t>průměr</t>
  </si>
  <si>
    <t>četnost nelineární - věk&gt;27</t>
  </si>
  <si>
    <t>četnost nelineární - věk&lt;27</t>
  </si>
  <si>
    <t>HS věk&lt;27</t>
  </si>
  <si>
    <t>HS věk&gt;27</t>
  </si>
  <si>
    <t>14-16</t>
  </si>
  <si>
    <t>54-56</t>
  </si>
  <si>
    <t>17-19</t>
  </si>
  <si>
    <t>20-24</t>
  </si>
  <si>
    <t>25-33</t>
  </si>
  <si>
    <t>34-40</t>
  </si>
  <si>
    <t>41-46</t>
  </si>
  <si>
    <t>47-51</t>
  </si>
  <si>
    <t>52-56</t>
  </si>
  <si>
    <t>57-69</t>
  </si>
  <si>
    <t>20-25</t>
  </si>
  <si>
    <t>26-29</t>
  </si>
  <si>
    <t>30-34</t>
  </si>
  <si>
    <t>35-39</t>
  </si>
  <si>
    <t>40-44</t>
  </si>
  <si>
    <t>45-49</t>
  </si>
  <si>
    <t>50-54</t>
  </si>
  <si>
    <t>55-57</t>
  </si>
  <si>
    <t>58-70</t>
  </si>
  <si>
    <t>muži</t>
  </si>
  <si>
    <t>ženy</t>
  </si>
  <si>
    <t>15-16</t>
  </si>
  <si>
    <t>17-22</t>
  </si>
  <si>
    <t>23-26</t>
  </si>
  <si>
    <t>27-34</t>
  </si>
  <si>
    <t>35-40</t>
  </si>
  <si>
    <t>41-47</t>
  </si>
  <si>
    <t>48-52</t>
  </si>
  <si>
    <t>53-59</t>
  </si>
  <si>
    <t>60-69</t>
  </si>
  <si>
    <t>14-18</t>
  </si>
  <si>
    <t>44-48</t>
  </si>
  <si>
    <t>19-24</t>
  </si>
  <si>
    <t>25-31</t>
  </si>
  <si>
    <t>32-37</t>
  </si>
  <si>
    <t>38-43</t>
  </si>
  <si>
    <t>49-53</t>
  </si>
  <si>
    <t>57-70</t>
  </si>
  <si>
    <t>Min</t>
  </si>
  <si>
    <t>Max</t>
  </si>
  <si>
    <t>smodch</t>
  </si>
  <si>
    <t>z skor</t>
  </si>
  <si>
    <t>t skor</t>
  </si>
  <si>
    <t>iq</t>
  </si>
  <si>
    <t>statnin zao</t>
  </si>
  <si>
    <t xml:space="preserve">stanin </t>
  </si>
  <si>
    <t xml:space="preserve">četnost </t>
  </si>
  <si>
    <t>min - časová náročnost</t>
  </si>
  <si>
    <t>max - časová náročnost</t>
  </si>
  <si>
    <t>HS čas</t>
  </si>
  <si>
    <t>zao</t>
  </si>
  <si>
    <t>Normy pro časovou náročnost</t>
  </si>
  <si>
    <t>4-5</t>
  </si>
  <si>
    <t>6-7</t>
  </si>
  <si>
    <t>8-10</t>
  </si>
  <si>
    <t>11-12</t>
  </si>
  <si>
    <t>13-14</t>
  </si>
  <si>
    <t>17</t>
  </si>
  <si>
    <t>18</t>
  </si>
  <si>
    <t>19-20</t>
  </si>
  <si>
    <t>HS negat. emoce</t>
  </si>
  <si>
    <t>min nega.em</t>
  </si>
  <si>
    <t>HS  - naruš.poz.</t>
  </si>
  <si>
    <t>min naruš.</t>
  </si>
  <si>
    <t>max naruš</t>
  </si>
  <si>
    <t>Normy pro negativní emoce</t>
  </si>
  <si>
    <t>Normy pro narušení pozornosti</t>
  </si>
  <si>
    <t>5</t>
  </si>
  <si>
    <t>6</t>
  </si>
  <si>
    <t>7-8</t>
  </si>
  <si>
    <t>9-11</t>
  </si>
  <si>
    <t>12-13</t>
  </si>
  <si>
    <t>17-18</t>
  </si>
  <si>
    <t>21-25</t>
  </si>
  <si>
    <t>5-6</t>
  </si>
  <si>
    <t>12-14</t>
  </si>
  <si>
    <t>19-21</t>
  </si>
  <si>
    <t>22</t>
  </si>
  <si>
    <t>23-25</t>
  </si>
  <si>
    <t>8-9</t>
  </si>
  <si>
    <t>10-12</t>
  </si>
  <si>
    <t>15</t>
  </si>
  <si>
    <t>16</t>
  </si>
  <si>
    <t>19</t>
  </si>
  <si>
    <t>10-11</t>
  </si>
  <si>
    <t>12-15</t>
  </si>
  <si>
    <t>16-18</t>
  </si>
  <si>
    <t>9-12</t>
  </si>
  <si>
    <t>13-15</t>
  </si>
  <si>
    <t>22-23</t>
  </si>
  <si>
    <t>24-25</t>
  </si>
  <si>
    <t>Normy dle pohlaví</t>
  </si>
  <si>
    <t>Normy dle věku</t>
  </si>
  <si>
    <t>14-25</t>
  </si>
  <si>
    <t>60-70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</si>
</sst>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  <xf numFmtId="10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0" fontId="0" fillId="0" borderId="0" xfId="42" applyNumberFormat="1" applyFont="1"/>
    <xf numFmtId="49" fontId="0" fillId="0" borderId="11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'&lt;27'!$BS$8</c:f>
              <c:strCache>
                <c:ptCount val="1"/>
                <c:pt idx="0">
                  <c:v>četnost nelineární - věk&lt;27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'&lt;27'!$BR$9:$BR$17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'&lt;27'!$BS$9:$BS$17</c:f>
              <c:numCache>
                <c:formatCode>General</c:formatCode>
                <c:ptCount val="9"/>
                <c:pt idx="0">
                  <c:v>9</c:v>
                </c:pt>
                <c:pt idx="1">
                  <c:v>15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39</c:v>
                </c:pt>
                <c:pt idx="6">
                  <c:v>22</c:v>
                </c:pt>
                <c:pt idx="7">
                  <c:v>14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8-4EE7-A636-A20284EE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069679"/>
        <c:axId val="193071599"/>
      </c:barChart>
      <c:catAx>
        <c:axId val="193069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3071599"/>
        <c:crosses val="autoZero"/>
        <c:auto val="1"/>
        <c:lblAlgn val="ctr"/>
        <c:lblOffset val="100"/>
        <c:noMultiLvlLbl val="0"/>
      </c:catAx>
      <c:valAx>
        <c:axId val="19307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3069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'&gt;27'!$BS$8</c:f>
              <c:strCache>
                <c:ptCount val="1"/>
                <c:pt idx="0">
                  <c:v>četnost nelineární - věk&gt;27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'&gt;27'!$BR$9:$BR$17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'&gt;27'!$BS$9:$BS$17</c:f>
              <c:numCache>
                <c:formatCode>General</c:formatCode>
                <c:ptCount val="9"/>
                <c:pt idx="0">
                  <c:v>13</c:v>
                </c:pt>
                <c:pt idx="1">
                  <c:v>10</c:v>
                </c:pt>
                <c:pt idx="2">
                  <c:v>23</c:v>
                </c:pt>
                <c:pt idx="3">
                  <c:v>39</c:v>
                </c:pt>
                <c:pt idx="4">
                  <c:v>37</c:v>
                </c:pt>
                <c:pt idx="5">
                  <c:v>37</c:v>
                </c:pt>
                <c:pt idx="6">
                  <c:v>25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1-4284-87A3-74D76F64E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94239"/>
        <c:axId val="37489919"/>
      </c:barChart>
      <c:catAx>
        <c:axId val="3749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489919"/>
        <c:crosses val="autoZero"/>
        <c:auto val="1"/>
        <c:lblAlgn val="ctr"/>
        <c:lblOffset val="100"/>
        <c:noMultiLvlLbl val="0"/>
      </c:catAx>
      <c:valAx>
        <c:axId val="3748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49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Normy dle věku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grafy!$F$22</c:f>
              <c:strCache>
                <c:ptCount val="1"/>
                <c:pt idx="0">
                  <c:v>četnost nelineární - věk&lt;27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grafy!$E$23:$E$31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grafy!$F$23:$F$31</c:f>
              <c:numCache>
                <c:formatCode>General</c:formatCode>
                <c:ptCount val="9"/>
                <c:pt idx="0">
                  <c:v>9</c:v>
                </c:pt>
                <c:pt idx="1">
                  <c:v>15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39</c:v>
                </c:pt>
                <c:pt idx="6">
                  <c:v>22</c:v>
                </c:pt>
                <c:pt idx="7">
                  <c:v>14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5-4C09-9B57-8DC4AC43730D}"/>
            </c:ext>
          </c:extLst>
        </c:ser>
        <c:ser>
          <c:idx val="1"/>
          <c:order val="1"/>
          <c:tx>
            <c:strRef>
              <c:f>grafy!$G$22</c:f>
              <c:strCache>
                <c:ptCount val="1"/>
                <c:pt idx="0">
                  <c:v>četnost nelineární - věk&gt;27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grafy!$E$23:$E$31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grafy!$G$23:$G$31</c:f>
              <c:numCache>
                <c:formatCode>General</c:formatCode>
                <c:ptCount val="9"/>
                <c:pt idx="0">
                  <c:v>13</c:v>
                </c:pt>
                <c:pt idx="1">
                  <c:v>10</c:v>
                </c:pt>
                <c:pt idx="2">
                  <c:v>23</c:v>
                </c:pt>
                <c:pt idx="3">
                  <c:v>39</c:v>
                </c:pt>
                <c:pt idx="4">
                  <c:v>37</c:v>
                </c:pt>
                <c:pt idx="5">
                  <c:v>37</c:v>
                </c:pt>
                <c:pt idx="6">
                  <c:v>25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B5-4C09-9B57-8DC4AC43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218239"/>
        <c:axId val="221219199"/>
      </c:barChart>
      <c:catAx>
        <c:axId val="221218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19199"/>
        <c:crosses val="autoZero"/>
        <c:auto val="1"/>
        <c:lblAlgn val="ctr"/>
        <c:lblOffset val="100"/>
        <c:noMultiLvlLbl val="0"/>
      </c:catAx>
      <c:valAx>
        <c:axId val="221219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1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Normy</a:t>
            </a:r>
            <a:r>
              <a:rPr lang="cs-CZ" baseline="0"/>
              <a:t> dle pohlaví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grafy!$F$5</c:f>
              <c:strCache>
                <c:ptCount val="1"/>
                <c:pt idx="0">
                  <c:v>četnost nelineární - ženy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grafy!$E$6:$E$14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grafy!$F$6:$F$14</c:f>
              <c:numCache>
                <c:formatCode>General</c:formatCode>
                <c:ptCount val="9"/>
                <c:pt idx="0">
                  <c:v>15</c:v>
                </c:pt>
                <c:pt idx="1">
                  <c:v>24</c:v>
                </c:pt>
                <c:pt idx="2">
                  <c:v>43</c:v>
                </c:pt>
                <c:pt idx="3">
                  <c:v>64</c:v>
                </c:pt>
                <c:pt idx="4">
                  <c:v>73</c:v>
                </c:pt>
                <c:pt idx="5">
                  <c:v>54</c:v>
                </c:pt>
                <c:pt idx="6">
                  <c:v>46</c:v>
                </c:pt>
                <c:pt idx="7">
                  <c:v>17</c:v>
                </c:pt>
                <c:pt idx="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7-4727-8528-057095DA47D5}"/>
            </c:ext>
          </c:extLst>
        </c:ser>
        <c:ser>
          <c:idx val="1"/>
          <c:order val="1"/>
          <c:tx>
            <c:strRef>
              <c:f>grafy!$G$5</c:f>
              <c:strCache>
                <c:ptCount val="1"/>
                <c:pt idx="0">
                  <c:v>četnost nelineární - muži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grafy!$E$6:$E$14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grafy!$G$6:$G$14</c:f>
              <c:numCache>
                <c:formatCode>General</c:formatCode>
                <c:ptCount val="9"/>
                <c:pt idx="0">
                  <c:v>3</c:v>
                </c:pt>
                <c:pt idx="1">
                  <c:v>7</c:v>
                </c:pt>
                <c:pt idx="2">
                  <c:v>8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8</c:v>
                </c:pt>
                <c:pt idx="7">
                  <c:v>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7-4727-8528-057095DA4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223663"/>
        <c:axId val="221224143"/>
      </c:barChart>
      <c:catAx>
        <c:axId val="221223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24143"/>
        <c:crosses val="autoZero"/>
        <c:auto val="1"/>
        <c:lblAlgn val="ctr"/>
        <c:lblOffset val="100"/>
        <c:noMultiLvlLbl val="0"/>
      </c:catAx>
      <c:valAx>
        <c:axId val="22122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23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Normy dle věku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grafy!$F$22</c:f>
              <c:strCache>
                <c:ptCount val="1"/>
                <c:pt idx="0">
                  <c:v>četnost nelineární - věk&lt;27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grafy!$E$23:$E$31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grafy!$F$23:$F$31</c:f>
              <c:numCache>
                <c:formatCode>General</c:formatCode>
                <c:ptCount val="9"/>
                <c:pt idx="0">
                  <c:v>9</c:v>
                </c:pt>
                <c:pt idx="1">
                  <c:v>15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39</c:v>
                </c:pt>
                <c:pt idx="6">
                  <c:v>22</c:v>
                </c:pt>
                <c:pt idx="7">
                  <c:v>14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0-4614-A51D-2D42306C14B9}"/>
            </c:ext>
          </c:extLst>
        </c:ser>
        <c:ser>
          <c:idx val="1"/>
          <c:order val="1"/>
          <c:tx>
            <c:strRef>
              <c:f>grafy!$G$22</c:f>
              <c:strCache>
                <c:ptCount val="1"/>
                <c:pt idx="0">
                  <c:v>četnost nelineární - věk&gt;27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grafy!$E$23:$E$31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grafy!$G$23:$G$31</c:f>
              <c:numCache>
                <c:formatCode>General</c:formatCode>
                <c:ptCount val="9"/>
                <c:pt idx="0">
                  <c:v>13</c:v>
                </c:pt>
                <c:pt idx="1">
                  <c:v>10</c:v>
                </c:pt>
                <c:pt idx="2">
                  <c:v>23</c:v>
                </c:pt>
                <c:pt idx="3">
                  <c:v>39</c:v>
                </c:pt>
                <c:pt idx="4">
                  <c:v>37</c:v>
                </c:pt>
                <c:pt idx="5">
                  <c:v>37</c:v>
                </c:pt>
                <c:pt idx="6">
                  <c:v>25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B0-4614-A51D-2D42306C1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218239"/>
        <c:axId val="221219199"/>
      </c:barChart>
      <c:catAx>
        <c:axId val="221218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19199"/>
        <c:crosses val="autoZero"/>
        <c:auto val="1"/>
        <c:lblAlgn val="ctr"/>
        <c:lblOffset val="100"/>
        <c:noMultiLvlLbl val="0"/>
      </c:catAx>
      <c:valAx>
        <c:axId val="221219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121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371475</xdr:colOff>
      <xdr:row>20</xdr:row>
      <xdr:rowOff>52387</xdr:rowOff>
    </xdr:from>
    <xdr:to>
      <xdr:col>58</xdr:col>
      <xdr:colOff>1285875</xdr:colOff>
      <xdr:row>34</xdr:row>
      <xdr:rowOff>128587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2DCB44A-FFEE-BA37-D43E-930E9C976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552450</xdr:colOff>
      <xdr:row>20</xdr:row>
      <xdr:rowOff>52387</xdr:rowOff>
    </xdr:from>
    <xdr:to>
      <xdr:col>58</xdr:col>
      <xdr:colOff>857250</xdr:colOff>
      <xdr:row>34</xdr:row>
      <xdr:rowOff>128587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668AD1C-2EE0-119A-6656-A291EFC84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333375</xdr:colOff>
      <xdr:row>35</xdr:row>
      <xdr:rowOff>142875</xdr:rowOff>
    </xdr:from>
    <xdr:to>
      <xdr:col>52</xdr:col>
      <xdr:colOff>28575</xdr:colOff>
      <xdr:row>50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6926A90-DA1C-483B-BE0E-8411CCB55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2</xdr:row>
      <xdr:rowOff>109537</xdr:rowOff>
    </xdr:from>
    <xdr:to>
      <xdr:col>17</xdr:col>
      <xdr:colOff>66675</xdr:colOff>
      <xdr:row>16</xdr:row>
      <xdr:rowOff>185737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22177F-89F3-A90C-C341-CF5A75F60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19</xdr:row>
      <xdr:rowOff>4762</xdr:rowOff>
    </xdr:from>
    <xdr:to>
      <xdr:col>17</xdr:col>
      <xdr:colOff>47625</xdr:colOff>
      <xdr:row>33</xdr:row>
      <xdr:rowOff>80962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EEA1CE5-1C43-7BF8-D87C-864137C74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45B6-EDFE-44AE-9280-EAB93C90DE97}">
  <sheetPr filterMode="1"/>
  <dimension ref="A1:BF541"/>
  <sheetViews>
    <sheetView topLeftCell="AT1" workbookViewId="0">
      <selection activeCell="BE7" sqref="BE7"/>
    </sheetView>
  </sheetViews>
  <sheetFormatPr defaultRowHeight="15" x14ac:dyDescent="0.25"/>
  <cols>
    <col min="6" max="7" width="47.28515625" customWidth="1"/>
    <col min="53" max="53" width="20" customWidth="1"/>
    <col min="54" max="54" width="17.140625" customWidth="1"/>
    <col min="55" max="55" width="19.140625" customWidth="1"/>
    <col min="56" max="56" width="21" customWidth="1"/>
    <col min="57" max="57" width="27.85546875" customWidth="1"/>
  </cols>
  <sheetData>
    <row r="1" spans="1:58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</row>
    <row r="2" spans="1:58" x14ac:dyDescent="0.25">
      <c r="A2">
        <v>35594</v>
      </c>
      <c r="B2">
        <v>0</v>
      </c>
      <c r="C2">
        <v>1998</v>
      </c>
      <c r="D2">
        <f>2024-C2</f>
        <v>26</v>
      </c>
      <c r="E2" s="1">
        <v>45594.378472222219</v>
      </c>
      <c r="F2" t="s">
        <v>92</v>
      </c>
      <c r="G2">
        <v>45</v>
      </c>
      <c r="H2">
        <v>4</v>
      </c>
      <c r="I2">
        <v>4</v>
      </c>
      <c r="J2">
        <v>2</v>
      </c>
      <c r="K2">
        <v>2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2</v>
      </c>
      <c r="V2">
        <v>1</v>
      </c>
      <c r="W2">
        <v>3</v>
      </c>
      <c r="X2">
        <v>3</v>
      </c>
      <c r="Y2">
        <v>2</v>
      </c>
      <c r="Z2">
        <v>4</v>
      </c>
      <c r="AA2">
        <v>5</v>
      </c>
      <c r="AB2">
        <v>6</v>
      </c>
      <c r="AC2">
        <v>2</v>
      </c>
      <c r="AD2">
        <v>3</v>
      </c>
      <c r="AE2">
        <v>2</v>
      </c>
      <c r="AF2">
        <v>3</v>
      </c>
      <c r="AG2">
        <v>4</v>
      </c>
      <c r="AH2">
        <v>5</v>
      </c>
      <c r="AI2">
        <v>5</v>
      </c>
      <c r="AJ2">
        <v>2</v>
      </c>
      <c r="AK2">
        <v>6</v>
      </c>
      <c r="AL2">
        <v>8</v>
      </c>
      <c r="AM2">
        <v>4</v>
      </c>
      <c r="AN2">
        <v>13</v>
      </c>
      <c r="AO2">
        <v>3</v>
      </c>
      <c r="AP2">
        <v>5</v>
      </c>
      <c r="AQ2">
        <v>14</v>
      </c>
      <c r="AR2">
        <v>9</v>
      </c>
      <c r="AS2">
        <v>10</v>
      </c>
      <c r="AT2">
        <v>12</v>
      </c>
      <c r="AU2">
        <v>11</v>
      </c>
      <c r="AV2">
        <v>7</v>
      </c>
      <c r="AW2">
        <v>1</v>
      </c>
      <c r="AX2">
        <v>2</v>
      </c>
      <c r="AY2">
        <v>6</v>
      </c>
      <c r="AZ2">
        <v>15</v>
      </c>
      <c r="BA2">
        <v>52</v>
      </c>
      <c r="BB2">
        <v>14</v>
      </c>
      <c r="BC2">
        <v>12</v>
      </c>
      <c r="BD2">
        <v>10</v>
      </c>
      <c r="BE2">
        <f>SUM(H2:U2)</f>
        <v>36</v>
      </c>
      <c r="BF2">
        <f>SUM(BB2:BD2)</f>
        <v>36</v>
      </c>
    </row>
    <row r="3" spans="1:58" hidden="1" x14ac:dyDescent="0.25">
      <c r="A3">
        <v>35612</v>
      </c>
      <c r="B3">
        <v>0</v>
      </c>
      <c r="C3">
        <v>2000</v>
      </c>
      <c r="D3">
        <f t="shared" ref="D3:D66" si="0">2024-C3</f>
        <v>24</v>
      </c>
      <c r="E3" s="1">
        <v>45594.400694444441</v>
      </c>
      <c r="F3" t="s">
        <v>93</v>
      </c>
      <c r="H3">
        <v>4</v>
      </c>
      <c r="I3">
        <v>2</v>
      </c>
      <c r="J3">
        <v>4</v>
      </c>
      <c r="K3">
        <v>5</v>
      </c>
      <c r="L3">
        <v>2</v>
      </c>
      <c r="M3">
        <v>2</v>
      </c>
      <c r="N3">
        <v>2</v>
      </c>
      <c r="O3">
        <v>5</v>
      </c>
      <c r="P3">
        <v>5</v>
      </c>
      <c r="Q3">
        <v>4</v>
      </c>
      <c r="R3">
        <v>5</v>
      </c>
      <c r="S3">
        <v>4</v>
      </c>
      <c r="T3">
        <v>5</v>
      </c>
      <c r="U3">
        <v>5</v>
      </c>
      <c r="V3">
        <v>5</v>
      </c>
      <c r="W3">
        <v>5</v>
      </c>
      <c r="X3">
        <v>7</v>
      </c>
      <c r="Y3">
        <v>6</v>
      </c>
      <c r="Z3">
        <v>4</v>
      </c>
      <c r="AA3">
        <v>3</v>
      </c>
      <c r="AB3">
        <v>5</v>
      </c>
      <c r="AC3">
        <v>14</v>
      </c>
      <c r="AD3">
        <v>2</v>
      </c>
      <c r="AE3">
        <v>2</v>
      </c>
      <c r="AF3">
        <v>4</v>
      </c>
      <c r="AG3">
        <v>3</v>
      </c>
      <c r="AH3">
        <v>4</v>
      </c>
      <c r="AI3">
        <v>6</v>
      </c>
      <c r="AJ3">
        <v>2</v>
      </c>
      <c r="AK3">
        <v>5</v>
      </c>
      <c r="AL3">
        <v>5</v>
      </c>
      <c r="AM3">
        <v>1</v>
      </c>
      <c r="AN3">
        <v>11</v>
      </c>
      <c r="AO3">
        <v>14</v>
      </c>
      <c r="AP3">
        <v>12</v>
      </c>
      <c r="AQ3">
        <v>8</v>
      </c>
      <c r="AR3">
        <v>7</v>
      </c>
      <c r="AS3">
        <v>15</v>
      </c>
      <c r="AT3">
        <v>9</v>
      </c>
      <c r="AU3">
        <v>2</v>
      </c>
      <c r="AV3">
        <v>6</v>
      </c>
      <c r="AW3">
        <v>13</v>
      </c>
      <c r="AX3">
        <v>10</v>
      </c>
      <c r="AY3">
        <v>3</v>
      </c>
      <c r="AZ3">
        <v>4</v>
      </c>
      <c r="BA3">
        <v>29</v>
      </c>
      <c r="BB3">
        <v>13</v>
      </c>
      <c r="BC3">
        <v>17</v>
      </c>
      <c r="BD3">
        <v>24</v>
      </c>
      <c r="BE3">
        <f t="shared" ref="BE3:BE66" si="1">SUM(H3:U3)</f>
        <v>54</v>
      </c>
      <c r="BF3">
        <f t="shared" ref="BF3:BF66" si="2">SUM(BB3:BD3)</f>
        <v>54</v>
      </c>
    </row>
    <row r="4" spans="1:58" x14ac:dyDescent="0.25">
      <c r="A4">
        <v>35629</v>
      </c>
      <c r="B4">
        <v>0</v>
      </c>
      <c r="C4">
        <v>2005</v>
      </c>
      <c r="D4">
        <f t="shared" si="0"/>
        <v>19</v>
      </c>
      <c r="E4" s="1">
        <v>45594.413194444445</v>
      </c>
      <c r="F4">
        <v>60</v>
      </c>
      <c r="G4">
        <v>60</v>
      </c>
      <c r="H4">
        <v>4</v>
      </c>
      <c r="I4">
        <v>2</v>
      </c>
      <c r="J4">
        <v>1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1</v>
      </c>
      <c r="R4">
        <v>5</v>
      </c>
      <c r="S4">
        <v>4</v>
      </c>
      <c r="T4">
        <v>1</v>
      </c>
      <c r="U4">
        <v>2</v>
      </c>
      <c r="V4">
        <v>2</v>
      </c>
      <c r="W4">
        <v>1</v>
      </c>
      <c r="X4">
        <v>5</v>
      </c>
      <c r="Y4">
        <v>3</v>
      </c>
      <c r="Z4">
        <v>4</v>
      </c>
      <c r="AA4">
        <v>3</v>
      </c>
      <c r="AB4">
        <v>3</v>
      </c>
      <c r="AC4">
        <v>4</v>
      </c>
      <c r="AD4">
        <v>2</v>
      </c>
      <c r="AE4">
        <v>2</v>
      </c>
      <c r="AF4">
        <v>3</v>
      </c>
      <c r="AG4">
        <v>2</v>
      </c>
      <c r="AH4">
        <v>5</v>
      </c>
      <c r="AI4">
        <v>4</v>
      </c>
      <c r="AJ4">
        <v>4</v>
      </c>
      <c r="AK4">
        <v>12</v>
      </c>
      <c r="AL4">
        <v>8</v>
      </c>
      <c r="AM4">
        <v>3</v>
      </c>
      <c r="AN4">
        <v>9</v>
      </c>
      <c r="AO4">
        <v>7</v>
      </c>
      <c r="AP4">
        <v>13</v>
      </c>
      <c r="AQ4">
        <v>14</v>
      </c>
      <c r="AR4">
        <v>11</v>
      </c>
      <c r="AS4">
        <v>5</v>
      </c>
      <c r="AT4">
        <v>12</v>
      </c>
      <c r="AU4">
        <v>10</v>
      </c>
      <c r="AV4">
        <v>6</v>
      </c>
      <c r="AW4">
        <v>15</v>
      </c>
      <c r="AX4">
        <v>4</v>
      </c>
      <c r="AY4">
        <v>2</v>
      </c>
      <c r="AZ4">
        <v>1</v>
      </c>
      <c r="BA4">
        <v>70</v>
      </c>
      <c r="BB4">
        <v>12</v>
      </c>
      <c r="BC4">
        <v>11</v>
      </c>
      <c r="BD4">
        <v>21</v>
      </c>
      <c r="BE4">
        <f t="shared" si="1"/>
        <v>44</v>
      </c>
      <c r="BF4">
        <f t="shared" si="2"/>
        <v>44</v>
      </c>
    </row>
    <row r="5" spans="1:58" hidden="1" x14ac:dyDescent="0.25">
      <c r="A5">
        <v>35636</v>
      </c>
      <c r="B5">
        <v>0</v>
      </c>
      <c r="C5">
        <v>2003</v>
      </c>
      <c r="D5">
        <f t="shared" si="0"/>
        <v>21</v>
      </c>
      <c r="E5" s="1">
        <v>45594.418749999997</v>
      </c>
      <c r="F5" t="s">
        <v>93</v>
      </c>
      <c r="H5">
        <v>5</v>
      </c>
      <c r="I5">
        <v>2</v>
      </c>
      <c r="J5">
        <v>3</v>
      </c>
      <c r="K5">
        <v>5</v>
      </c>
      <c r="L5">
        <v>4</v>
      </c>
      <c r="M5">
        <v>4</v>
      </c>
      <c r="N5">
        <v>4</v>
      </c>
      <c r="O5">
        <v>4</v>
      </c>
      <c r="P5">
        <v>5</v>
      </c>
      <c r="Q5">
        <v>2</v>
      </c>
      <c r="R5">
        <v>4</v>
      </c>
      <c r="S5">
        <v>5</v>
      </c>
      <c r="T5">
        <v>4</v>
      </c>
      <c r="U5">
        <v>5</v>
      </c>
      <c r="V5">
        <v>1</v>
      </c>
      <c r="W5">
        <v>2</v>
      </c>
      <c r="X5">
        <v>4</v>
      </c>
      <c r="Y5">
        <v>4</v>
      </c>
      <c r="Z5">
        <v>29</v>
      </c>
      <c r="AA5">
        <v>2</v>
      </c>
      <c r="AB5">
        <v>3</v>
      </c>
      <c r="AC5">
        <v>4</v>
      </c>
      <c r="AD5">
        <v>3</v>
      </c>
      <c r="AE5">
        <v>2</v>
      </c>
      <c r="AF5">
        <v>4</v>
      </c>
      <c r="AG5">
        <v>3</v>
      </c>
      <c r="AH5">
        <v>4</v>
      </c>
      <c r="AI5">
        <v>5</v>
      </c>
      <c r="AJ5">
        <v>1</v>
      </c>
      <c r="AK5">
        <v>5</v>
      </c>
      <c r="AL5">
        <v>15</v>
      </c>
      <c r="AM5">
        <v>3</v>
      </c>
      <c r="AN5">
        <v>8</v>
      </c>
      <c r="AO5">
        <v>13</v>
      </c>
      <c r="AP5">
        <v>2</v>
      </c>
      <c r="AQ5">
        <v>9</v>
      </c>
      <c r="AR5">
        <v>7</v>
      </c>
      <c r="AS5">
        <v>6</v>
      </c>
      <c r="AT5">
        <v>12</v>
      </c>
      <c r="AU5">
        <v>4</v>
      </c>
      <c r="AV5">
        <v>10</v>
      </c>
      <c r="AW5">
        <v>1</v>
      </c>
      <c r="AX5">
        <v>11</v>
      </c>
      <c r="AY5">
        <v>14</v>
      </c>
      <c r="AZ5">
        <v>5</v>
      </c>
      <c r="BA5">
        <v>28</v>
      </c>
      <c r="BB5">
        <v>16</v>
      </c>
      <c r="BC5">
        <v>17</v>
      </c>
      <c r="BD5">
        <v>23</v>
      </c>
      <c r="BE5">
        <f t="shared" si="1"/>
        <v>56</v>
      </c>
      <c r="BF5">
        <f t="shared" si="2"/>
        <v>56</v>
      </c>
    </row>
    <row r="6" spans="1:58" hidden="1" x14ac:dyDescent="0.25">
      <c r="A6">
        <v>35623</v>
      </c>
      <c r="B6">
        <v>1</v>
      </c>
      <c r="C6">
        <v>2000</v>
      </c>
      <c r="D6">
        <f t="shared" si="0"/>
        <v>24</v>
      </c>
      <c r="E6" s="1">
        <v>45594.42083333333</v>
      </c>
      <c r="F6" t="s">
        <v>93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2</v>
      </c>
      <c r="P6">
        <v>4</v>
      </c>
      <c r="Q6">
        <v>2</v>
      </c>
      <c r="R6">
        <v>2</v>
      </c>
      <c r="S6">
        <v>4</v>
      </c>
      <c r="T6">
        <v>2</v>
      </c>
      <c r="U6">
        <v>2</v>
      </c>
      <c r="V6">
        <v>4</v>
      </c>
      <c r="W6">
        <v>2</v>
      </c>
      <c r="X6">
        <v>3</v>
      </c>
      <c r="Y6">
        <v>4</v>
      </c>
      <c r="Z6">
        <v>4</v>
      </c>
      <c r="AA6">
        <v>5</v>
      </c>
      <c r="AB6">
        <v>7</v>
      </c>
      <c r="AC6">
        <v>3</v>
      </c>
      <c r="AD6">
        <v>3</v>
      </c>
      <c r="AE6">
        <v>2</v>
      </c>
      <c r="AF6">
        <v>4</v>
      </c>
      <c r="AG6">
        <v>4</v>
      </c>
      <c r="AH6">
        <v>3</v>
      </c>
      <c r="AI6">
        <v>5</v>
      </c>
      <c r="AJ6">
        <v>4</v>
      </c>
      <c r="AK6">
        <v>11</v>
      </c>
      <c r="AL6">
        <v>11</v>
      </c>
      <c r="AM6">
        <v>2</v>
      </c>
      <c r="AN6">
        <v>10</v>
      </c>
      <c r="AO6">
        <v>12</v>
      </c>
      <c r="AP6">
        <v>4</v>
      </c>
      <c r="AQ6">
        <v>3</v>
      </c>
      <c r="AR6">
        <v>5</v>
      </c>
      <c r="AS6">
        <v>14</v>
      </c>
      <c r="AT6">
        <v>8</v>
      </c>
      <c r="AU6">
        <v>9</v>
      </c>
      <c r="AV6">
        <v>15</v>
      </c>
      <c r="AW6">
        <v>6</v>
      </c>
      <c r="AX6">
        <v>13</v>
      </c>
      <c r="AY6">
        <v>7</v>
      </c>
      <c r="AZ6">
        <v>1</v>
      </c>
      <c r="BA6">
        <v>50</v>
      </c>
      <c r="BB6">
        <v>14</v>
      </c>
      <c r="BC6">
        <v>16</v>
      </c>
      <c r="BD6">
        <v>16</v>
      </c>
      <c r="BE6">
        <f t="shared" si="1"/>
        <v>46</v>
      </c>
      <c r="BF6">
        <f t="shared" si="2"/>
        <v>46</v>
      </c>
    </row>
    <row r="7" spans="1:58" x14ac:dyDescent="0.25">
      <c r="A7">
        <v>35638</v>
      </c>
      <c r="B7">
        <v>0</v>
      </c>
      <c r="C7">
        <v>1986</v>
      </c>
      <c r="D7">
        <f t="shared" si="0"/>
        <v>38</v>
      </c>
      <c r="E7" s="1">
        <v>45594.422222222223</v>
      </c>
      <c r="F7" t="s">
        <v>94</v>
      </c>
      <c r="G7">
        <v>0</v>
      </c>
      <c r="H7">
        <v>4</v>
      </c>
      <c r="I7">
        <v>4</v>
      </c>
      <c r="J7">
        <v>2</v>
      </c>
      <c r="K7">
        <v>4</v>
      </c>
      <c r="L7">
        <v>4</v>
      </c>
      <c r="M7">
        <v>2</v>
      </c>
      <c r="N7">
        <v>2</v>
      </c>
      <c r="O7">
        <v>4</v>
      </c>
      <c r="P7">
        <v>4</v>
      </c>
      <c r="Q7">
        <v>2</v>
      </c>
      <c r="R7">
        <v>2</v>
      </c>
      <c r="S7">
        <v>4</v>
      </c>
      <c r="T7">
        <v>1</v>
      </c>
      <c r="U7">
        <v>3</v>
      </c>
      <c r="V7">
        <v>1</v>
      </c>
      <c r="W7">
        <v>3</v>
      </c>
      <c r="X7">
        <v>3</v>
      </c>
      <c r="Y7">
        <v>3</v>
      </c>
      <c r="Z7">
        <v>4</v>
      </c>
      <c r="AA7">
        <v>2</v>
      </c>
      <c r="AB7">
        <v>3</v>
      </c>
      <c r="AC7">
        <v>5</v>
      </c>
      <c r="AD7">
        <v>1</v>
      </c>
      <c r="AE7">
        <v>5</v>
      </c>
      <c r="AF7">
        <v>3</v>
      </c>
      <c r="AG7">
        <v>6</v>
      </c>
      <c r="AH7">
        <v>4</v>
      </c>
      <c r="AI7">
        <v>6</v>
      </c>
      <c r="AJ7">
        <v>3</v>
      </c>
      <c r="AK7">
        <v>5</v>
      </c>
      <c r="AL7">
        <v>13</v>
      </c>
      <c r="AM7">
        <v>7</v>
      </c>
      <c r="AN7">
        <v>10</v>
      </c>
      <c r="AO7">
        <v>9</v>
      </c>
      <c r="AP7">
        <v>12</v>
      </c>
      <c r="AQ7">
        <v>14</v>
      </c>
      <c r="AR7">
        <v>1</v>
      </c>
      <c r="AS7">
        <v>4</v>
      </c>
      <c r="AT7">
        <v>2</v>
      </c>
      <c r="AU7">
        <v>11</v>
      </c>
      <c r="AV7">
        <v>8</v>
      </c>
      <c r="AW7">
        <v>3</v>
      </c>
      <c r="AX7">
        <v>5</v>
      </c>
      <c r="AY7">
        <v>6</v>
      </c>
      <c r="AZ7">
        <v>15</v>
      </c>
      <c r="BA7">
        <v>56</v>
      </c>
      <c r="BB7">
        <v>15</v>
      </c>
      <c r="BC7">
        <v>9</v>
      </c>
      <c r="BD7">
        <v>18</v>
      </c>
      <c r="BE7">
        <f t="shared" si="1"/>
        <v>42</v>
      </c>
      <c r="BF7">
        <f t="shared" si="2"/>
        <v>42</v>
      </c>
    </row>
    <row r="8" spans="1:58" hidden="1" x14ac:dyDescent="0.25">
      <c r="A8">
        <v>35644</v>
      </c>
      <c r="B8">
        <v>1</v>
      </c>
      <c r="C8">
        <v>1989</v>
      </c>
      <c r="D8">
        <f t="shared" si="0"/>
        <v>35</v>
      </c>
      <c r="E8" s="1">
        <v>45594.431944444441</v>
      </c>
      <c r="F8" t="s">
        <v>93</v>
      </c>
      <c r="H8">
        <v>4</v>
      </c>
      <c r="I8">
        <v>4</v>
      </c>
      <c r="J8">
        <v>1</v>
      </c>
      <c r="K8">
        <v>2</v>
      </c>
      <c r="L8">
        <v>2</v>
      </c>
      <c r="M8">
        <v>1</v>
      </c>
      <c r="N8">
        <v>1</v>
      </c>
      <c r="O8">
        <v>3</v>
      </c>
      <c r="P8">
        <v>2</v>
      </c>
      <c r="Q8">
        <v>1</v>
      </c>
      <c r="R8">
        <v>4</v>
      </c>
      <c r="S8">
        <v>2</v>
      </c>
      <c r="T8">
        <v>4</v>
      </c>
      <c r="U8">
        <v>1</v>
      </c>
      <c r="V8">
        <v>1</v>
      </c>
      <c r="W8">
        <v>5</v>
      </c>
      <c r="X8">
        <v>14</v>
      </c>
      <c r="Y8">
        <v>8</v>
      </c>
      <c r="Z8">
        <v>4</v>
      </c>
      <c r="AA8">
        <v>12</v>
      </c>
      <c r="AB8">
        <v>11</v>
      </c>
      <c r="AC8">
        <v>4</v>
      </c>
      <c r="AD8">
        <v>4</v>
      </c>
      <c r="AE8">
        <v>6</v>
      </c>
      <c r="AF8">
        <v>6</v>
      </c>
      <c r="AG8">
        <v>4</v>
      </c>
      <c r="AH8">
        <v>8</v>
      </c>
      <c r="AI8">
        <v>19</v>
      </c>
      <c r="AJ8">
        <v>6</v>
      </c>
      <c r="AK8">
        <v>11</v>
      </c>
      <c r="AL8">
        <v>5</v>
      </c>
      <c r="AM8">
        <v>1</v>
      </c>
      <c r="AN8">
        <v>7</v>
      </c>
      <c r="AO8">
        <v>11</v>
      </c>
      <c r="AP8">
        <v>6</v>
      </c>
      <c r="AQ8">
        <v>10</v>
      </c>
      <c r="AR8">
        <v>8</v>
      </c>
      <c r="AS8">
        <v>14</v>
      </c>
      <c r="AT8">
        <v>2</v>
      </c>
      <c r="AU8">
        <v>13</v>
      </c>
      <c r="AV8">
        <v>15</v>
      </c>
      <c r="AW8">
        <v>3</v>
      </c>
      <c r="AX8">
        <v>4</v>
      </c>
      <c r="AY8">
        <v>9</v>
      </c>
      <c r="AZ8">
        <v>12</v>
      </c>
      <c r="BA8">
        <v>55</v>
      </c>
      <c r="BB8">
        <v>11</v>
      </c>
      <c r="BC8">
        <v>8</v>
      </c>
      <c r="BD8">
        <v>13</v>
      </c>
      <c r="BE8">
        <f t="shared" si="1"/>
        <v>32</v>
      </c>
      <c r="BF8">
        <f t="shared" si="2"/>
        <v>32</v>
      </c>
    </row>
    <row r="9" spans="1:58" x14ac:dyDescent="0.25">
      <c r="A9">
        <v>35663</v>
      </c>
      <c r="B9">
        <v>1</v>
      </c>
      <c r="C9">
        <v>1984</v>
      </c>
      <c r="D9">
        <f t="shared" si="0"/>
        <v>40</v>
      </c>
      <c r="E9" s="1">
        <v>45594.44027777778</v>
      </c>
      <c r="F9">
        <v>60</v>
      </c>
      <c r="G9">
        <v>60</v>
      </c>
      <c r="H9">
        <v>2</v>
      </c>
      <c r="I9">
        <v>1</v>
      </c>
      <c r="J9">
        <v>2</v>
      </c>
      <c r="K9">
        <v>2</v>
      </c>
      <c r="L9">
        <v>1</v>
      </c>
      <c r="M9">
        <v>3</v>
      </c>
      <c r="N9">
        <v>2</v>
      </c>
      <c r="O9">
        <v>2</v>
      </c>
      <c r="P9">
        <v>1</v>
      </c>
      <c r="Q9">
        <v>1</v>
      </c>
      <c r="R9">
        <v>1</v>
      </c>
      <c r="S9">
        <v>1</v>
      </c>
      <c r="T9">
        <v>2</v>
      </c>
      <c r="U9">
        <v>2</v>
      </c>
      <c r="V9">
        <v>1</v>
      </c>
      <c r="W9">
        <v>5</v>
      </c>
      <c r="X9">
        <v>2</v>
      </c>
      <c r="Y9">
        <v>4</v>
      </c>
      <c r="Z9">
        <v>3</v>
      </c>
      <c r="AA9">
        <v>4</v>
      </c>
      <c r="AB9">
        <v>5</v>
      </c>
      <c r="AC9">
        <v>3</v>
      </c>
      <c r="AD9">
        <v>3</v>
      </c>
      <c r="AE9">
        <v>10</v>
      </c>
      <c r="AF9">
        <v>3</v>
      </c>
      <c r="AG9">
        <v>2</v>
      </c>
      <c r="AH9">
        <v>4</v>
      </c>
      <c r="AI9">
        <v>3</v>
      </c>
      <c r="AJ9">
        <v>5</v>
      </c>
      <c r="AK9">
        <v>6</v>
      </c>
      <c r="AL9">
        <v>5</v>
      </c>
      <c r="AM9">
        <v>3</v>
      </c>
      <c r="AN9">
        <v>7</v>
      </c>
      <c r="AO9">
        <v>9</v>
      </c>
      <c r="AP9">
        <v>4</v>
      </c>
      <c r="AQ9">
        <v>12</v>
      </c>
      <c r="AR9">
        <v>13</v>
      </c>
      <c r="AS9">
        <v>8</v>
      </c>
      <c r="AT9">
        <v>2</v>
      </c>
      <c r="AU9">
        <v>11</v>
      </c>
      <c r="AV9">
        <v>10</v>
      </c>
      <c r="AW9">
        <v>14</v>
      </c>
      <c r="AX9">
        <v>15</v>
      </c>
      <c r="AY9">
        <v>1</v>
      </c>
      <c r="AZ9">
        <v>6</v>
      </c>
      <c r="BA9">
        <v>31</v>
      </c>
      <c r="BB9">
        <v>6</v>
      </c>
      <c r="BC9">
        <v>10</v>
      </c>
      <c r="BD9">
        <v>7</v>
      </c>
      <c r="BE9">
        <f t="shared" si="1"/>
        <v>23</v>
      </c>
      <c r="BF9">
        <f t="shared" si="2"/>
        <v>23</v>
      </c>
    </row>
    <row r="10" spans="1:58" x14ac:dyDescent="0.25">
      <c r="A10">
        <v>35653</v>
      </c>
      <c r="B10">
        <v>1</v>
      </c>
      <c r="C10">
        <v>1995</v>
      </c>
      <c r="D10">
        <f t="shared" si="0"/>
        <v>29</v>
      </c>
      <c r="E10" s="1">
        <v>45594.453472222223</v>
      </c>
      <c r="F10">
        <v>15</v>
      </c>
      <c r="G10">
        <v>15</v>
      </c>
      <c r="H10">
        <v>4</v>
      </c>
      <c r="I10">
        <v>4</v>
      </c>
      <c r="J10">
        <v>2</v>
      </c>
      <c r="K10">
        <v>2</v>
      </c>
      <c r="L10">
        <v>4</v>
      </c>
      <c r="M10">
        <v>4</v>
      </c>
      <c r="N10">
        <v>2</v>
      </c>
      <c r="O10">
        <v>4</v>
      </c>
      <c r="P10">
        <v>4</v>
      </c>
      <c r="Q10">
        <v>1</v>
      </c>
      <c r="R10">
        <v>1</v>
      </c>
      <c r="S10">
        <v>2</v>
      </c>
      <c r="T10">
        <v>5</v>
      </c>
      <c r="U10">
        <v>2</v>
      </c>
      <c r="V10">
        <v>2</v>
      </c>
      <c r="W10">
        <v>4</v>
      </c>
      <c r="X10">
        <v>3</v>
      </c>
      <c r="Y10">
        <v>2</v>
      </c>
      <c r="Z10">
        <v>4</v>
      </c>
      <c r="AA10">
        <v>2</v>
      </c>
      <c r="AB10">
        <v>3</v>
      </c>
      <c r="AC10">
        <v>3</v>
      </c>
      <c r="AD10">
        <v>3</v>
      </c>
      <c r="AE10">
        <v>2</v>
      </c>
      <c r="AF10">
        <v>5</v>
      </c>
      <c r="AG10">
        <v>5</v>
      </c>
      <c r="AH10">
        <v>4</v>
      </c>
      <c r="AI10">
        <v>5</v>
      </c>
      <c r="AJ10">
        <v>4</v>
      </c>
      <c r="AK10">
        <v>11</v>
      </c>
      <c r="AL10">
        <v>5</v>
      </c>
      <c r="AM10">
        <v>2</v>
      </c>
      <c r="AN10">
        <v>10</v>
      </c>
      <c r="AO10">
        <v>14</v>
      </c>
      <c r="AP10">
        <v>15</v>
      </c>
      <c r="AQ10">
        <v>7</v>
      </c>
      <c r="AR10">
        <v>6</v>
      </c>
      <c r="AS10">
        <v>13</v>
      </c>
      <c r="AT10">
        <v>8</v>
      </c>
      <c r="AU10">
        <v>3</v>
      </c>
      <c r="AV10">
        <v>11</v>
      </c>
      <c r="AW10">
        <v>9</v>
      </c>
      <c r="AX10">
        <v>1</v>
      </c>
      <c r="AY10">
        <v>12</v>
      </c>
      <c r="AZ10">
        <v>4</v>
      </c>
      <c r="BA10">
        <v>66</v>
      </c>
      <c r="BB10">
        <v>14</v>
      </c>
      <c r="BC10">
        <v>14</v>
      </c>
      <c r="BD10">
        <v>13</v>
      </c>
      <c r="BE10">
        <f t="shared" si="1"/>
        <v>41</v>
      </c>
      <c r="BF10">
        <f t="shared" si="2"/>
        <v>41</v>
      </c>
    </row>
    <row r="11" spans="1:58" x14ac:dyDescent="0.25">
      <c r="A11">
        <v>35680</v>
      </c>
      <c r="B11">
        <v>0</v>
      </c>
      <c r="C11">
        <v>1999</v>
      </c>
      <c r="D11">
        <f t="shared" si="0"/>
        <v>25</v>
      </c>
      <c r="E11" s="1">
        <v>45594.455555555556</v>
      </c>
      <c r="F11">
        <v>15</v>
      </c>
      <c r="G11">
        <v>15</v>
      </c>
      <c r="H11">
        <v>5</v>
      </c>
      <c r="I11">
        <v>5</v>
      </c>
      <c r="J11">
        <v>2</v>
      </c>
      <c r="K11">
        <v>5</v>
      </c>
      <c r="L11">
        <v>2</v>
      </c>
      <c r="M11">
        <v>3</v>
      </c>
      <c r="N11">
        <v>2</v>
      </c>
      <c r="O11">
        <v>2</v>
      </c>
      <c r="P11">
        <v>5</v>
      </c>
      <c r="Q11">
        <v>3</v>
      </c>
      <c r="R11">
        <v>2</v>
      </c>
      <c r="S11">
        <v>4</v>
      </c>
      <c r="T11">
        <v>5</v>
      </c>
      <c r="U11">
        <v>4</v>
      </c>
      <c r="V11">
        <v>1</v>
      </c>
      <c r="W11">
        <v>2</v>
      </c>
      <c r="X11">
        <v>3</v>
      </c>
      <c r="Y11">
        <v>6</v>
      </c>
      <c r="Z11">
        <v>2</v>
      </c>
      <c r="AA11">
        <v>10</v>
      </c>
      <c r="AB11">
        <v>5</v>
      </c>
      <c r="AC11">
        <v>3</v>
      </c>
      <c r="AD11">
        <v>3</v>
      </c>
      <c r="AE11">
        <v>2</v>
      </c>
      <c r="AF11">
        <v>3</v>
      </c>
      <c r="AG11">
        <v>3</v>
      </c>
      <c r="AH11">
        <v>3</v>
      </c>
      <c r="AI11">
        <v>4</v>
      </c>
      <c r="AJ11">
        <v>2</v>
      </c>
      <c r="AK11">
        <v>6</v>
      </c>
      <c r="AL11">
        <v>13</v>
      </c>
      <c r="AM11">
        <v>10</v>
      </c>
      <c r="AN11">
        <v>9</v>
      </c>
      <c r="AO11">
        <v>4</v>
      </c>
      <c r="AP11">
        <v>1</v>
      </c>
      <c r="AQ11">
        <v>8</v>
      </c>
      <c r="AR11">
        <v>11</v>
      </c>
      <c r="AS11">
        <v>3</v>
      </c>
      <c r="AT11">
        <v>5</v>
      </c>
      <c r="AU11">
        <v>15</v>
      </c>
      <c r="AV11">
        <v>2</v>
      </c>
      <c r="AW11">
        <v>7</v>
      </c>
      <c r="AX11">
        <v>6</v>
      </c>
      <c r="AY11">
        <v>14</v>
      </c>
      <c r="AZ11">
        <v>12</v>
      </c>
      <c r="BA11">
        <v>54</v>
      </c>
      <c r="BB11">
        <v>16</v>
      </c>
      <c r="BC11">
        <v>15</v>
      </c>
      <c r="BD11">
        <v>18</v>
      </c>
      <c r="BE11">
        <f t="shared" si="1"/>
        <v>49</v>
      </c>
      <c r="BF11">
        <f t="shared" si="2"/>
        <v>49</v>
      </c>
    </row>
    <row r="12" spans="1:58" x14ac:dyDescent="0.25">
      <c r="A12">
        <v>35681</v>
      </c>
      <c r="B12">
        <v>0</v>
      </c>
      <c r="C12">
        <v>2002</v>
      </c>
      <c r="D12">
        <f t="shared" si="0"/>
        <v>22</v>
      </c>
      <c r="E12" s="1">
        <v>45594.457638888889</v>
      </c>
      <c r="F12" t="s">
        <v>95</v>
      </c>
      <c r="G12">
        <v>30</v>
      </c>
      <c r="H12">
        <v>4</v>
      </c>
      <c r="I12">
        <v>4</v>
      </c>
      <c r="J12">
        <v>1</v>
      </c>
      <c r="K12">
        <v>4</v>
      </c>
      <c r="L12">
        <v>1</v>
      </c>
      <c r="M12">
        <v>1</v>
      </c>
      <c r="N12">
        <v>1</v>
      </c>
      <c r="O12">
        <v>2</v>
      </c>
      <c r="P12">
        <v>5</v>
      </c>
      <c r="Q12">
        <v>1</v>
      </c>
      <c r="R12">
        <v>4</v>
      </c>
      <c r="S12">
        <v>4</v>
      </c>
      <c r="T12">
        <v>1</v>
      </c>
      <c r="U12">
        <v>2</v>
      </c>
      <c r="V12">
        <v>1</v>
      </c>
      <c r="W12">
        <v>4</v>
      </c>
      <c r="X12">
        <v>4</v>
      </c>
      <c r="Y12">
        <v>2</v>
      </c>
      <c r="Z12">
        <v>4</v>
      </c>
      <c r="AA12">
        <v>3</v>
      </c>
      <c r="AB12">
        <v>7</v>
      </c>
      <c r="AC12">
        <v>5</v>
      </c>
      <c r="AD12">
        <v>4</v>
      </c>
      <c r="AE12">
        <v>4</v>
      </c>
      <c r="AF12">
        <v>3</v>
      </c>
      <c r="AG12">
        <v>5</v>
      </c>
      <c r="AH12">
        <v>3</v>
      </c>
      <c r="AI12">
        <v>5</v>
      </c>
      <c r="AJ12">
        <v>4</v>
      </c>
      <c r="AK12">
        <v>6</v>
      </c>
      <c r="AL12">
        <v>1</v>
      </c>
      <c r="AM12">
        <v>14</v>
      </c>
      <c r="AN12">
        <v>7</v>
      </c>
      <c r="AO12">
        <v>2</v>
      </c>
      <c r="AP12">
        <v>9</v>
      </c>
      <c r="AQ12">
        <v>13</v>
      </c>
      <c r="AR12">
        <v>6</v>
      </c>
      <c r="AS12">
        <v>5</v>
      </c>
      <c r="AT12">
        <v>3</v>
      </c>
      <c r="AU12">
        <v>8</v>
      </c>
      <c r="AV12">
        <v>11</v>
      </c>
      <c r="AW12">
        <v>15</v>
      </c>
      <c r="AX12">
        <v>12</v>
      </c>
      <c r="AY12">
        <v>10</v>
      </c>
      <c r="AZ12">
        <v>4</v>
      </c>
      <c r="BA12">
        <v>67</v>
      </c>
      <c r="BB12">
        <v>11</v>
      </c>
      <c r="BC12">
        <v>5</v>
      </c>
      <c r="BD12">
        <v>19</v>
      </c>
      <c r="BE12">
        <f t="shared" si="1"/>
        <v>35</v>
      </c>
      <c r="BF12">
        <f t="shared" si="2"/>
        <v>35</v>
      </c>
    </row>
    <row r="13" spans="1:58" x14ac:dyDescent="0.25">
      <c r="A13">
        <v>35705</v>
      </c>
      <c r="B13">
        <v>0</v>
      </c>
      <c r="C13">
        <v>1966</v>
      </c>
      <c r="D13">
        <f t="shared" si="0"/>
        <v>58</v>
      </c>
      <c r="E13" s="1">
        <v>45594.475694444445</v>
      </c>
      <c r="F13">
        <v>60</v>
      </c>
      <c r="G13">
        <v>60</v>
      </c>
      <c r="H13">
        <v>4</v>
      </c>
      <c r="I13">
        <v>4</v>
      </c>
      <c r="J13">
        <v>3</v>
      </c>
      <c r="K13">
        <v>4</v>
      </c>
      <c r="L13">
        <v>2</v>
      </c>
      <c r="M13">
        <v>3</v>
      </c>
      <c r="N13">
        <v>3</v>
      </c>
      <c r="O13">
        <v>4</v>
      </c>
      <c r="P13">
        <v>2</v>
      </c>
      <c r="Q13">
        <v>2</v>
      </c>
      <c r="R13">
        <v>2</v>
      </c>
      <c r="S13">
        <v>4</v>
      </c>
      <c r="T13">
        <v>4</v>
      </c>
      <c r="U13">
        <v>4</v>
      </c>
      <c r="V13">
        <v>5</v>
      </c>
      <c r="W13">
        <v>2</v>
      </c>
      <c r="X13">
        <v>4</v>
      </c>
      <c r="Y13">
        <v>3</v>
      </c>
      <c r="Z13">
        <v>4</v>
      </c>
      <c r="AA13">
        <v>3</v>
      </c>
      <c r="AB13">
        <v>4</v>
      </c>
      <c r="AC13">
        <v>4</v>
      </c>
      <c r="AD13">
        <v>2</v>
      </c>
      <c r="AE13">
        <v>6</v>
      </c>
      <c r="AF13">
        <v>3</v>
      </c>
      <c r="AG13">
        <v>5</v>
      </c>
      <c r="AH13">
        <v>3</v>
      </c>
      <c r="AI13">
        <v>3</v>
      </c>
      <c r="AJ13">
        <v>3</v>
      </c>
      <c r="AK13">
        <v>3</v>
      </c>
      <c r="AL13">
        <v>12</v>
      </c>
      <c r="AM13">
        <v>4</v>
      </c>
      <c r="AN13">
        <v>10</v>
      </c>
      <c r="AO13">
        <v>6</v>
      </c>
      <c r="AP13">
        <v>9</v>
      </c>
      <c r="AQ13">
        <v>3</v>
      </c>
      <c r="AR13">
        <v>15</v>
      </c>
      <c r="AS13">
        <v>7</v>
      </c>
      <c r="AT13">
        <v>1</v>
      </c>
      <c r="AU13">
        <v>13</v>
      </c>
      <c r="AV13">
        <v>8</v>
      </c>
      <c r="AW13">
        <v>14</v>
      </c>
      <c r="AX13">
        <v>2</v>
      </c>
      <c r="AY13">
        <v>11</v>
      </c>
      <c r="AZ13">
        <v>5</v>
      </c>
      <c r="BA13">
        <v>49</v>
      </c>
      <c r="BB13">
        <v>14</v>
      </c>
      <c r="BC13">
        <v>15</v>
      </c>
      <c r="BD13">
        <v>16</v>
      </c>
      <c r="BE13">
        <f t="shared" si="1"/>
        <v>45</v>
      </c>
      <c r="BF13">
        <f t="shared" si="2"/>
        <v>45</v>
      </c>
    </row>
    <row r="14" spans="1:58" x14ac:dyDescent="0.25">
      <c r="A14">
        <v>35752</v>
      </c>
      <c r="B14">
        <v>0</v>
      </c>
      <c r="C14">
        <v>2000</v>
      </c>
      <c r="D14">
        <f t="shared" si="0"/>
        <v>24</v>
      </c>
      <c r="E14" s="1">
        <v>45594.500694444447</v>
      </c>
      <c r="F14">
        <v>10</v>
      </c>
      <c r="G14">
        <v>10</v>
      </c>
      <c r="H14">
        <v>4</v>
      </c>
      <c r="I14">
        <v>5</v>
      </c>
      <c r="J14">
        <v>4</v>
      </c>
      <c r="K14">
        <v>5</v>
      </c>
      <c r="L14">
        <v>2</v>
      </c>
      <c r="M14">
        <v>4</v>
      </c>
      <c r="N14">
        <v>4</v>
      </c>
      <c r="O14">
        <v>1</v>
      </c>
      <c r="P14">
        <v>2</v>
      </c>
      <c r="Q14">
        <v>3</v>
      </c>
      <c r="R14">
        <v>5</v>
      </c>
      <c r="S14">
        <v>4</v>
      </c>
      <c r="T14">
        <v>1</v>
      </c>
      <c r="U14">
        <v>5</v>
      </c>
      <c r="V14">
        <v>2</v>
      </c>
      <c r="W14">
        <v>3</v>
      </c>
      <c r="X14">
        <v>4</v>
      </c>
      <c r="Y14">
        <v>2</v>
      </c>
      <c r="Z14">
        <v>2</v>
      </c>
      <c r="AA14">
        <v>4</v>
      </c>
      <c r="AB14">
        <v>3</v>
      </c>
      <c r="AC14">
        <v>2</v>
      </c>
      <c r="AD14">
        <v>6</v>
      </c>
      <c r="AE14">
        <v>3</v>
      </c>
      <c r="AF14">
        <v>4</v>
      </c>
      <c r="AG14">
        <v>2</v>
      </c>
      <c r="AH14">
        <v>4</v>
      </c>
      <c r="AI14">
        <v>3</v>
      </c>
      <c r="AJ14">
        <v>4</v>
      </c>
      <c r="AK14">
        <v>8</v>
      </c>
      <c r="AL14">
        <v>12</v>
      </c>
      <c r="AM14">
        <v>5</v>
      </c>
      <c r="AN14">
        <v>4</v>
      </c>
      <c r="AO14">
        <v>7</v>
      </c>
      <c r="AP14">
        <v>2</v>
      </c>
      <c r="AQ14">
        <v>6</v>
      </c>
      <c r="AR14">
        <v>9</v>
      </c>
      <c r="AS14">
        <v>8</v>
      </c>
      <c r="AT14">
        <v>14</v>
      </c>
      <c r="AU14">
        <v>1</v>
      </c>
      <c r="AV14">
        <v>10</v>
      </c>
      <c r="AW14">
        <v>15</v>
      </c>
      <c r="AX14">
        <v>13</v>
      </c>
      <c r="AY14">
        <v>3</v>
      </c>
      <c r="AZ14">
        <v>11</v>
      </c>
      <c r="BA14">
        <v>60</v>
      </c>
      <c r="BB14">
        <v>16</v>
      </c>
      <c r="BC14">
        <v>16</v>
      </c>
      <c r="BD14">
        <v>17</v>
      </c>
      <c r="BE14">
        <f t="shared" si="1"/>
        <v>49</v>
      </c>
      <c r="BF14">
        <f t="shared" si="2"/>
        <v>49</v>
      </c>
    </row>
    <row r="15" spans="1:58" x14ac:dyDescent="0.25">
      <c r="A15">
        <v>35760</v>
      </c>
      <c r="B15">
        <v>0</v>
      </c>
      <c r="C15">
        <v>2004</v>
      </c>
      <c r="D15">
        <f t="shared" si="0"/>
        <v>20</v>
      </c>
      <c r="E15" s="1">
        <v>45594.510416666664</v>
      </c>
      <c r="F15" t="s">
        <v>96</v>
      </c>
      <c r="G15">
        <v>5</v>
      </c>
      <c r="H15">
        <v>5</v>
      </c>
      <c r="I15">
        <v>4</v>
      </c>
      <c r="J15">
        <v>2</v>
      </c>
      <c r="K15">
        <v>4</v>
      </c>
      <c r="L15">
        <v>3</v>
      </c>
      <c r="M15">
        <v>4</v>
      </c>
      <c r="N15">
        <v>4</v>
      </c>
      <c r="O15">
        <v>2</v>
      </c>
      <c r="P15">
        <v>4</v>
      </c>
      <c r="Q15">
        <v>2</v>
      </c>
      <c r="R15">
        <v>4</v>
      </c>
      <c r="S15">
        <v>4</v>
      </c>
      <c r="T15">
        <v>2</v>
      </c>
      <c r="U15">
        <v>4</v>
      </c>
      <c r="V15">
        <v>1</v>
      </c>
      <c r="W15">
        <v>3</v>
      </c>
      <c r="X15">
        <v>3</v>
      </c>
      <c r="Y15">
        <v>4</v>
      </c>
      <c r="Z15">
        <v>5</v>
      </c>
      <c r="AA15">
        <v>5</v>
      </c>
      <c r="AB15">
        <v>8</v>
      </c>
      <c r="AC15">
        <v>4</v>
      </c>
      <c r="AD15">
        <v>3</v>
      </c>
      <c r="AE15">
        <v>2</v>
      </c>
      <c r="AF15">
        <v>4</v>
      </c>
      <c r="AG15">
        <v>5</v>
      </c>
      <c r="AH15">
        <v>7</v>
      </c>
      <c r="AI15">
        <v>5</v>
      </c>
      <c r="AJ15">
        <v>7</v>
      </c>
      <c r="AK15">
        <v>7</v>
      </c>
      <c r="AL15">
        <v>2</v>
      </c>
      <c r="AM15">
        <v>15</v>
      </c>
      <c r="AN15">
        <v>9</v>
      </c>
      <c r="AO15">
        <v>10</v>
      </c>
      <c r="AP15">
        <v>6</v>
      </c>
      <c r="AQ15">
        <v>13</v>
      </c>
      <c r="AR15">
        <v>11</v>
      </c>
      <c r="AS15">
        <v>7</v>
      </c>
      <c r="AT15">
        <v>12</v>
      </c>
      <c r="AU15">
        <v>8</v>
      </c>
      <c r="AV15">
        <v>4</v>
      </c>
      <c r="AW15">
        <v>1</v>
      </c>
      <c r="AX15">
        <v>3</v>
      </c>
      <c r="AY15">
        <v>5</v>
      </c>
      <c r="AZ15">
        <v>14</v>
      </c>
      <c r="BA15">
        <v>48</v>
      </c>
      <c r="BB15">
        <v>16</v>
      </c>
      <c r="BC15">
        <v>14</v>
      </c>
      <c r="BD15">
        <v>18</v>
      </c>
      <c r="BE15">
        <f t="shared" si="1"/>
        <v>48</v>
      </c>
      <c r="BF15">
        <f t="shared" si="2"/>
        <v>48</v>
      </c>
    </row>
    <row r="16" spans="1:58" hidden="1" x14ac:dyDescent="0.25">
      <c r="A16">
        <v>35772</v>
      </c>
      <c r="B16">
        <v>0</v>
      </c>
      <c r="C16">
        <v>1976</v>
      </c>
      <c r="D16">
        <f t="shared" si="0"/>
        <v>48</v>
      </c>
      <c r="E16" s="1">
        <v>45594.513888888891</v>
      </c>
      <c r="F16" t="s">
        <v>97</v>
      </c>
      <c r="H16">
        <v>2</v>
      </c>
      <c r="I16">
        <v>4</v>
      </c>
      <c r="J16">
        <v>2</v>
      </c>
      <c r="K16">
        <v>2</v>
      </c>
      <c r="L16">
        <v>4</v>
      </c>
      <c r="M16">
        <v>3</v>
      </c>
      <c r="N16">
        <v>4</v>
      </c>
      <c r="O16">
        <v>2</v>
      </c>
      <c r="P16">
        <v>2</v>
      </c>
      <c r="Q16">
        <v>1</v>
      </c>
      <c r="R16">
        <v>4</v>
      </c>
      <c r="S16">
        <v>4</v>
      </c>
      <c r="T16">
        <v>2</v>
      </c>
      <c r="U16">
        <v>4</v>
      </c>
      <c r="V16">
        <v>4</v>
      </c>
      <c r="W16">
        <v>2</v>
      </c>
      <c r="X16">
        <v>4</v>
      </c>
      <c r="Y16">
        <v>1</v>
      </c>
      <c r="Z16">
        <v>4</v>
      </c>
      <c r="AA16">
        <v>4</v>
      </c>
      <c r="AB16">
        <v>5</v>
      </c>
      <c r="AC16">
        <v>3</v>
      </c>
      <c r="AD16">
        <v>2</v>
      </c>
      <c r="AE16">
        <v>3</v>
      </c>
      <c r="AF16">
        <v>4</v>
      </c>
      <c r="AG16">
        <v>5</v>
      </c>
      <c r="AH16">
        <v>9</v>
      </c>
      <c r="AI16">
        <v>6</v>
      </c>
      <c r="AJ16">
        <v>2</v>
      </c>
      <c r="AK16">
        <v>4</v>
      </c>
      <c r="AL16">
        <v>10</v>
      </c>
      <c r="AM16">
        <v>11</v>
      </c>
      <c r="AN16">
        <v>4</v>
      </c>
      <c r="AO16">
        <v>8</v>
      </c>
      <c r="AP16">
        <v>7</v>
      </c>
      <c r="AQ16">
        <v>13</v>
      </c>
      <c r="AR16">
        <v>9</v>
      </c>
      <c r="AS16">
        <v>3</v>
      </c>
      <c r="AT16">
        <v>6</v>
      </c>
      <c r="AU16">
        <v>1</v>
      </c>
      <c r="AV16">
        <v>5</v>
      </c>
      <c r="AW16">
        <v>15</v>
      </c>
      <c r="AX16">
        <v>2</v>
      </c>
      <c r="AY16">
        <v>12</v>
      </c>
      <c r="AZ16">
        <v>14</v>
      </c>
      <c r="BA16">
        <v>60</v>
      </c>
      <c r="BB16">
        <v>14</v>
      </c>
      <c r="BC16">
        <v>12</v>
      </c>
      <c r="BD16">
        <v>14</v>
      </c>
      <c r="BE16">
        <f t="shared" si="1"/>
        <v>40</v>
      </c>
      <c r="BF16">
        <f t="shared" si="2"/>
        <v>40</v>
      </c>
    </row>
    <row r="17" spans="1:58" x14ac:dyDescent="0.25">
      <c r="A17">
        <v>35771</v>
      </c>
      <c r="B17">
        <v>0</v>
      </c>
      <c r="C17">
        <v>1999</v>
      </c>
      <c r="D17">
        <f t="shared" si="0"/>
        <v>25</v>
      </c>
      <c r="E17" s="1">
        <v>45594.51458333333</v>
      </c>
      <c r="F17">
        <v>40</v>
      </c>
      <c r="G17">
        <v>40</v>
      </c>
      <c r="H17">
        <v>4</v>
      </c>
      <c r="I17">
        <v>4</v>
      </c>
      <c r="J17">
        <v>4</v>
      </c>
      <c r="K17">
        <v>2</v>
      </c>
      <c r="L17">
        <v>4</v>
      </c>
      <c r="M17">
        <v>4</v>
      </c>
      <c r="N17">
        <v>4</v>
      </c>
      <c r="O17">
        <v>2</v>
      </c>
      <c r="P17">
        <v>4</v>
      </c>
      <c r="Q17">
        <v>2</v>
      </c>
      <c r="R17">
        <v>4</v>
      </c>
      <c r="S17">
        <v>2</v>
      </c>
      <c r="T17">
        <v>1</v>
      </c>
      <c r="U17">
        <v>4</v>
      </c>
      <c r="V17">
        <v>5</v>
      </c>
      <c r="W17">
        <v>3</v>
      </c>
      <c r="X17">
        <v>4</v>
      </c>
      <c r="Y17">
        <v>3</v>
      </c>
      <c r="Z17">
        <v>9</v>
      </c>
      <c r="AA17">
        <v>5</v>
      </c>
      <c r="AB17">
        <v>4</v>
      </c>
      <c r="AC17">
        <v>2</v>
      </c>
      <c r="AD17">
        <v>3</v>
      </c>
      <c r="AE17">
        <v>2</v>
      </c>
      <c r="AF17">
        <v>4</v>
      </c>
      <c r="AG17">
        <v>3</v>
      </c>
      <c r="AH17">
        <v>3</v>
      </c>
      <c r="AI17">
        <v>4</v>
      </c>
      <c r="AJ17">
        <v>2</v>
      </c>
      <c r="AK17">
        <v>5</v>
      </c>
      <c r="AL17">
        <v>5</v>
      </c>
      <c r="AM17">
        <v>4</v>
      </c>
      <c r="AN17">
        <v>2</v>
      </c>
      <c r="AO17">
        <v>1</v>
      </c>
      <c r="AP17">
        <v>11</v>
      </c>
      <c r="AQ17">
        <v>12</v>
      </c>
      <c r="AR17">
        <v>13</v>
      </c>
      <c r="AS17">
        <v>10</v>
      </c>
      <c r="AT17">
        <v>3</v>
      </c>
      <c r="AU17">
        <v>8</v>
      </c>
      <c r="AV17">
        <v>9</v>
      </c>
      <c r="AW17">
        <v>7</v>
      </c>
      <c r="AX17">
        <v>14</v>
      </c>
      <c r="AY17">
        <v>6</v>
      </c>
      <c r="AZ17">
        <v>15</v>
      </c>
      <c r="BA17">
        <v>55</v>
      </c>
      <c r="BB17">
        <v>16</v>
      </c>
      <c r="BC17">
        <v>15</v>
      </c>
      <c r="BD17">
        <v>14</v>
      </c>
      <c r="BE17">
        <f t="shared" si="1"/>
        <v>45</v>
      </c>
      <c r="BF17">
        <f t="shared" si="2"/>
        <v>45</v>
      </c>
    </row>
    <row r="18" spans="1:58" hidden="1" x14ac:dyDescent="0.25">
      <c r="A18">
        <v>35776</v>
      </c>
      <c r="B18">
        <v>0</v>
      </c>
      <c r="C18">
        <v>2005</v>
      </c>
      <c r="D18">
        <f t="shared" si="0"/>
        <v>19</v>
      </c>
      <c r="E18" s="1">
        <v>45594.515972222223</v>
      </c>
      <c r="F18" t="s">
        <v>93</v>
      </c>
      <c r="H18">
        <v>4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1</v>
      </c>
      <c r="P18">
        <v>2</v>
      </c>
      <c r="Q18">
        <v>2</v>
      </c>
      <c r="R18">
        <v>4</v>
      </c>
      <c r="S18">
        <v>2</v>
      </c>
      <c r="T18">
        <v>3</v>
      </c>
      <c r="U18">
        <v>5</v>
      </c>
      <c r="V18">
        <v>2</v>
      </c>
      <c r="W18">
        <v>6</v>
      </c>
      <c r="X18">
        <v>10</v>
      </c>
      <c r="Y18">
        <v>6</v>
      </c>
      <c r="Z18">
        <v>11</v>
      </c>
      <c r="AA18">
        <v>7</v>
      </c>
      <c r="AB18">
        <v>13</v>
      </c>
      <c r="AC18">
        <v>5</v>
      </c>
      <c r="AD18">
        <v>7</v>
      </c>
      <c r="AE18">
        <v>13</v>
      </c>
      <c r="AF18">
        <v>5</v>
      </c>
      <c r="AG18">
        <v>4</v>
      </c>
      <c r="AH18">
        <v>5</v>
      </c>
      <c r="AI18">
        <v>8</v>
      </c>
      <c r="AJ18">
        <v>6</v>
      </c>
      <c r="AK18">
        <v>12</v>
      </c>
      <c r="AL18">
        <v>5</v>
      </c>
      <c r="AM18">
        <v>6</v>
      </c>
      <c r="AN18">
        <v>9</v>
      </c>
      <c r="AO18">
        <v>4</v>
      </c>
      <c r="AP18">
        <v>11</v>
      </c>
      <c r="AQ18">
        <v>3</v>
      </c>
      <c r="AR18">
        <v>10</v>
      </c>
      <c r="AS18">
        <v>1</v>
      </c>
      <c r="AT18">
        <v>13</v>
      </c>
      <c r="AU18">
        <v>15</v>
      </c>
      <c r="AV18">
        <v>7</v>
      </c>
      <c r="AW18">
        <v>8</v>
      </c>
      <c r="AX18">
        <v>12</v>
      </c>
      <c r="AY18">
        <v>2</v>
      </c>
      <c r="AZ18">
        <v>14</v>
      </c>
      <c r="BA18">
        <v>57</v>
      </c>
      <c r="BB18">
        <v>13</v>
      </c>
      <c r="BC18">
        <v>11</v>
      </c>
      <c r="BD18">
        <v>11</v>
      </c>
      <c r="BE18">
        <f t="shared" si="1"/>
        <v>35</v>
      </c>
      <c r="BF18">
        <f t="shared" si="2"/>
        <v>35</v>
      </c>
    </row>
    <row r="19" spans="1:58" x14ac:dyDescent="0.25">
      <c r="A19">
        <v>35731</v>
      </c>
      <c r="B19">
        <v>0</v>
      </c>
      <c r="C19">
        <v>2001</v>
      </c>
      <c r="D19">
        <f t="shared" si="0"/>
        <v>23</v>
      </c>
      <c r="E19" s="1">
        <v>45594.527083333334</v>
      </c>
      <c r="F19" t="s">
        <v>98</v>
      </c>
      <c r="G19">
        <v>20</v>
      </c>
      <c r="H19">
        <v>1</v>
      </c>
      <c r="I19">
        <v>4</v>
      </c>
      <c r="J19">
        <v>2</v>
      </c>
      <c r="K19">
        <v>1</v>
      </c>
      <c r="L19">
        <v>2</v>
      </c>
      <c r="M19">
        <v>2</v>
      </c>
      <c r="N19">
        <v>4</v>
      </c>
      <c r="O19">
        <v>2</v>
      </c>
      <c r="P19">
        <v>1</v>
      </c>
      <c r="Q19">
        <v>2</v>
      </c>
      <c r="R19">
        <v>4</v>
      </c>
      <c r="S19">
        <v>2</v>
      </c>
      <c r="T19">
        <v>4</v>
      </c>
      <c r="U19">
        <v>4</v>
      </c>
      <c r="V19">
        <v>2</v>
      </c>
      <c r="W19">
        <v>5</v>
      </c>
      <c r="X19">
        <v>10</v>
      </c>
      <c r="Y19">
        <v>13</v>
      </c>
      <c r="Z19">
        <v>8</v>
      </c>
      <c r="AA19">
        <v>6</v>
      </c>
      <c r="AB19">
        <v>8</v>
      </c>
      <c r="AC19">
        <v>8</v>
      </c>
      <c r="AD19">
        <v>11</v>
      </c>
      <c r="AE19">
        <v>1834</v>
      </c>
      <c r="AF19">
        <v>11</v>
      </c>
      <c r="AG19">
        <v>4</v>
      </c>
      <c r="AH19">
        <v>8</v>
      </c>
      <c r="AI19">
        <v>6</v>
      </c>
      <c r="AJ19">
        <v>5</v>
      </c>
      <c r="AK19">
        <v>9</v>
      </c>
      <c r="AL19">
        <v>10</v>
      </c>
      <c r="AM19">
        <v>13</v>
      </c>
      <c r="AN19">
        <v>15</v>
      </c>
      <c r="AO19">
        <v>4</v>
      </c>
      <c r="AP19">
        <v>2</v>
      </c>
      <c r="AQ19">
        <v>7</v>
      </c>
      <c r="AR19">
        <v>8</v>
      </c>
      <c r="AS19">
        <v>5</v>
      </c>
      <c r="AT19">
        <v>11</v>
      </c>
      <c r="AU19">
        <v>1</v>
      </c>
      <c r="AV19">
        <v>9</v>
      </c>
      <c r="AW19">
        <v>6</v>
      </c>
      <c r="AX19">
        <v>12</v>
      </c>
      <c r="AY19">
        <v>14</v>
      </c>
      <c r="AZ19">
        <v>3</v>
      </c>
      <c r="BA19">
        <v>72</v>
      </c>
      <c r="BB19">
        <v>11</v>
      </c>
      <c r="BC19">
        <v>14</v>
      </c>
      <c r="BD19">
        <v>10</v>
      </c>
      <c r="BE19">
        <f t="shared" si="1"/>
        <v>35</v>
      </c>
      <c r="BF19">
        <f t="shared" si="2"/>
        <v>35</v>
      </c>
    </row>
    <row r="20" spans="1:58" hidden="1" x14ac:dyDescent="0.25">
      <c r="A20">
        <v>35783</v>
      </c>
      <c r="B20">
        <v>0</v>
      </c>
      <c r="C20">
        <v>1994</v>
      </c>
      <c r="D20">
        <f t="shared" si="0"/>
        <v>30</v>
      </c>
      <c r="E20" s="1">
        <v>45594.529166666667</v>
      </c>
      <c r="F20" t="s">
        <v>93</v>
      </c>
      <c r="H20">
        <v>4</v>
      </c>
      <c r="I20">
        <v>4</v>
      </c>
      <c r="J20">
        <v>2</v>
      </c>
      <c r="K20">
        <v>4</v>
      </c>
      <c r="L20">
        <v>2</v>
      </c>
      <c r="M20">
        <v>3</v>
      </c>
      <c r="N20">
        <v>2</v>
      </c>
      <c r="O20">
        <v>2</v>
      </c>
      <c r="P20">
        <v>4</v>
      </c>
      <c r="Q20">
        <v>3</v>
      </c>
      <c r="R20">
        <v>4</v>
      </c>
      <c r="S20">
        <v>2</v>
      </c>
      <c r="T20">
        <v>4</v>
      </c>
      <c r="U20">
        <v>4</v>
      </c>
      <c r="V20">
        <v>2</v>
      </c>
      <c r="W20">
        <v>2</v>
      </c>
      <c r="X20">
        <v>2</v>
      </c>
      <c r="Y20">
        <v>2</v>
      </c>
      <c r="Z20">
        <v>2</v>
      </c>
      <c r="AA20">
        <v>3</v>
      </c>
      <c r="AB20">
        <v>5</v>
      </c>
      <c r="AC20">
        <v>2</v>
      </c>
      <c r="AD20">
        <v>2</v>
      </c>
      <c r="AE20">
        <v>2</v>
      </c>
      <c r="AF20">
        <v>3</v>
      </c>
      <c r="AG20">
        <v>2</v>
      </c>
      <c r="AH20">
        <v>2</v>
      </c>
      <c r="AI20">
        <v>3</v>
      </c>
      <c r="AJ20">
        <v>2</v>
      </c>
      <c r="AK20">
        <v>4</v>
      </c>
      <c r="AL20">
        <v>10</v>
      </c>
      <c r="AM20">
        <v>9</v>
      </c>
      <c r="AN20">
        <v>14</v>
      </c>
      <c r="AO20">
        <v>7</v>
      </c>
      <c r="AP20">
        <v>13</v>
      </c>
      <c r="AQ20">
        <v>6</v>
      </c>
      <c r="AR20">
        <v>11</v>
      </c>
      <c r="AS20">
        <v>12</v>
      </c>
      <c r="AT20">
        <v>8</v>
      </c>
      <c r="AU20">
        <v>2</v>
      </c>
      <c r="AV20">
        <v>15</v>
      </c>
      <c r="AW20">
        <v>5</v>
      </c>
      <c r="AX20">
        <v>1</v>
      </c>
      <c r="AY20">
        <v>4</v>
      </c>
      <c r="AZ20">
        <v>3</v>
      </c>
      <c r="BA20">
        <v>51</v>
      </c>
      <c r="BB20">
        <v>14</v>
      </c>
      <c r="BC20">
        <v>14</v>
      </c>
      <c r="BD20">
        <v>16</v>
      </c>
      <c r="BE20">
        <f t="shared" si="1"/>
        <v>44</v>
      </c>
      <c r="BF20">
        <f t="shared" si="2"/>
        <v>44</v>
      </c>
    </row>
    <row r="21" spans="1:58" hidden="1" x14ac:dyDescent="0.25">
      <c r="A21">
        <v>35803</v>
      </c>
      <c r="B21">
        <v>0</v>
      </c>
      <c r="C21">
        <v>1993</v>
      </c>
      <c r="D21">
        <f t="shared" si="0"/>
        <v>31</v>
      </c>
      <c r="E21" s="1">
        <v>45594.552083333336</v>
      </c>
      <c r="F21" t="s">
        <v>93</v>
      </c>
      <c r="H21">
        <v>4</v>
      </c>
      <c r="I21">
        <v>4</v>
      </c>
      <c r="J21">
        <v>2</v>
      </c>
      <c r="K21">
        <v>2</v>
      </c>
      <c r="L21">
        <v>2</v>
      </c>
      <c r="M21">
        <v>2</v>
      </c>
      <c r="N21">
        <v>4</v>
      </c>
      <c r="O21">
        <v>1</v>
      </c>
      <c r="P21">
        <v>4</v>
      </c>
      <c r="Q21">
        <v>2</v>
      </c>
      <c r="R21">
        <v>4</v>
      </c>
      <c r="S21">
        <v>2</v>
      </c>
      <c r="T21">
        <v>4</v>
      </c>
      <c r="U21">
        <v>4</v>
      </c>
      <c r="V21">
        <v>2</v>
      </c>
      <c r="W21">
        <v>2</v>
      </c>
      <c r="X21">
        <v>4</v>
      </c>
      <c r="Y21">
        <v>5</v>
      </c>
      <c r="Z21">
        <v>4</v>
      </c>
      <c r="AA21">
        <v>4</v>
      </c>
      <c r="AB21">
        <v>5</v>
      </c>
      <c r="AC21">
        <v>4</v>
      </c>
      <c r="AD21">
        <v>5</v>
      </c>
      <c r="AE21">
        <v>2</v>
      </c>
      <c r="AF21">
        <v>3</v>
      </c>
      <c r="AG21">
        <v>3</v>
      </c>
      <c r="AH21">
        <v>3</v>
      </c>
      <c r="AI21">
        <v>5</v>
      </c>
      <c r="AJ21">
        <v>1</v>
      </c>
      <c r="AK21">
        <v>4</v>
      </c>
      <c r="AL21">
        <v>3</v>
      </c>
      <c r="AM21">
        <v>1</v>
      </c>
      <c r="AN21">
        <v>10</v>
      </c>
      <c r="AO21">
        <v>12</v>
      </c>
      <c r="AP21">
        <v>9</v>
      </c>
      <c r="AQ21">
        <v>14</v>
      </c>
      <c r="AR21">
        <v>11</v>
      </c>
      <c r="AS21">
        <v>7</v>
      </c>
      <c r="AT21">
        <v>5</v>
      </c>
      <c r="AU21">
        <v>8</v>
      </c>
      <c r="AV21">
        <v>4</v>
      </c>
      <c r="AW21">
        <v>15</v>
      </c>
      <c r="AX21">
        <v>2</v>
      </c>
      <c r="AY21">
        <v>6</v>
      </c>
      <c r="AZ21">
        <v>13</v>
      </c>
      <c r="BA21">
        <v>57</v>
      </c>
      <c r="BB21">
        <v>14</v>
      </c>
      <c r="BC21">
        <v>14</v>
      </c>
      <c r="BD21">
        <v>13</v>
      </c>
      <c r="BE21">
        <f t="shared" si="1"/>
        <v>41</v>
      </c>
      <c r="BF21">
        <f t="shared" si="2"/>
        <v>41</v>
      </c>
    </row>
    <row r="22" spans="1:58" x14ac:dyDescent="0.25">
      <c r="A22">
        <v>35806</v>
      </c>
      <c r="B22">
        <v>1</v>
      </c>
      <c r="C22">
        <v>2000</v>
      </c>
      <c r="D22">
        <f t="shared" si="0"/>
        <v>24</v>
      </c>
      <c r="E22" s="1">
        <v>45594.555555555555</v>
      </c>
      <c r="F22">
        <v>10</v>
      </c>
      <c r="G22">
        <v>10</v>
      </c>
      <c r="H22">
        <v>3</v>
      </c>
      <c r="I22">
        <v>2</v>
      </c>
      <c r="J22">
        <v>1</v>
      </c>
      <c r="K22">
        <v>2</v>
      </c>
      <c r="L22">
        <v>4</v>
      </c>
      <c r="M22">
        <v>1</v>
      </c>
      <c r="N22">
        <v>2</v>
      </c>
      <c r="O22">
        <v>1</v>
      </c>
      <c r="P22">
        <v>3</v>
      </c>
      <c r="Q22">
        <v>1</v>
      </c>
      <c r="R22">
        <v>3</v>
      </c>
      <c r="S22">
        <v>1</v>
      </c>
      <c r="T22">
        <v>1</v>
      </c>
      <c r="U22">
        <v>2</v>
      </c>
      <c r="V22">
        <v>1</v>
      </c>
      <c r="W22">
        <v>5</v>
      </c>
      <c r="X22">
        <v>3</v>
      </c>
      <c r="Y22">
        <v>9</v>
      </c>
      <c r="Z22">
        <v>5</v>
      </c>
      <c r="AA22">
        <v>6</v>
      </c>
      <c r="AB22">
        <v>11</v>
      </c>
      <c r="AC22">
        <v>3</v>
      </c>
      <c r="AD22">
        <v>3</v>
      </c>
      <c r="AE22">
        <v>4</v>
      </c>
      <c r="AF22">
        <v>3</v>
      </c>
      <c r="AG22">
        <v>29</v>
      </c>
      <c r="AH22">
        <v>3</v>
      </c>
      <c r="AI22">
        <v>29</v>
      </c>
      <c r="AJ22">
        <v>3</v>
      </c>
      <c r="AK22">
        <v>11</v>
      </c>
      <c r="AL22">
        <v>7</v>
      </c>
      <c r="AM22">
        <v>1</v>
      </c>
      <c r="AN22">
        <v>12</v>
      </c>
      <c r="AO22">
        <v>10</v>
      </c>
      <c r="AP22">
        <v>15</v>
      </c>
      <c r="AQ22">
        <v>5</v>
      </c>
      <c r="AR22">
        <v>2</v>
      </c>
      <c r="AS22">
        <v>6</v>
      </c>
      <c r="AT22">
        <v>11</v>
      </c>
      <c r="AU22">
        <v>3</v>
      </c>
      <c r="AV22">
        <v>4</v>
      </c>
      <c r="AW22">
        <v>9</v>
      </c>
      <c r="AX22">
        <v>13</v>
      </c>
      <c r="AY22">
        <v>14</v>
      </c>
      <c r="AZ22">
        <v>8</v>
      </c>
      <c r="BA22">
        <v>36</v>
      </c>
      <c r="BB22">
        <v>11</v>
      </c>
      <c r="BC22">
        <v>6</v>
      </c>
      <c r="BD22">
        <v>10</v>
      </c>
      <c r="BE22">
        <f t="shared" si="1"/>
        <v>27</v>
      </c>
      <c r="BF22">
        <f t="shared" si="2"/>
        <v>27</v>
      </c>
    </row>
    <row r="23" spans="1:58" x14ac:dyDescent="0.25">
      <c r="A23">
        <v>35826</v>
      </c>
      <c r="B23">
        <v>1</v>
      </c>
      <c r="C23">
        <v>1994</v>
      </c>
      <c r="D23">
        <f t="shared" si="0"/>
        <v>30</v>
      </c>
      <c r="E23" s="1">
        <v>45594.576388888891</v>
      </c>
      <c r="F23" t="s">
        <v>99</v>
      </c>
      <c r="G23">
        <v>35</v>
      </c>
      <c r="H23">
        <v>5</v>
      </c>
      <c r="I23">
        <v>5</v>
      </c>
      <c r="J23">
        <v>2</v>
      </c>
      <c r="K23">
        <v>4</v>
      </c>
      <c r="L23">
        <v>1</v>
      </c>
      <c r="M23">
        <v>3</v>
      </c>
      <c r="N23">
        <v>2</v>
      </c>
      <c r="O23">
        <v>2</v>
      </c>
      <c r="P23">
        <v>4</v>
      </c>
      <c r="Q23">
        <v>2</v>
      </c>
      <c r="R23">
        <v>2</v>
      </c>
      <c r="S23">
        <v>4</v>
      </c>
      <c r="T23">
        <v>1</v>
      </c>
      <c r="U23">
        <v>3</v>
      </c>
      <c r="V23">
        <v>4</v>
      </c>
      <c r="W23">
        <v>2</v>
      </c>
      <c r="X23">
        <v>2</v>
      </c>
      <c r="Y23">
        <v>2</v>
      </c>
      <c r="Z23">
        <v>4</v>
      </c>
      <c r="AA23">
        <v>5</v>
      </c>
      <c r="AB23">
        <v>4</v>
      </c>
      <c r="AC23">
        <v>3</v>
      </c>
      <c r="AD23">
        <v>2</v>
      </c>
      <c r="AE23">
        <v>6</v>
      </c>
      <c r="AF23">
        <v>3</v>
      </c>
      <c r="AG23">
        <v>8</v>
      </c>
      <c r="AH23">
        <v>3</v>
      </c>
      <c r="AI23">
        <v>5</v>
      </c>
      <c r="AJ23">
        <v>6</v>
      </c>
      <c r="AK23">
        <v>5</v>
      </c>
      <c r="AL23">
        <v>1</v>
      </c>
      <c r="AM23">
        <v>2</v>
      </c>
      <c r="AN23">
        <v>8</v>
      </c>
      <c r="AO23">
        <v>5</v>
      </c>
      <c r="AP23">
        <v>15</v>
      </c>
      <c r="AQ23">
        <v>9</v>
      </c>
      <c r="AR23">
        <v>6</v>
      </c>
      <c r="AS23">
        <v>12</v>
      </c>
      <c r="AT23">
        <v>3</v>
      </c>
      <c r="AU23">
        <v>7</v>
      </c>
      <c r="AV23">
        <v>10</v>
      </c>
      <c r="AW23">
        <v>11</v>
      </c>
      <c r="AX23">
        <v>14</v>
      </c>
      <c r="AY23">
        <v>13</v>
      </c>
      <c r="AZ23">
        <v>4</v>
      </c>
      <c r="BA23">
        <v>64</v>
      </c>
      <c r="BB23">
        <v>14</v>
      </c>
      <c r="BC23">
        <v>10</v>
      </c>
      <c r="BD23">
        <v>16</v>
      </c>
      <c r="BE23">
        <f t="shared" si="1"/>
        <v>40</v>
      </c>
      <c r="BF23">
        <f t="shared" si="2"/>
        <v>40</v>
      </c>
    </row>
    <row r="24" spans="1:58" x14ac:dyDescent="0.25">
      <c r="A24">
        <v>35836</v>
      </c>
      <c r="B24">
        <v>0</v>
      </c>
      <c r="C24">
        <v>2000</v>
      </c>
      <c r="D24">
        <f t="shared" si="0"/>
        <v>24</v>
      </c>
      <c r="E24" s="1">
        <v>45594.57708333333</v>
      </c>
      <c r="F24">
        <v>20</v>
      </c>
      <c r="G24">
        <v>20</v>
      </c>
      <c r="H24">
        <v>4</v>
      </c>
      <c r="I24">
        <v>4</v>
      </c>
      <c r="J24">
        <v>4</v>
      </c>
      <c r="K24">
        <v>2</v>
      </c>
      <c r="L24">
        <v>4</v>
      </c>
      <c r="M24">
        <v>4</v>
      </c>
      <c r="N24">
        <v>4</v>
      </c>
      <c r="O24">
        <v>4</v>
      </c>
      <c r="P24">
        <v>4</v>
      </c>
      <c r="Q24">
        <v>2</v>
      </c>
      <c r="R24">
        <v>2</v>
      </c>
      <c r="S24">
        <v>2</v>
      </c>
      <c r="T24">
        <v>4</v>
      </c>
      <c r="U24">
        <v>3</v>
      </c>
      <c r="V24">
        <v>4</v>
      </c>
      <c r="W24">
        <v>2</v>
      </c>
      <c r="X24">
        <v>4</v>
      </c>
      <c r="Y24">
        <v>7</v>
      </c>
      <c r="Z24">
        <v>4</v>
      </c>
      <c r="AA24">
        <v>7</v>
      </c>
      <c r="AB24">
        <v>4</v>
      </c>
      <c r="AC24">
        <v>3</v>
      </c>
      <c r="AD24">
        <v>2</v>
      </c>
      <c r="AE24">
        <v>1</v>
      </c>
      <c r="AF24">
        <v>3</v>
      </c>
      <c r="AG24">
        <v>3</v>
      </c>
      <c r="AH24">
        <v>9</v>
      </c>
      <c r="AI24">
        <v>9</v>
      </c>
      <c r="AJ24">
        <v>3</v>
      </c>
      <c r="AK24">
        <v>3</v>
      </c>
      <c r="AL24">
        <v>8</v>
      </c>
      <c r="AM24">
        <v>5</v>
      </c>
      <c r="AN24">
        <v>1</v>
      </c>
      <c r="AO24">
        <v>3</v>
      </c>
      <c r="AP24">
        <v>14</v>
      </c>
      <c r="AQ24">
        <v>11</v>
      </c>
      <c r="AR24">
        <v>6</v>
      </c>
      <c r="AS24">
        <v>2</v>
      </c>
      <c r="AT24">
        <v>10</v>
      </c>
      <c r="AU24">
        <v>15</v>
      </c>
      <c r="AV24">
        <v>4</v>
      </c>
      <c r="AW24">
        <v>7</v>
      </c>
      <c r="AX24">
        <v>12</v>
      </c>
      <c r="AY24">
        <v>9</v>
      </c>
      <c r="AZ24">
        <v>13</v>
      </c>
      <c r="BA24">
        <v>50</v>
      </c>
      <c r="BB24">
        <v>15</v>
      </c>
      <c r="BC24">
        <v>18</v>
      </c>
      <c r="BD24">
        <v>14</v>
      </c>
      <c r="BE24">
        <f t="shared" si="1"/>
        <v>47</v>
      </c>
      <c r="BF24">
        <f t="shared" si="2"/>
        <v>47</v>
      </c>
    </row>
    <row r="25" spans="1:58" x14ac:dyDescent="0.25">
      <c r="A25">
        <v>35850</v>
      </c>
      <c r="B25">
        <v>0</v>
      </c>
      <c r="C25">
        <v>1991</v>
      </c>
      <c r="D25">
        <f t="shared" si="0"/>
        <v>33</v>
      </c>
      <c r="E25" s="1">
        <v>45594.588194444441</v>
      </c>
      <c r="F25">
        <v>5</v>
      </c>
      <c r="G25">
        <v>5</v>
      </c>
      <c r="H25">
        <v>1</v>
      </c>
      <c r="I25">
        <v>4</v>
      </c>
      <c r="J25">
        <v>2</v>
      </c>
      <c r="K25">
        <v>4</v>
      </c>
      <c r="L25">
        <v>4</v>
      </c>
      <c r="M25">
        <v>2</v>
      </c>
      <c r="N25">
        <v>2</v>
      </c>
      <c r="O25">
        <v>4</v>
      </c>
      <c r="P25">
        <v>4</v>
      </c>
      <c r="Q25">
        <v>1</v>
      </c>
      <c r="R25">
        <v>2</v>
      </c>
      <c r="S25">
        <v>3</v>
      </c>
      <c r="T25">
        <v>4</v>
      </c>
      <c r="U25">
        <v>2</v>
      </c>
      <c r="V25">
        <v>1</v>
      </c>
      <c r="W25">
        <v>3</v>
      </c>
      <c r="X25">
        <v>10</v>
      </c>
      <c r="Y25">
        <v>9</v>
      </c>
      <c r="Z25">
        <v>6</v>
      </c>
      <c r="AA25">
        <v>6</v>
      </c>
      <c r="AB25">
        <v>9</v>
      </c>
      <c r="AC25">
        <v>8</v>
      </c>
      <c r="AD25">
        <v>6</v>
      </c>
      <c r="AE25">
        <v>3</v>
      </c>
      <c r="AF25">
        <v>10</v>
      </c>
      <c r="AG25">
        <v>5</v>
      </c>
      <c r="AH25">
        <v>4</v>
      </c>
      <c r="AI25">
        <v>7</v>
      </c>
      <c r="AJ25">
        <v>5</v>
      </c>
      <c r="AK25">
        <v>7</v>
      </c>
      <c r="AL25">
        <v>2</v>
      </c>
      <c r="AM25">
        <v>3</v>
      </c>
      <c r="AN25">
        <v>9</v>
      </c>
      <c r="AO25">
        <v>6</v>
      </c>
      <c r="AP25">
        <v>15</v>
      </c>
      <c r="AQ25">
        <v>10</v>
      </c>
      <c r="AR25">
        <v>7</v>
      </c>
      <c r="AS25">
        <v>5</v>
      </c>
      <c r="AT25">
        <v>8</v>
      </c>
      <c r="AU25">
        <v>1</v>
      </c>
      <c r="AV25">
        <v>13</v>
      </c>
      <c r="AW25">
        <v>11</v>
      </c>
      <c r="AX25">
        <v>12</v>
      </c>
      <c r="AY25">
        <v>14</v>
      </c>
      <c r="AZ25">
        <v>4</v>
      </c>
      <c r="BA25">
        <v>65</v>
      </c>
      <c r="BB25">
        <v>11</v>
      </c>
      <c r="BC25">
        <v>11</v>
      </c>
      <c r="BD25">
        <v>17</v>
      </c>
      <c r="BE25">
        <f t="shared" si="1"/>
        <v>39</v>
      </c>
      <c r="BF25">
        <f t="shared" si="2"/>
        <v>39</v>
      </c>
    </row>
    <row r="26" spans="1:58" x14ac:dyDescent="0.25">
      <c r="A26">
        <v>35854</v>
      </c>
      <c r="B26">
        <v>0</v>
      </c>
      <c r="C26">
        <v>1998</v>
      </c>
      <c r="D26">
        <f t="shared" si="0"/>
        <v>26</v>
      </c>
      <c r="E26" s="1">
        <v>45594.618750000001</v>
      </c>
      <c r="F26">
        <v>10</v>
      </c>
      <c r="G26">
        <v>10</v>
      </c>
      <c r="H26">
        <v>5</v>
      </c>
      <c r="I26">
        <v>5</v>
      </c>
      <c r="J26">
        <v>4</v>
      </c>
      <c r="K26">
        <v>4</v>
      </c>
      <c r="L26">
        <v>4</v>
      </c>
      <c r="M26">
        <v>3</v>
      </c>
      <c r="N26">
        <v>4</v>
      </c>
      <c r="O26">
        <v>4</v>
      </c>
      <c r="P26">
        <v>4</v>
      </c>
      <c r="Q26">
        <v>2</v>
      </c>
      <c r="R26">
        <v>2</v>
      </c>
      <c r="S26">
        <v>2</v>
      </c>
      <c r="T26">
        <v>4</v>
      </c>
      <c r="U26">
        <v>4</v>
      </c>
      <c r="V26">
        <v>2</v>
      </c>
      <c r="W26">
        <v>4</v>
      </c>
      <c r="X26">
        <v>3</v>
      </c>
      <c r="Y26">
        <v>5</v>
      </c>
      <c r="Z26">
        <v>6</v>
      </c>
      <c r="AA26">
        <v>8</v>
      </c>
      <c r="AB26">
        <v>6</v>
      </c>
      <c r="AC26">
        <v>7</v>
      </c>
      <c r="AD26">
        <v>4</v>
      </c>
      <c r="AE26">
        <v>4</v>
      </c>
      <c r="AF26">
        <v>10</v>
      </c>
      <c r="AG26">
        <v>7</v>
      </c>
      <c r="AH26">
        <v>5</v>
      </c>
      <c r="AI26">
        <v>7</v>
      </c>
      <c r="AJ26">
        <v>6</v>
      </c>
      <c r="AK26">
        <v>10</v>
      </c>
      <c r="AL26">
        <v>7</v>
      </c>
      <c r="AM26">
        <v>3</v>
      </c>
      <c r="AN26">
        <v>12</v>
      </c>
      <c r="AO26">
        <v>15</v>
      </c>
      <c r="AP26">
        <v>5</v>
      </c>
      <c r="AQ26">
        <v>10</v>
      </c>
      <c r="AR26">
        <v>2</v>
      </c>
      <c r="AS26">
        <v>8</v>
      </c>
      <c r="AT26">
        <v>4</v>
      </c>
      <c r="AU26">
        <v>13</v>
      </c>
      <c r="AV26">
        <v>1</v>
      </c>
      <c r="AW26">
        <v>9</v>
      </c>
      <c r="AX26">
        <v>11</v>
      </c>
      <c r="AY26">
        <v>14</v>
      </c>
      <c r="AZ26">
        <v>6</v>
      </c>
      <c r="BA26">
        <v>40</v>
      </c>
      <c r="BB26">
        <v>18</v>
      </c>
      <c r="BC26">
        <v>17</v>
      </c>
      <c r="BD26">
        <v>16</v>
      </c>
      <c r="BE26">
        <f t="shared" si="1"/>
        <v>51</v>
      </c>
      <c r="BF26">
        <f t="shared" si="2"/>
        <v>51</v>
      </c>
    </row>
    <row r="27" spans="1:58" x14ac:dyDescent="0.25">
      <c r="A27">
        <v>35910</v>
      </c>
      <c r="B27">
        <v>0</v>
      </c>
      <c r="C27">
        <v>1962</v>
      </c>
      <c r="D27">
        <f t="shared" si="0"/>
        <v>62</v>
      </c>
      <c r="E27" s="1">
        <v>45594.643055555556</v>
      </c>
      <c r="F27" t="s">
        <v>100</v>
      </c>
      <c r="G27">
        <v>30</v>
      </c>
      <c r="H27">
        <v>4</v>
      </c>
      <c r="I27">
        <v>2</v>
      </c>
      <c r="J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  <c r="R27">
        <v>1</v>
      </c>
      <c r="S27">
        <v>2</v>
      </c>
      <c r="T27">
        <v>2</v>
      </c>
      <c r="U27">
        <v>1</v>
      </c>
      <c r="V27">
        <v>1</v>
      </c>
      <c r="W27">
        <v>6</v>
      </c>
      <c r="X27">
        <v>3</v>
      </c>
      <c r="Y27">
        <v>4</v>
      </c>
      <c r="Z27">
        <v>5</v>
      </c>
      <c r="AA27">
        <v>4</v>
      </c>
      <c r="AB27">
        <v>6</v>
      </c>
      <c r="AC27">
        <v>3</v>
      </c>
      <c r="AD27">
        <v>3</v>
      </c>
      <c r="AE27">
        <v>4</v>
      </c>
      <c r="AF27">
        <v>5</v>
      </c>
      <c r="AG27">
        <v>3</v>
      </c>
      <c r="AH27">
        <v>9</v>
      </c>
      <c r="AI27">
        <v>8</v>
      </c>
      <c r="AJ27">
        <v>3</v>
      </c>
      <c r="AK27">
        <v>5</v>
      </c>
      <c r="AL27">
        <v>5</v>
      </c>
      <c r="AM27">
        <v>10</v>
      </c>
      <c r="AN27">
        <v>2</v>
      </c>
      <c r="AO27">
        <v>4</v>
      </c>
      <c r="AP27">
        <v>7</v>
      </c>
      <c r="AQ27">
        <v>3</v>
      </c>
      <c r="AR27">
        <v>13</v>
      </c>
      <c r="AS27">
        <v>12</v>
      </c>
      <c r="AT27">
        <v>11</v>
      </c>
      <c r="AU27">
        <v>15</v>
      </c>
      <c r="AV27">
        <v>6</v>
      </c>
      <c r="AW27">
        <v>1</v>
      </c>
      <c r="AX27">
        <v>14</v>
      </c>
      <c r="AY27">
        <v>9</v>
      </c>
      <c r="AZ27">
        <v>8</v>
      </c>
      <c r="BA27">
        <v>18</v>
      </c>
      <c r="BB27">
        <v>8</v>
      </c>
      <c r="BC27">
        <v>7</v>
      </c>
      <c r="BD27">
        <v>7</v>
      </c>
      <c r="BE27">
        <f t="shared" si="1"/>
        <v>22</v>
      </c>
      <c r="BF27">
        <f t="shared" si="2"/>
        <v>22</v>
      </c>
    </row>
    <row r="28" spans="1:58" x14ac:dyDescent="0.25">
      <c r="A28">
        <v>35934</v>
      </c>
      <c r="B28">
        <v>0</v>
      </c>
      <c r="C28">
        <v>1985</v>
      </c>
      <c r="D28">
        <f t="shared" si="0"/>
        <v>39</v>
      </c>
      <c r="E28" s="1">
        <v>45594.643750000003</v>
      </c>
      <c r="F28">
        <v>20</v>
      </c>
      <c r="G28">
        <v>20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2</v>
      </c>
      <c r="O28">
        <v>4</v>
      </c>
      <c r="P28">
        <v>2</v>
      </c>
      <c r="Q28">
        <v>2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3</v>
      </c>
      <c r="Y28">
        <v>5</v>
      </c>
      <c r="Z28">
        <v>4</v>
      </c>
      <c r="AA28">
        <v>4</v>
      </c>
      <c r="AB28">
        <v>6</v>
      </c>
      <c r="AC28">
        <v>5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2</v>
      </c>
      <c r="AK28">
        <v>6</v>
      </c>
      <c r="AL28">
        <v>1</v>
      </c>
      <c r="AM28">
        <v>13</v>
      </c>
      <c r="AN28">
        <v>5</v>
      </c>
      <c r="AO28">
        <v>8</v>
      </c>
      <c r="AP28">
        <v>7</v>
      </c>
      <c r="AQ28">
        <v>3</v>
      </c>
      <c r="AR28">
        <v>11</v>
      </c>
      <c r="AS28">
        <v>2</v>
      </c>
      <c r="AT28">
        <v>4</v>
      </c>
      <c r="AU28">
        <v>14</v>
      </c>
      <c r="AV28">
        <v>9</v>
      </c>
      <c r="AW28">
        <v>10</v>
      </c>
      <c r="AX28">
        <v>6</v>
      </c>
      <c r="AY28">
        <v>12</v>
      </c>
      <c r="AZ28">
        <v>15</v>
      </c>
      <c r="BA28">
        <v>42</v>
      </c>
      <c r="BB28">
        <v>16</v>
      </c>
      <c r="BC28">
        <v>16</v>
      </c>
      <c r="BD28">
        <v>18</v>
      </c>
      <c r="BE28">
        <f t="shared" si="1"/>
        <v>50</v>
      </c>
      <c r="BF28">
        <f t="shared" si="2"/>
        <v>50</v>
      </c>
    </row>
    <row r="29" spans="1:58" x14ac:dyDescent="0.25">
      <c r="A29">
        <v>35933</v>
      </c>
      <c r="B29">
        <v>0</v>
      </c>
      <c r="C29">
        <v>2005</v>
      </c>
      <c r="D29">
        <f t="shared" si="0"/>
        <v>19</v>
      </c>
      <c r="E29" s="1">
        <v>45594.646527777775</v>
      </c>
      <c r="F29" t="s">
        <v>101</v>
      </c>
      <c r="G29">
        <v>1</v>
      </c>
      <c r="H29">
        <v>4</v>
      </c>
      <c r="I29">
        <v>5</v>
      </c>
      <c r="J29">
        <v>3</v>
      </c>
      <c r="K29">
        <v>4</v>
      </c>
      <c r="L29">
        <v>4</v>
      </c>
      <c r="M29">
        <v>3</v>
      </c>
      <c r="N29">
        <v>2</v>
      </c>
      <c r="O29">
        <v>4</v>
      </c>
      <c r="P29">
        <v>5</v>
      </c>
      <c r="Q29">
        <v>2</v>
      </c>
      <c r="R29">
        <v>2</v>
      </c>
      <c r="S29">
        <v>4</v>
      </c>
      <c r="T29">
        <v>3</v>
      </c>
      <c r="U29">
        <v>4</v>
      </c>
      <c r="V29">
        <v>2</v>
      </c>
      <c r="W29">
        <v>4</v>
      </c>
      <c r="X29">
        <v>7</v>
      </c>
      <c r="Y29">
        <v>3</v>
      </c>
      <c r="Z29">
        <v>4</v>
      </c>
      <c r="AA29">
        <v>4</v>
      </c>
      <c r="AB29">
        <v>4</v>
      </c>
      <c r="AC29">
        <v>3</v>
      </c>
      <c r="AD29">
        <v>3</v>
      </c>
      <c r="AE29">
        <v>5</v>
      </c>
      <c r="AF29">
        <v>4</v>
      </c>
      <c r="AG29">
        <v>4</v>
      </c>
      <c r="AH29">
        <v>4</v>
      </c>
      <c r="AI29">
        <v>6</v>
      </c>
      <c r="AJ29">
        <v>7</v>
      </c>
      <c r="AK29">
        <v>9</v>
      </c>
      <c r="AL29">
        <v>11</v>
      </c>
      <c r="AM29">
        <v>9</v>
      </c>
      <c r="AN29">
        <v>3</v>
      </c>
      <c r="AO29">
        <v>12</v>
      </c>
      <c r="AP29">
        <v>14</v>
      </c>
      <c r="AQ29">
        <v>13</v>
      </c>
      <c r="AR29">
        <v>10</v>
      </c>
      <c r="AS29">
        <v>7</v>
      </c>
      <c r="AT29">
        <v>2</v>
      </c>
      <c r="AU29">
        <v>4</v>
      </c>
      <c r="AV29">
        <v>5</v>
      </c>
      <c r="AW29">
        <v>15</v>
      </c>
      <c r="AX29">
        <v>8</v>
      </c>
      <c r="AY29">
        <v>1</v>
      </c>
      <c r="AZ29">
        <v>6</v>
      </c>
      <c r="BA29">
        <v>45</v>
      </c>
      <c r="BB29">
        <v>17</v>
      </c>
      <c r="BC29">
        <v>13</v>
      </c>
      <c r="BD29">
        <v>19</v>
      </c>
      <c r="BE29">
        <f t="shared" si="1"/>
        <v>49</v>
      </c>
      <c r="BF29">
        <f t="shared" si="2"/>
        <v>49</v>
      </c>
    </row>
    <row r="30" spans="1:58" x14ac:dyDescent="0.25">
      <c r="A30">
        <v>35730</v>
      </c>
      <c r="B30">
        <v>0</v>
      </c>
      <c r="C30">
        <v>2000</v>
      </c>
      <c r="D30">
        <f t="shared" si="0"/>
        <v>24</v>
      </c>
      <c r="E30" s="1">
        <v>45594.652083333334</v>
      </c>
      <c r="F30">
        <v>20</v>
      </c>
      <c r="G30">
        <v>20</v>
      </c>
      <c r="H30">
        <v>5</v>
      </c>
      <c r="I30">
        <v>5</v>
      </c>
      <c r="J30">
        <v>4</v>
      </c>
      <c r="K30">
        <v>4</v>
      </c>
      <c r="L30">
        <v>2</v>
      </c>
      <c r="M30">
        <v>5</v>
      </c>
      <c r="N30">
        <v>4</v>
      </c>
      <c r="O30">
        <v>3</v>
      </c>
      <c r="P30">
        <v>4</v>
      </c>
      <c r="Q30">
        <v>3</v>
      </c>
      <c r="R30">
        <v>2</v>
      </c>
      <c r="S30">
        <v>4</v>
      </c>
      <c r="T30">
        <v>5</v>
      </c>
      <c r="U30">
        <v>5</v>
      </c>
      <c r="V30">
        <v>5</v>
      </c>
      <c r="W30">
        <v>1</v>
      </c>
      <c r="X30">
        <v>2</v>
      </c>
      <c r="Y30">
        <v>5</v>
      </c>
      <c r="Z30">
        <v>3</v>
      </c>
      <c r="AA30">
        <v>4</v>
      </c>
      <c r="AB30">
        <v>4</v>
      </c>
      <c r="AC30">
        <v>3</v>
      </c>
      <c r="AD30">
        <v>4</v>
      </c>
      <c r="AE30">
        <v>3</v>
      </c>
      <c r="AF30">
        <v>4</v>
      </c>
      <c r="AG30">
        <v>4</v>
      </c>
      <c r="AH30">
        <v>5</v>
      </c>
      <c r="AI30">
        <v>4</v>
      </c>
      <c r="AJ30">
        <v>3</v>
      </c>
      <c r="AK30">
        <v>4</v>
      </c>
      <c r="AL30">
        <v>4</v>
      </c>
      <c r="AM30">
        <v>13</v>
      </c>
      <c r="AN30">
        <v>9</v>
      </c>
      <c r="AO30">
        <v>12</v>
      </c>
      <c r="AP30">
        <v>5</v>
      </c>
      <c r="AQ30">
        <v>10</v>
      </c>
      <c r="AR30">
        <v>14</v>
      </c>
      <c r="AS30">
        <v>1</v>
      </c>
      <c r="AT30">
        <v>3</v>
      </c>
      <c r="AU30">
        <v>7</v>
      </c>
      <c r="AV30">
        <v>11</v>
      </c>
      <c r="AW30">
        <v>6</v>
      </c>
      <c r="AX30">
        <v>2</v>
      </c>
      <c r="AY30">
        <v>8</v>
      </c>
      <c r="AZ30">
        <v>15</v>
      </c>
      <c r="BA30">
        <v>18</v>
      </c>
      <c r="BB30">
        <v>17</v>
      </c>
      <c r="BC30">
        <v>21</v>
      </c>
      <c r="BD30">
        <v>17</v>
      </c>
      <c r="BE30">
        <f t="shared" si="1"/>
        <v>55</v>
      </c>
      <c r="BF30">
        <f t="shared" si="2"/>
        <v>55</v>
      </c>
    </row>
    <row r="31" spans="1:58" x14ac:dyDescent="0.25">
      <c r="A31">
        <v>35943</v>
      </c>
      <c r="B31">
        <v>0</v>
      </c>
      <c r="C31">
        <v>1990</v>
      </c>
      <c r="D31">
        <f t="shared" si="0"/>
        <v>34</v>
      </c>
      <c r="E31" s="1">
        <v>45594.654166666667</v>
      </c>
      <c r="F31" t="s">
        <v>102</v>
      </c>
      <c r="G31">
        <v>90</v>
      </c>
      <c r="H31">
        <v>4</v>
      </c>
      <c r="I31">
        <v>2</v>
      </c>
      <c r="J31">
        <v>2</v>
      </c>
      <c r="K31">
        <v>2</v>
      </c>
      <c r="L31">
        <v>2</v>
      </c>
      <c r="M31">
        <v>2</v>
      </c>
      <c r="N31">
        <v>4</v>
      </c>
      <c r="O31">
        <v>2</v>
      </c>
      <c r="P31">
        <v>2</v>
      </c>
      <c r="Q31">
        <v>2</v>
      </c>
      <c r="R31">
        <v>4</v>
      </c>
      <c r="S31">
        <v>2</v>
      </c>
      <c r="T31">
        <v>1</v>
      </c>
      <c r="U31">
        <v>4</v>
      </c>
      <c r="V31">
        <v>4</v>
      </c>
      <c r="W31">
        <v>7</v>
      </c>
      <c r="X31">
        <v>14</v>
      </c>
      <c r="Y31">
        <v>4</v>
      </c>
      <c r="Z31">
        <v>4</v>
      </c>
      <c r="AA31">
        <v>5</v>
      </c>
      <c r="AB31">
        <v>4</v>
      </c>
      <c r="AC31">
        <v>35</v>
      </c>
      <c r="AD31">
        <v>2</v>
      </c>
      <c r="AE31">
        <v>3</v>
      </c>
      <c r="AF31">
        <v>2</v>
      </c>
      <c r="AG31">
        <v>3</v>
      </c>
      <c r="AH31">
        <v>5</v>
      </c>
      <c r="AI31">
        <v>5</v>
      </c>
      <c r="AJ31">
        <v>3</v>
      </c>
      <c r="AK31">
        <v>4</v>
      </c>
      <c r="AL31">
        <v>14</v>
      </c>
      <c r="AM31">
        <v>10</v>
      </c>
      <c r="AN31">
        <v>3</v>
      </c>
      <c r="AO31">
        <v>9</v>
      </c>
      <c r="AP31">
        <v>15</v>
      </c>
      <c r="AQ31">
        <v>7</v>
      </c>
      <c r="AR31">
        <v>2</v>
      </c>
      <c r="AS31">
        <v>13</v>
      </c>
      <c r="AT31">
        <v>11</v>
      </c>
      <c r="AU31">
        <v>4</v>
      </c>
      <c r="AV31">
        <v>6</v>
      </c>
      <c r="AW31">
        <v>8</v>
      </c>
      <c r="AX31">
        <v>12</v>
      </c>
      <c r="AY31">
        <v>1</v>
      </c>
      <c r="AZ31">
        <v>5</v>
      </c>
      <c r="BA31">
        <v>56</v>
      </c>
      <c r="BB31">
        <v>12</v>
      </c>
      <c r="BC31">
        <v>11</v>
      </c>
      <c r="BD31">
        <v>12</v>
      </c>
      <c r="BE31">
        <f t="shared" si="1"/>
        <v>35</v>
      </c>
      <c r="BF31">
        <f t="shared" si="2"/>
        <v>35</v>
      </c>
    </row>
    <row r="32" spans="1:58" x14ac:dyDescent="0.25">
      <c r="A32">
        <v>35928</v>
      </c>
      <c r="B32">
        <v>0</v>
      </c>
      <c r="C32">
        <v>1975</v>
      </c>
      <c r="D32">
        <f t="shared" si="0"/>
        <v>49</v>
      </c>
      <c r="E32" s="1">
        <v>45594.65625</v>
      </c>
      <c r="F32" t="s">
        <v>103</v>
      </c>
      <c r="G32">
        <v>60</v>
      </c>
      <c r="H32">
        <v>4</v>
      </c>
      <c r="I32">
        <v>2</v>
      </c>
      <c r="J32">
        <v>4</v>
      </c>
      <c r="K32">
        <v>2</v>
      </c>
      <c r="L32">
        <v>2</v>
      </c>
      <c r="M32">
        <v>3</v>
      </c>
      <c r="N32">
        <v>4</v>
      </c>
      <c r="O32">
        <v>2</v>
      </c>
      <c r="P32">
        <v>2</v>
      </c>
      <c r="Q32">
        <v>4</v>
      </c>
      <c r="R32">
        <v>4</v>
      </c>
      <c r="S32">
        <v>2</v>
      </c>
      <c r="T32">
        <v>2</v>
      </c>
      <c r="U32">
        <v>4</v>
      </c>
      <c r="V32">
        <v>4</v>
      </c>
      <c r="W32">
        <v>5</v>
      </c>
      <c r="X32">
        <v>18</v>
      </c>
      <c r="Y32">
        <v>5</v>
      </c>
      <c r="Z32">
        <v>9</v>
      </c>
      <c r="AA32">
        <v>17</v>
      </c>
      <c r="AB32">
        <v>6</v>
      </c>
      <c r="AC32">
        <v>187</v>
      </c>
      <c r="AD32">
        <v>18</v>
      </c>
      <c r="AE32">
        <v>5</v>
      </c>
      <c r="AF32">
        <v>39</v>
      </c>
      <c r="AG32">
        <v>18</v>
      </c>
      <c r="AH32">
        <v>37</v>
      </c>
      <c r="AI32">
        <v>26</v>
      </c>
      <c r="AJ32">
        <v>79</v>
      </c>
      <c r="AK32">
        <v>9</v>
      </c>
      <c r="AL32">
        <v>3</v>
      </c>
      <c r="AM32">
        <v>12</v>
      </c>
      <c r="AN32">
        <v>6</v>
      </c>
      <c r="AO32">
        <v>2</v>
      </c>
      <c r="AP32">
        <v>1</v>
      </c>
      <c r="AQ32">
        <v>15</v>
      </c>
      <c r="AR32">
        <v>5</v>
      </c>
      <c r="AS32">
        <v>8</v>
      </c>
      <c r="AT32">
        <v>9</v>
      </c>
      <c r="AU32">
        <v>7</v>
      </c>
      <c r="AV32">
        <v>14</v>
      </c>
      <c r="AW32">
        <v>10</v>
      </c>
      <c r="AX32">
        <v>13</v>
      </c>
      <c r="AY32">
        <v>4</v>
      </c>
      <c r="AZ32">
        <v>11</v>
      </c>
      <c r="BA32">
        <v>62</v>
      </c>
      <c r="BB32">
        <v>12</v>
      </c>
      <c r="BC32">
        <v>17</v>
      </c>
      <c r="BD32">
        <v>12</v>
      </c>
      <c r="BE32">
        <f t="shared" si="1"/>
        <v>41</v>
      </c>
      <c r="BF32">
        <f t="shared" si="2"/>
        <v>41</v>
      </c>
    </row>
    <row r="33" spans="1:58" x14ac:dyDescent="0.25">
      <c r="A33">
        <v>27908</v>
      </c>
      <c r="B33">
        <v>0</v>
      </c>
      <c r="C33">
        <v>1988</v>
      </c>
      <c r="D33">
        <f t="shared" si="0"/>
        <v>36</v>
      </c>
      <c r="E33" s="1">
        <v>45594.656944444447</v>
      </c>
      <c r="F33">
        <v>30</v>
      </c>
      <c r="G33">
        <v>30</v>
      </c>
      <c r="H33">
        <v>4</v>
      </c>
      <c r="I33">
        <v>4</v>
      </c>
      <c r="J33">
        <v>1</v>
      </c>
      <c r="K33">
        <v>4</v>
      </c>
      <c r="L33">
        <v>4</v>
      </c>
      <c r="M33">
        <v>2</v>
      </c>
      <c r="N33">
        <v>1</v>
      </c>
      <c r="O33">
        <v>1</v>
      </c>
      <c r="P33">
        <v>2</v>
      </c>
      <c r="Q33">
        <v>1</v>
      </c>
      <c r="R33">
        <v>2</v>
      </c>
      <c r="S33">
        <v>4</v>
      </c>
      <c r="T33">
        <v>2</v>
      </c>
      <c r="U33">
        <v>2</v>
      </c>
      <c r="V33">
        <v>1</v>
      </c>
      <c r="W33">
        <v>2</v>
      </c>
      <c r="X33">
        <v>3</v>
      </c>
      <c r="Y33">
        <v>3</v>
      </c>
      <c r="Z33">
        <v>5</v>
      </c>
      <c r="AA33">
        <v>3</v>
      </c>
      <c r="AB33">
        <v>3</v>
      </c>
      <c r="AC33">
        <v>1</v>
      </c>
      <c r="AD33">
        <v>3</v>
      </c>
      <c r="AE33">
        <v>4</v>
      </c>
      <c r="AF33">
        <v>2</v>
      </c>
      <c r="AG33">
        <v>6</v>
      </c>
      <c r="AH33">
        <v>3</v>
      </c>
      <c r="AI33">
        <v>3</v>
      </c>
      <c r="AJ33">
        <v>4</v>
      </c>
      <c r="AK33">
        <v>7</v>
      </c>
      <c r="AL33">
        <v>8</v>
      </c>
      <c r="AM33">
        <v>5</v>
      </c>
      <c r="AN33">
        <v>15</v>
      </c>
      <c r="AO33">
        <v>12</v>
      </c>
      <c r="AP33">
        <v>7</v>
      </c>
      <c r="AQ33">
        <v>10</v>
      </c>
      <c r="AR33">
        <v>13</v>
      </c>
      <c r="AS33">
        <v>9</v>
      </c>
      <c r="AT33">
        <v>4</v>
      </c>
      <c r="AU33">
        <v>11</v>
      </c>
      <c r="AV33">
        <v>14</v>
      </c>
      <c r="AW33">
        <v>1</v>
      </c>
      <c r="AX33">
        <v>6</v>
      </c>
      <c r="AY33">
        <v>3</v>
      </c>
      <c r="AZ33">
        <v>2</v>
      </c>
      <c r="BA33">
        <v>56</v>
      </c>
      <c r="BB33">
        <v>14</v>
      </c>
      <c r="BC33">
        <v>7</v>
      </c>
      <c r="BD33">
        <v>13</v>
      </c>
      <c r="BE33">
        <f t="shared" si="1"/>
        <v>34</v>
      </c>
      <c r="BF33">
        <f t="shared" si="2"/>
        <v>34</v>
      </c>
    </row>
    <row r="34" spans="1:58" x14ac:dyDescent="0.25">
      <c r="A34">
        <v>35974</v>
      </c>
      <c r="B34">
        <v>0</v>
      </c>
      <c r="C34">
        <v>2006</v>
      </c>
      <c r="D34">
        <f t="shared" si="0"/>
        <v>18</v>
      </c>
      <c r="E34" s="1">
        <v>45594.679166666669</v>
      </c>
      <c r="F34" t="s">
        <v>104</v>
      </c>
      <c r="G34">
        <v>10</v>
      </c>
      <c r="H34">
        <v>5</v>
      </c>
      <c r="I34">
        <v>4</v>
      </c>
      <c r="J34">
        <v>4</v>
      </c>
      <c r="K34">
        <v>4</v>
      </c>
      <c r="L34">
        <v>4</v>
      </c>
      <c r="M34">
        <v>2</v>
      </c>
      <c r="N34">
        <v>4</v>
      </c>
      <c r="O34">
        <v>2</v>
      </c>
      <c r="P34">
        <v>2</v>
      </c>
      <c r="Q34">
        <v>2</v>
      </c>
      <c r="R34">
        <v>4</v>
      </c>
      <c r="S34">
        <v>2</v>
      </c>
      <c r="T34">
        <v>5</v>
      </c>
      <c r="U34">
        <v>4</v>
      </c>
      <c r="V34">
        <v>2</v>
      </c>
      <c r="W34">
        <v>3</v>
      </c>
      <c r="X34">
        <v>3</v>
      </c>
      <c r="Y34">
        <v>1</v>
      </c>
      <c r="Z34">
        <v>4</v>
      </c>
      <c r="AA34">
        <v>6</v>
      </c>
      <c r="AB34">
        <v>3</v>
      </c>
      <c r="AC34">
        <v>3</v>
      </c>
      <c r="AD34">
        <v>1</v>
      </c>
      <c r="AE34">
        <v>2</v>
      </c>
      <c r="AF34">
        <v>4</v>
      </c>
      <c r="AG34">
        <v>2</v>
      </c>
      <c r="AH34">
        <v>4</v>
      </c>
      <c r="AI34">
        <v>3</v>
      </c>
      <c r="AJ34">
        <v>2</v>
      </c>
      <c r="AK34">
        <v>4</v>
      </c>
      <c r="AL34">
        <v>14</v>
      </c>
      <c r="AM34">
        <v>6</v>
      </c>
      <c r="AN34">
        <v>7</v>
      </c>
      <c r="AO34">
        <v>8</v>
      </c>
      <c r="AP34">
        <v>3</v>
      </c>
      <c r="AQ34">
        <v>4</v>
      </c>
      <c r="AR34">
        <v>12</v>
      </c>
      <c r="AS34">
        <v>5</v>
      </c>
      <c r="AT34">
        <v>13</v>
      </c>
      <c r="AU34">
        <v>1</v>
      </c>
      <c r="AV34">
        <v>2</v>
      </c>
      <c r="AW34">
        <v>10</v>
      </c>
      <c r="AX34">
        <v>11</v>
      </c>
      <c r="AY34">
        <v>15</v>
      </c>
      <c r="AZ34">
        <v>9</v>
      </c>
      <c r="BA34">
        <v>51</v>
      </c>
      <c r="BB34">
        <v>17</v>
      </c>
      <c r="BC34">
        <v>17</v>
      </c>
      <c r="BD34">
        <v>14</v>
      </c>
      <c r="BE34">
        <f t="shared" si="1"/>
        <v>48</v>
      </c>
      <c r="BF34">
        <f t="shared" si="2"/>
        <v>48</v>
      </c>
    </row>
    <row r="35" spans="1:58" x14ac:dyDescent="0.25">
      <c r="A35">
        <v>35963</v>
      </c>
      <c r="B35">
        <v>0</v>
      </c>
      <c r="C35">
        <v>1974</v>
      </c>
      <c r="D35">
        <f t="shared" si="0"/>
        <v>50</v>
      </c>
      <c r="E35" s="1">
        <v>45594.69027777778</v>
      </c>
      <c r="F35" t="s">
        <v>105</v>
      </c>
      <c r="G35">
        <v>30</v>
      </c>
      <c r="H35">
        <v>4</v>
      </c>
      <c r="I35">
        <v>2</v>
      </c>
      <c r="J35">
        <v>2</v>
      </c>
      <c r="K35">
        <v>3</v>
      </c>
      <c r="L35">
        <v>3</v>
      </c>
      <c r="M35">
        <v>2</v>
      </c>
      <c r="N35">
        <v>2</v>
      </c>
      <c r="O35">
        <v>2</v>
      </c>
      <c r="P35">
        <v>4</v>
      </c>
      <c r="Q35">
        <v>2</v>
      </c>
      <c r="R35">
        <v>2</v>
      </c>
      <c r="S35">
        <v>3</v>
      </c>
      <c r="T35">
        <v>2</v>
      </c>
      <c r="U35">
        <v>2</v>
      </c>
      <c r="V35">
        <v>2</v>
      </c>
      <c r="W35">
        <v>4</v>
      </c>
      <c r="X35">
        <v>4</v>
      </c>
      <c r="Y35">
        <v>3</v>
      </c>
      <c r="Z35">
        <v>4</v>
      </c>
      <c r="AA35">
        <v>5</v>
      </c>
      <c r="AB35">
        <v>4</v>
      </c>
      <c r="AC35">
        <v>3</v>
      </c>
      <c r="AD35">
        <v>4</v>
      </c>
      <c r="AE35">
        <v>6</v>
      </c>
      <c r="AF35">
        <v>4</v>
      </c>
      <c r="AG35">
        <v>3</v>
      </c>
      <c r="AH35">
        <v>4</v>
      </c>
      <c r="AI35">
        <v>5</v>
      </c>
      <c r="AJ35">
        <v>4</v>
      </c>
      <c r="AK35">
        <v>11</v>
      </c>
      <c r="AL35">
        <v>8</v>
      </c>
      <c r="AM35">
        <v>2</v>
      </c>
      <c r="AN35">
        <v>12</v>
      </c>
      <c r="AO35">
        <v>3</v>
      </c>
      <c r="AP35">
        <v>6</v>
      </c>
      <c r="AQ35">
        <v>5</v>
      </c>
      <c r="AR35">
        <v>4</v>
      </c>
      <c r="AS35">
        <v>10</v>
      </c>
      <c r="AT35">
        <v>1</v>
      </c>
      <c r="AU35">
        <v>9</v>
      </c>
      <c r="AV35">
        <v>13</v>
      </c>
      <c r="AW35">
        <v>15</v>
      </c>
      <c r="AX35">
        <v>7</v>
      </c>
      <c r="AY35">
        <v>11</v>
      </c>
      <c r="AZ35">
        <v>14</v>
      </c>
      <c r="BA35">
        <v>48</v>
      </c>
      <c r="BB35">
        <v>11</v>
      </c>
      <c r="BC35">
        <v>10</v>
      </c>
      <c r="BD35">
        <v>14</v>
      </c>
      <c r="BE35">
        <f t="shared" si="1"/>
        <v>35</v>
      </c>
      <c r="BF35">
        <f t="shared" si="2"/>
        <v>35</v>
      </c>
    </row>
    <row r="36" spans="1:58" x14ac:dyDescent="0.25">
      <c r="A36">
        <v>35995</v>
      </c>
      <c r="B36">
        <v>0</v>
      </c>
      <c r="C36">
        <v>1977</v>
      </c>
      <c r="D36">
        <f t="shared" si="0"/>
        <v>47</v>
      </c>
      <c r="E36" s="1">
        <v>45594.697916666664</v>
      </c>
      <c r="F36">
        <v>60</v>
      </c>
      <c r="G36">
        <v>60</v>
      </c>
      <c r="H36">
        <v>4</v>
      </c>
      <c r="I36">
        <v>2</v>
      </c>
      <c r="J36">
        <v>2</v>
      </c>
      <c r="K36">
        <v>1</v>
      </c>
      <c r="L36">
        <v>1</v>
      </c>
      <c r="M36">
        <v>1</v>
      </c>
      <c r="N36">
        <v>1</v>
      </c>
      <c r="O36">
        <v>2</v>
      </c>
      <c r="P36">
        <v>1</v>
      </c>
      <c r="Q36">
        <v>2</v>
      </c>
      <c r="R36">
        <v>2</v>
      </c>
      <c r="S36">
        <v>2</v>
      </c>
      <c r="T36">
        <v>2</v>
      </c>
      <c r="U36">
        <v>2</v>
      </c>
      <c r="V36">
        <v>1</v>
      </c>
      <c r="W36">
        <v>4</v>
      </c>
      <c r="X36">
        <v>4</v>
      </c>
      <c r="Y36">
        <v>4</v>
      </c>
      <c r="Z36">
        <v>4</v>
      </c>
      <c r="AA36">
        <v>4</v>
      </c>
      <c r="AB36">
        <v>4</v>
      </c>
      <c r="AC36">
        <v>2</v>
      </c>
      <c r="AD36">
        <v>3</v>
      </c>
      <c r="AE36">
        <v>3</v>
      </c>
      <c r="AF36">
        <v>3</v>
      </c>
      <c r="AG36">
        <v>6</v>
      </c>
      <c r="AH36">
        <v>3</v>
      </c>
      <c r="AI36">
        <v>6</v>
      </c>
      <c r="AJ36">
        <v>2</v>
      </c>
      <c r="AK36">
        <v>6</v>
      </c>
      <c r="AL36">
        <v>2</v>
      </c>
      <c r="AM36">
        <v>9</v>
      </c>
      <c r="AN36">
        <v>12</v>
      </c>
      <c r="AO36">
        <v>10</v>
      </c>
      <c r="AP36">
        <v>4</v>
      </c>
      <c r="AQ36">
        <v>14</v>
      </c>
      <c r="AR36">
        <v>6</v>
      </c>
      <c r="AS36">
        <v>7</v>
      </c>
      <c r="AT36">
        <v>5</v>
      </c>
      <c r="AU36">
        <v>8</v>
      </c>
      <c r="AV36">
        <v>1</v>
      </c>
      <c r="AW36">
        <v>11</v>
      </c>
      <c r="AX36">
        <v>3</v>
      </c>
      <c r="AY36">
        <v>13</v>
      </c>
      <c r="AZ36">
        <v>15</v>
      </c>
      <c r="BA36">
        <v>36</v>
      </c>
      <c r="BB36">
        <v>9</v>
      </c>
      <c r="BC36">
        <v>8</v>
      </c>
      <c r="BD36">
        <v>8</v>
      </c>
      <c r="BE36">
        <f t="shared" si="1"/>
        <v>25</v>
      </c>
      <c r="BF36">
        <f t="shared" si="2"/>
        <v>25</v>
      </c>
    </row>
    <row r="37" spans="1:58" x14ac:dyDescent="0.25">
      <c r="A37">
        <v>36001</v>
      </c>
      <c r="B37">
        <v>1</v>
      </c>
      <c r="C37">
        <v>2002</v>
      </c>
      <c r="D37">
        <f t="shared" si="0"/>
        <v>22</v>
      </c>
      <c r="E37" s="1">
        <v>45594.697916666664</v>
      </c>
      <c r="F37" t="s">
        <v>106</v>
      </c>
      <c r="G37">
        <v>15</v>
      </c>
      <c r="H37">
        <v>3</v>
      </c>
      <c r="I37">
        <v>4</v>
      </c>
      <c r="J37">
        <v>3</v>
      </c>
      <c r="K37">
        <v>3</v>
      </c>
      <c r="L37">
        <v>4</v>
      </c>
      <c r="M37">
        <v>2</v>
      </c>
      <c r="N37">
        <v>2</v>
      </c>
      <c r="O37">
        <v>4</v>
      </c>
      <c r="P37">
        <v>5</v>
      </c>
      <c r="Q37">
        <v>2</v>
      </c>
      <c r="R37">
        <v>2</v>
      </c>
      <c r="S37">
        <v>2</v>
      </c>
      <c r="T37">
        <v>2</v>
      </c>
      <c r="U37">
        <v>4</v>
      </c>
      <c r="V37">
        <v>1</v>
      </c>
      <c r="W37">
        <v>4</v>
      </c>
      <c r="X37">
        <v>4</v>
      </c>
      <c r="Y37">
        <v>9</v>
      </c>
      <c r="Z37">
        <v>5</v>
      </c>
      <c r="AA37">
        <v>3</v>
      </c>
      <c r="AB37">
        <v>3</v>
      </c>
      <c r="AC37">
        <v>5</v>
      </c>
      <c r="AD37">
        <v>3</v>
      </c>
      <c r="AE37">
        <v>4</v>
      </c>
      <c r="AF37">
        <v>4</v>
      </c>
      <c r="AG37">
        <v>5</v>
      </c>
      <c r="AH37">
        <v>8</v>
      </c>
      <c r="AI37">
        <v>6</v>
      </c>
      <c r="AJ37">
        <v>3</v>
      </c>
      <c r="AK37">
        <v>7</v>
      </c>
      <c r="AL37">
        <v>5</v>
      </c>
      <c r="AM37">
        <v>7</v>
      </c>
      <c r="AN37">
        <v>4</v>
      </c>
      <c r="AO37">
        <v>13</v>
      </c>
      <c r="AP37">
        <v>2</v>
      </c>
      <c r="AQ37">
        <v>8</v>
      </c>
      <c r="AR37">
        <v>12</v>
      </c>
      <c r="AS37">
        <v>14</v>
      </c>
      <c r="AT37">
        <v>10</v>
      </c>
      <c r="AU37">
        <v>3</v>
      </c>
      <c r="AV37">
        <v>15</v>
      </c>
      <c r="AW37">
        <v>11</v>
      </c>
      <c r="AX37">
        <v>1</v>
      </c>
      <c r="AY37">
        <v>6</v>
      </c>
      <c r="AZ37">
        <v>9</v>
      </c>
      <c r="BA37">
        <v>58</v>
      </c>
      <c r="BB37">
        <v>15</v>
      </c>
      <c r="BC37">
        <v>11</v>
      </c>
      <c r="BD37">
        <v>16</v>
      </c>
      <c r="BE37">
        <f t="shared" si="1"/>
        <v>42</v>
      </c>
      <c r="BF37">
        <f t="shared" si="2"/>
        <v>42</v>
      </c>
    </row>
    <row r="38" spans="1:58" x14ac:dyDescent="0.25">
      <c r="A38">
        <v>35997</v>
      </c>
      <c r="B38">
        <v>0</v>
      </c>
      <c r="C38">
        <v>1998</v>
      </c>
      <c r="D38">
        <f t="shared" si="0"/>
        <v>26</v>
      </c>
      <c r="E38" s="1">
        <v>45594.701388888891</v>
      </c>
      <c r="F38" t="s">
        <v>107</v>
      </c>
      <c r="G38">
        <v>60</v>
      </c>
      <c r="H38">
        <v>2</v>
      </c>
      <c r="I38">
        <v>2</v>
      </c>
      <c r="J38">
        <v>2</v>
      </c>
      <c r="K38">
        <v>4</v>
      </c>
      <c r="L38">
        <v>2</v>
      </c>
      <c r="M38">
        <v>2</v>
      </c>
      <c r="N38">
        <v>2</v>
      </c>
      <c r="O38">
        <v>2</v>
      </c>
      <c r="P38">
        <v>4</v>
      </c>
      <c r="Q38">
        <v>2</v>
      </c>
      <c r="R38">
        <v>4</v>
      </c>
      <c r="S38">
        <v>4</v>
      </c>
      <c r="T38">
        <v>2</v>
      </c>
      <c r="U38">
        <v>2</v>
      </c>
      <c r="V38">
        <v>1</v>
      </c>
      <c r="W38">
        <v>3</v>
      </c>
      <c r="X38">
        <v>4</v>
      </c>
      <c r="Y38">
        <v>5</v>
      </c>
      <c r="Z38">
        <v>3</v>
      </c>
      <c r="AA38">
        <v>4</v>
      </c>
      <c r="AB38">
        <v>4</v>
      </c>
      <c r="AC38">
        <v>3</v>
      </c>
      <c r="AD38">
        <v>21</v>
      </c>
      <c r="AE38">
        <v>4</v>
      </c>
      <c r="AF38">
        <v>3</v>
      </c>
      <c r="AG38">
        <v>3</v>
      </c>
      <c r="AH38">
        <v>3</v>
      </c>
      <c r="AI38">
        <v>6</v>
      </c>
      <c r="AJ38">
        <v>3</v>
      </c>
      <c r="AK38">
        <v>4</v>
      </c>
      <c r="AL38">
        <v>15</v>
      </c>
      <c r="AM38">
        <v>13</v>
      </c>
      <c r="AN38">
        <v>3</v>
      </c>
      <c r="AO38">
        <v>8</v>
      </c>
      <c r="AP38">
        <v>5</v>
      </c>
      <c r="AQ38">
        <v>14</v>
      </c>
      <c r="AR38">
        <v>4</v>
      </c>
      <c r="AS38">
        <v>1</v>
      </c>
      <c r="AT38">
        <v>12</v>
      </c>
      <c r="AU38">
        <v>2</v>
      </c>
      <c r="AV38">
        <v>6</v>
      </c>
      <c r="AW38">
        <v>10</v>
      </c>
      <c r="AX38">
        <v>9</v>
      </c>
      <c r="AY38">
        <v>7</v>
      </c>
      <c r="AZ38">
        <v>11</v>
      </c>
      <c r="BA38">
        <v>54</v>
      </c>
      <c r="BB38">
        <v>8</v>
      </c>
      <c r="BC38">
        <v>10</v>
      </c>
      <c r="BD38">
        <v>18</v>
      </c>
      <c r="BE38">
        <f t="shared" si="1"/>
        <v>36</v>
      </c>
      <c r="BF38">
        <f t="shared" si="2"/>
        <v>36</v>
      </c>
    </row>
    <row r="39" spans="1:58" x14ac:dyDescent="0.25">
      <c r="A39">
        <v>35996</v>
      </c>
      <c r="B39">
        <v>0</v>
      </c>
      <c r="C39">
        <v>2001</v>
      </c>
      <c r="D39">
        <f t="shared" si="0"/>
        <v>23</v>
      </c>
      <c r="E39" s="1">
        <v>45594.706250000003</v>
      </c>
      <c r="F39" t="s">
        <v>108</v>
      </c>
      <c r="G39">
        <v>0</v>
      </c>
      <c r="H39">
        <v>4</v>
      </c>
      <c r="I39">
        <v>4</v>
      </c>
      <c r="J39">
        <v>2</v>
      </c>
      <c r="K39">
        <v>4</v>
      </c>
      <c r="L39">
        <v>2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  <c r="V39">
        <v>4</v>
      </c>
      <c r="W39">
        <v>1</v>
      </c>
      <c r="X39">
        <v>3</v>
      </c>
      <c r="Y39">
        <v>4</v>
      </c>
      <c r="Z39">
        <v>1</v>
      </c>
      <c r="AA39">
        <v>4</v>
      </c>
      <c r="AB39">
        <v>1</v>
      </c>
      <c r="AC39">
        <v>2</v>
      </c>
      <c r="AD39">
        <v>1</v>
      </c>
      <c r="AE39">
        <v>2</v>
      </c>
      <c r="AF39">
        <v>4</v>
      </c>
      <c r="AG39">
        <v>2</v>
      </c>
      <c r="AH39">
        <v>4</v>
      </c>
      <c r="AI39">
        <v>3</v>
      </c>
      <c r="AJ39">
        <v>2</v>
      </c>
      <c r="AK39">
        <v>2</v>
      </c>
      <c r="AL39">
        <v>4</v>
      </c>
      <c r="AM39">
        <v>9</v>
      </c>
      <c r="AN39">
        <v>14</v>
      </c>
      <c r="AO39">
        <v>5</v>
      </c>
      <c r="AP39">
        <v>15</v>
      </c>
      <c r="AQ39">
        <v>11</v>
      </c>
      <c r="AR39">
        <v>3</v>
      </c>
      <c r="AS39">
        <v>13</v>
      </c>
      <c r="AT39">
        <v>8</v>
      </c>
      <c r="AU39">
        <v>1</v>
      </c>
      <c r="AV39">
        <v>2</v>
      </c>
      <c r="AW39">
        <v>12</v>
      </c>
      <c r="AX39">
        <v>10</v>
      </c>
      <c r="AY39">
        <v>6</v>
      </c>
      <c r="AZ39">
        <v>7</v>
      </c>
      <c r="BA39">
        <v>38</v>
      </c>
      <c r="BB39">
        <v>14</v>
      </c>
      <c r="BC39">
        <v>18</v>
      </c>
      <c r="BD39">
        <v>20</v>
      </c>
      <c r="BE39">
        <f t="shared" si="1"/>
        <v>52</v>
      </c>
      <c r="BF39">
        <f t="shared" si="2"/>
        <v>52</v>
      </c>
    </row>
    <row r="40" spans="1:58" x14ac:dyDescent="0.25">
      <c r="A40">
        <v>36043</v>
      </c>
      <c r="B40">
        <v>0</v>
      </c>
      <c r="C40">
        <v>1959</v>
      </c>
      <c r="D40">
        <f t="shared" si="0"/>
        <v>65</v>
      </c>
      <c r="E40" s="1">
        <v>45594.729861111111</v>
      </c>
      <c r="F40">
        <v>30</v>
      </c>
      <c r="G40">
        <v>30</v>
      </c>
      <c r="H40">
        <v>1</v>
      </c>
      <c r="I40">
        <v>2</v>
      </c>
      <c r="J40">
        <v>3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2</v>
      </c>
      <c r="V40">
        <v>5</v>
      </c>
      <c r="W40">
        <v>3</v>
      </c>
      <c r="X40">
        <v>3</v>
      </c>
      <c r="Y40">
        <v>5</v>
      </c>
      <c r="Z40">
        <v>3</v>
      </c>
      <c r="AA40">
        <v>4</v>
      </c>
      <c r="AB40">
        <v>5</v>
      </c>
      <c r="AC40">
        <v>2</v>
      </c>
      <c r="AD40">
        <v>1</v>
      </c>
      <c r="AE40">
        <v>3</v>
      </c>
      <c r="AF40">
        <v>2</v>
      </c>
      <c r="AG40">
        <v>3</v>
      </c>
      <c r="AH40">
        <v>3</v>
      </c>
      <c r="AI40">
        <v>4</v>
      </c>
      <c r="AJ40">
        <v>2</v>
      </c>
      <c r="AK40">
        <v>4</v>
      </c>
      <c r="AL40">
        <v>7</v>
      </c>
      <c r="AM40">
        <v>8</v>
      </c>
      <c r="AN40">
        <v>1</v>
      </c>
      <c r="AO40">
        <v>13</v>
      </c>
      <c r="AP40">
        <v>3</v>
      </c>
      <c r="AQ40">
        <v>4</v>
      </c>
      <c r="AR40">
        <v>11</v>
      </c>
      <c r="AS40">
        <v>15</v>
      </c>
      <c r="AT40">
        <v>6</v>
      </c>
      <c r="AU40">
        <v>14</v>
      </c>
      <c r="AV40">
        <v>9</v>
      </c>
      <c r="AW40">
        <v>12</v>
      </c>
      <c r="AX40">
        <v>10</v>
      </c>
      <c r="AY40">
        <v>2</v>
      </c>
      <c r="AZ40">
        <v>5</v>
      </c>
      <c r="BA40">
        <v>20</v>
      </c>
      <c r="BB40">
        <v>6</v>
      </c>
      <c r="BC40">
        <v>7</v>
      </c>
      <c r="BD40">
        <v>5</v>
      </c>
      <c r="BE40">
        <f t="shared" si="1"/>
        <v>18</v>
      </c>
      <c r="BF40">
        <f t="shared" si="2"/>
        <v>18</v>
      </c>
    </row>
    <row r="41" spans="1:58" hidden="1" x14ac:dyDescent="0.25">
      <c r="A41">
        <v>36062</v>
      </c>
      <c r="B41">
        <v>0</v>
      </c>
      <c r="C41">
        <v>1979</v>
      </c>
      <c r="D41">
        <f t="shared" si="0"/>
        <v>45</v>
      </c>
      <c r="E41" s="1">
        <v>45594.734722222223</v>
      </c>
      <c r="F41" t="s">
        <v>93</v>
      </c>
      <c r="H41">
        <v>1</v>
      </c>
      <c r="I41">
        <v>5</v>
      </c>
      <c r="J41">
        <v>1</v>
      </c>
      <c r="K41">
        <v>5</v>
      </c>
      <c r="L41">
        <v>3</v>
      </c>
      <c r="M41">
        <v>1</v>
      </c>
      <c r="N41">
        <v>1</v>
      </c>
      <c r="O41">
        <v>2</v>
      </c>
      <c r="P41">
        <v>2</v>
      </c>
      <c r="Q41">
        <v>1</v>
      </c>
      <c r="R41">
        <v>4</v>
      </c>
      <c r="S41">
        <v>4</v>
      </c>
      <c r="T41">
        <v>2</v>
      </c>
      <c r="U41">
        <v>5</v>
      </c>
      <c r="V41">
        <v>4</v>
      </c>
      <c r="W41">
        <v>4</v>
      </c>
      <c r="X41">
        <v>7</v>
      </c>
      <c r="Y41">
        <v>14</v>
      </c>
      <c r="Z41">
        <v>11</v>
      </c>
      <c r="AA41">
        <v>9</v>
      </c>
      <c r="AB41">
        <v>5</v>
      </c>
      <c r="AC41">
        <v>5</v>
      </c>
      <c r="AD41">
        <v>4</v>
      </c>
      <c r="AE41">
        <v>6</v>
      </c>
      <c r="AF41">
        <v>4</v>
      </c>
      <c r="AG41">
        <v>44</v>
      </c>
      <c r="AH41">
        <v>14</v>
      </c>
      <c r="AI41">
        <v>12</v>
      </c>
      <c r="AJ41">
        <v>5</v>
      </c>
      <c r="AK41">
        <v>6</v>
      </c>
      <c r="AL41">
        <v>15</v>
      </c>
      <c r="AM41">
        <v>1</v>
      </c>
      <c r="AN41">
        <v>5</v>
      </c>
      <c r="AO41">
        <v>3</v>
      </c>
      <c r="AP41">
        <v>7</v>
      </c>
      <c r="AQ41">
        <v>6</v>
      </c>
      <c r="AR41">
        <v>13</v>
      </c>
      <c r="AS41">
        <v>12</v>
      </c>
      <c r="AT41">
        <v>9</v>
      </c>
      <c r="AU41">
        <v>14</v>
      </c>
      <c r="AV41">
        <v>4</v>
      </c>
      <c r="AW41">
        <v>8</v>
      </c>
      <c r="AX41">
        <v>10</v>
      </c>
      <c r="AY41">
        <v>2</v>
      </c>
      <c r="AZ41">
        <v>11</v>
      </c>
      <c r="BA41">
        <v>88</v>
      </c>
      <c r="BB41">
        <v>14</v>
      </c>
      <c r="BC41">
        <v>6</v>
      </c>
      <c r="BD41">
        <v>17</v>
      </c>
      <c r="BE41">
        <f t="shared" si="1"/>
        <v>37</v>
      </c>
      <c r="BF41">
        <f t="shared" si="2"/>
        <v>37</v>
      </c>
    </row>
    <row r="42" spans="1:58" x14ac:dyDescent="0.25">
      <c r="A42">
        <v>36039</v>
      </c>
      <c r="B42">
        <v>0</v>
      </c>
      <c r="C42">
        <v>1999</v>
      </c>
      <c r="D42">
        <f t="shared" si="0"/>
        <v>25</v>
      </c>
      <c r="E42" s="1">
        <v>45594.738888888889</v>
      </c>
      <c r="F42" t="s">
        <v>109</v>
      </c>
      <c r="G42">
        <v>5</v>
      </c>
      <c r="H42">
        <v>4</v>
      </c>
      <c r="I42">
        <v>4</v>
      </c>
      <c r="J42">
        <v>4</v>
      </c>
      <c r="K42">
        <v>2</v>
      </c>
      <c r="L42">
        <v>2</v>
      </c>
      <c r="M42">
        <v>5</v>
      </c>
      <c r="N42">
        <v>4</v>
      </c>
      <c r="O42">
        <v>4</v>
      </c>
      <c r="P42">
        <v>4</v>
      </c>
      <c r="Q42">
        <v>2</v>
      </c>
      <c r="R42">
        <v>4</v>
      </c>
      <c r="S42">
        <v>4</v>
      </c>
      <c r="T42">
        <v>4</v>
      </c>
      <c r="U42">
        <v>5</v>
      </c>
      <c r="V42">
        <v>5</v>
      </c>
      <c r="W42">
        <v>1</v>
      </c>
      <c r="X42">
        <v>2</v>
      </c>
      <c r="Y42">
        <v>3</v>
      </c>
      <c r="Z42">
        <v>7</v>
      </c>
      <c r="AA42">
        <v>4</v>
      </c>
      <c r="AB42">
        <v>4</v>
      </c>
      <c r="AC42">
        <v>3</v>
      </c>
      <c r="AD42">
        <v>3</v>
      </c>
      <c r="AE42">
        <v>2</v>
      </c>
      <c r="AF42">
        <v>5</v>
      </c>
      <c r="AG42">
        <v>4</v>
      </c>
      <c r="AH42">
        <v>3</v>
      </c>
      <c r="AI42">
        <v>3</v>
      </c>
      <c r="AJ42">
        <v>2</v>
      </c>
      <c r="AK42">
        <v>5</v>
      </c>
      <c r="AL42">
        <v>3</v>
      </c>
      <c r="AM42">
        <v>15</v>
      </c>
      <c r="AN42">
        <v>9</v>
      </c>
      <c r="AO42">
        <v>11</v>
      </c>
      <c r="AP42">
        <v>12</v>
      </c>
      <c r="AQ42">
        <v>6</v>
      </c>
      <c r="AR42">
        <v>13</v>
      </c>
      <c r="AS42">
        <v>2</v>
      </c>
      <c r="AT42">
        <v>10</v>
      </c>
      <c r="AU42">
        <v>14</v>
      </c>
      <c r="AV42">
        <v>1</v>
      </c>
      <c r="AW42">
        <v>4</v>
      </c>
      <c r="AX42">
        <v>5</v>
      </c>
      <c r="AY42">
        <v>8</v>
      </c>
      <c r="AZ42">
        <v>7</v>
      </c>
      <c r="BA42">
        <v>36</v>
      </c>
      <c r="BB42">
        <v>15</v>
      </c>
      <c r="BC42">
        <v>19</v>
      </c>
      <c r="BD42">
        <v>18</v>
      </c>
      <c r="BE42">
        <f t="shared" si="1"/>
        <v>52</v>
      </c>
      <c r="BF42">
        <f t="shared" si="2"/>
        <v>52</v>
      </c>
    </row>
    <row r="43" spans="1:58" x14ac:dyDescent="0.25">
      <c r="A43">
        <v>36063</v>
      </c>
      <c r="B43">
        <v>1</v>
      </c>
      <c r="C43">
        <v>2002</v>
      </c>
      <c r="D43">
        <f t="shared" si="0"/>
        <v>22</v>
      </c>
      <c r="E43" s="1">
        <v>45594.740972222222</v>
      </c>
      <c r="F43">
        <v>50</v>
      </c>
      <c r="G43">
        <v>50</v>
      </c>
      <c r="H43">
        <v>4</v>
      </c>
      <c r="I43">
        <v>2</v>
      </c>
      <c r="J43">
        <v>1</v>
      </c>
      <c r="K43">
        <v>2</v>
      </c>
      <c r="L43">
        <v>1</v>
      </c>
      <c r="M43">
        <v>1</v>
      </c>
      <c r="N43">
        <v>1</v>
      </c>
      <c r="O43">
        <v>1</v>
      </c>
      <c r="P43">
        <v>2</v>
      </c>
      <c r="Q43">
        <v>1</v>
      </c>
      <c r="R43">
        <v>1</v>
      </c>
      <c r="S43">
        <v>1</v>
      </c>
      <c r="T43">
        <v>1</v>
      </c>
      <c r="U43">
        <v>2</v>
      </c>
      <c r="V43">
        <v>2</v>
      </c>
      <c r="W43">
        <v>5</v>
      </c>
      <c r="X43">
        <v>6</v>
      </c>
      <c r="Y43">
        <v>10</v>
      </c>
      <c r="Z43">
        <v>37</v>
      </c>
      <c r="AA43">
        <v>6</v>
      </c>
      <c r="AB43">
        <v>6</v>
      </c>
      <c r="AC43">
        <v>7</v>
      </c>
      <c r="AD43">
        <v>6</v>
      </c>
      <c r="AE43">
        <v>7</v>
      </c>
      <c r="AF43">
        <v>15</v>
      </c>
      <c r="AG43">
        <v>4</v>
      </c>
      <c r="AH43">
        <v>11</v>
      </c>
      <c r="AI43">
        <v>12</v>
      </c>
      <c r="AJ43">
        <v>19</v>
      </c>
      <c r="AK43">
        <v>24</v>
      </c>
      <c r="AL43">
        <v>10</v>
      </c>
      <c r="AM43">
        <v>4</v>
      </c>
      <c r="AN43">
        <v>12</v>
      </c>
      <c r="AO43">
        <v>7</v>
      </c>
      <c r="AP43">
        <v>13</v>
      </c>
      <c r="AQ43">
        <v>9</v>
      </c>
      <c r="AR43">
        <v>5</v>
      </c>
      <c r="AS43">
        <v>8</v>
      </c>
      <c r="AT43">
        <v>14</v>
      </c>
      <c r="AU43">
        <v>6</v>
      </c>
      <c r="AV43">
        <v>15</v>
      </c>
      <c r="AW43">
        <v>11</v>
      </c>
      <c r="AX43">
        <v>3</v>
      </c>
      <c r="AY43">
        <v>1</v>
      </c>
      <c r="AZ43">
        <v>2</v>
      </c>
      <c r="BA43">
        <v>12</v>
      </c>
      <c r="BB43">
        <v>9</v>
      </c>
      <c r="BC43">
        <v>5</v>
      </c>
      <c r="BD43">
        <v>7</v>
      </c>
      <c r="BE43">
        <f t="shared" si="1"/>
        <v>21</v>
      </c>
      <c r="BF43">
        <f t="shared" si="2"/>
        <v>21</v>
      </c>
    </row>
    <row r="44" spans="1:58" x14ac:dyDescent="0.25">
      <c r="A44">
        <v>36091</v>
      </c>
      <c r="B44">
        <v>0</v>
      </c>
      <c r="C44">
        <v>1993</v>
      </c>
      <c r="D44">
        <f t="shared" si="0"/>
        <v>31</v>
      </c>
      <c r="E44" s="1">
        <v>45594.747916666667</v>
      </c>
      <c r="F44" t="s">
        <v>110</v>
      </c>
      <c r="G44">
        <v>5</v>
      </c>
      <c r="H44">
        <v>5</v>
      </c>
      <c r="I44">
        <v>5</v>
      </c>
      <c r="J44">
        <v>2</v>
      </c>
      <c r="K44">
        <v>5</v>
      </c>
      <c r="L44">
        <v>4</v>
      </c>
      <c r="M44">
        <v>5</v>
      </c>
      <c r="N44">
        <v>2</v>
      </c>
      <c r="O44">
        <v>1</v>
      </c>
      <c r="P44">
        <v>5</v>
      </c>
      <c r="Q44">
        <v>2</v>
      </c>
      <c r="R44">
        <v>5</v>
      </c>
      <c r="S44">
        <v>2</v>
      </c>
      <c r="T44">
        <v>5</v>
      </c>
      <c r="U44">
        <v>3</v>
      </c>
      <c r="V44">
        <v>1</v>
      </c>
      <c r="W44">
        <v>3</v>
      </c>
      <c r="X44">
        <v>4</v>
      </c>
      <c r="Y44">
        <v>7</v>
      </c>
      <c r="Z44">
        <v>5</v>
      </c>
      <c r="AA44">
        <v>6</v>
      </c>
      <c r="AB44">
        <v>6</v>
      </c>
      <c r="AC44">
        <v>19</v>
      </c>
      <c r="AD44">
        <v>4</v>
      </c>
      <c r="AE44">
        <v>3</v>
      </c>
      <c r="AF44">
        <v>6</v>
      </c>
      <c r="AG44">
        <v>3</v>
      </c>
      <c r="AH44">
        <v>8</v>
      </c>
      <c r="AI44">
        <v>6</v>
      </c>
      <c r="AJ44">
        <v>5</v>
      </c>
      <c r="AK44">
        <v>5</v>
      </c>
      <c r="AL44">
        <v>7</v>
      </c>
      <c r="AM44">
        <v>5</v>
      </c>
      <c r="AN44">
        <v>13</v>
      </c>
      <c r="AO44">
        <v>15</v>
      </c>
      <c r="AP44">
        <v>3</v>
      </c>
      <c r="AQ44">
        <v>11</v>
      </c>
      <c r="AR44">
        <v>1</v>
      </c>
      <c r="AS44">
        <v>6</v>
      </c>
      <c r="AT44">
        <v>12</v>
      </c>
      <c r="AU44">
        <v>9</v>
      </c>
      <c r="AV44">
        <v>4</v>
      </c>
      <c r="AW44">
        <v>2</v>
      </c>
      <c r="AX44">
        <v>14</v>
      </c>
      <c r="AY44">
        <v>8</v>
      </c>
      <c r="AZ44">
        <v>10</v>
      </c>
      <c r="BA44">
        <v>57</v>
      </c>
      <c r="BB44">
        <v>17</v>
      </c>
      <c r="BC44">
        <v>16</v>
      </c>
      <c r="BD44">
        <v>18</v>
      </c>
      <c r="BE44">
        <f t="shared" si="1"/>
        <v>51</v>
      </c>
      <c r="BF44">
        <f t="shared" si="2"/>
        <v>51</v>
      </c>
    </row>
    <row r="45" spans="1:58" x14ac:dyDescent="0.25">
      <c r="A45">
        <v>36076</v>
      </c>
      <c r="B45">
        <v>1</v>
      </c>
      <c r="C45">
        <v>2004</v>
      </c>
      <c r="D45">
        <f t="shared" si="0"/>
        <v>20</v>
      </c>
      <c r="E45" s="1">
        <v>45594.755555555559</v>
      </c>
      <c r="F45" t="s">
        <v>111</v>
      </c>
      <c r="G45">
        <v>0.5</v>
      </c>
      <c r="H45">
        <v>4</v>
      </c>
      <c r="I45">
        <v>4</v>
      </c>
      <c r="J45">
        <v>1</v>
      </c>
      <c r="K45">
        <v>1</v>
      </c>
      <c r="L45">
        <v>4</v>
      </c>
      <c r="M45">
        <v>2</v>
      </c>
      <c r="N45">
        <v>1</v>
      </c>
      <c r="O45">
        <v>4</v>
      </c>
      <c r="P45">
        <v>3</v>
      </c>
      <c r="Q45">
        <v>1</v>
      </c>
      <c r="R45">
        <v>2</v>
      </c>
      <c r="S45">
        <v>2</v>
      </c>
      <c r="T45">
        <v>1</v>
      </c>
      <c r="U45">
        <v>3</v>
      </c>
      <c r="V45">
        <v>1</v>
      </c>
      <c r="W45">
        <v>3</v>
      </c>
      <c r="X45">
        <v>3</v>
      </c>
      <c r="Y45">
        <v>5</v>
      </c>
      <c r="Z45">
        <v>9</v>
      </c>
      <c r="AA45">
        <v>4</v>
      </c>
      <c r="AB45">
        <v>7</v>
      </c>
      <c r="AC45">
        <v>3</v>
      </c>
      <c r="AD45">
        <v>3</v>
      </c>
      <c r="AE45">
        <v>4</v>
      </c>
      <c r="AF45">
        <v>4</v>
      </c>
      <c r="AG45">
        <v>6</v>
      </c>
      <c r="AH45">
        <v>4</v>
      </c>
      <c r="AI45">
        <v>5</v>
      </c>
      <c r="AJ45">
        <v>16</v>
      </c>
      <c r="AK45">
        <v>4</v>
      </c>
      <c r="AL45">
        <v>1</v>
      </c>
      <c r="AM45">
        <v>11</v>
      </c>
      <c r="AN45">
        <v>2</v>
      </c>
      <c r="AO45">
        <v>10</v>
      </c>
      <c r="AP45">
        <v>12</v>
      </c>
      <c r="AQ45">
        <v>13</v>
      </c>
      <c r="AR45">
        <v>8</v>
      </c>
      <c r="AS45">
        <v>6</v>
      </c>
      <c r="AT45">
        <v>9</v>
      </c>
      <c r="AU45">
        <v>5</v>
      </c>
      <c r="AV45">
        <v>7</v>
      </c>
      <c r="AW45">
        <v>15</v>
      </c>
      <c r="AX45">
        <v>4</v>
      </c>
      <c r="AY45">
        <v>14</v>
      </c>
      <c r="AZ45">
        <v>3</v>
      </c>
      <c r="BA45">
        <v>55</v>
      </c>
      <c r="BB45">
        <v>15</v>
      </c>
      <c r="BC45">
        <v>6</v>
      </c>
      <c r="BD45">
        <v>12</v>
      </c>
      <c r="BE45">
        <f t="shared" si="1"/>
        <v>33</v>
      </c>
      <c r="BF45">
        <f t="shared" si="2"/>
        <v>33</v>
      </c>
    </row>
    <row r="46" spans="1:58" x14ac:dyDescent="0.25">
      <c r="A46">
        <v>36101</v>
      </c>
      <c r="B46">
        <v>0</v>
      </c>
      <c r="C46">
        <v>2003</v>
      </c>
      <c r="D46">
        <f t="shared" si="0"/>
        <v>21</v>
      </c>
      <c r="E46" s="1">
        <v>45594.756249999999</v>
      </c>
      <c r="F46" t="s">
        <v>112</v>
      </c>
      <c r="G46">
        <v>20</v>
      </c>
      <c r="H46">
        <v>2</v>
      </c>
      <c r="I46">
        <v>4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3</v>
      </c>
      <c r="Q46">
        <v>2</v>
      </c>
      <c r="R46">
        <v>5</v>
      </c>
      <c r="S46">
        <v>2</v>
      </c>
      <c r="T46">
        <v>2</v>
      </c>
      <c r="U46">
        <v>2</v>
      </c>
      <c r="V46">
        <v>2</v>
      </c>
      <c r="W46">
        <v>3</v>
      </c>
      <c r="X46">
        <v>4</v>
      </c>
      <c r="Y46">
        <v>4</v>
      </c>
      <c r="Z46">
        <v>4</v>
      </c>
      <c r="AA46">
        <v>5</v>
      </c>
      <c r="AB46">
        <v>8</v>
      </c>
      <c r="AC46">
        <v>4</v>
      </c>
      <c r="AD46">
        <v>6</v>
      </c>
      <c r="AE46">
        <v>3</v>
      </c>
      <c r="AF46">
        <v>4</v>
      </c>
      <c r="AG46">
        <v>5</v>
      </c>
      <c r="AH46">
        <v>5</v>
      </c>
      <c r="AI46">
        <v>5</v>
      </c>
      <c r="AJ46">
        <v>7</v>
      </c>
      <c r="AK46">
        <v>4</v>
      </c>
      <c r="AL46">
        <v>15</v>
      </c>
      <c r="AM46">
        <v>8</v>
      </c>
      <c r="AN46">
        <v>13</v>
      </c>
      <c r="AO46">
        <v>14</v>
      </c>
      <c r="AP46">
        <v>12</v>
      </c>
      <c r="AQ46">
        <v>10</v>
      </c>
      <c r="AR46">
        <v>4</v>
      </c>
      <c r="AS46">
        <v>1</v>
      </c>
      <c r="AT46">
        <v>3</v>
      </c>
      <c r="AU46">
        <v>11</v>
      </c>
      <c r="AV46">
        <v>2</v>
      </c>
      <c r="AW46">
        <v>5</v>
      </c>
      <c r="AX46">
        <v>9</v>
      </c>
      <c r="AY46">
        <v>7</v>
      </c>
      <c r="AZ46">
        <v>6</v>
      </c>
      <c r="BA46">
        <v>55</v>
      </c>
      <c r="BB46">
        <v>10</v>
      </c>
      <c r="BC46">
        <v>10</v>
      </c>
      <c r="BD46">
        <v>14</v>
      </c>
      <c r="BE46">
        <f t="shared" si="1"/>
        <v>34</v>
      </c>
      <c r="BF46">
        <f t="shared" si="2"/>
        <v>34</v>
      </c>
    </row>
    <row r="47" spans="1:58" x14ac:dyDescent="0.25">
      <c r="A47">
        <v>36104</v>
      </c>
      <c r="B47">
        <v>0</v>
      </c>
      <c r="C47">
        <v>1970</v>
      </c>
      <c r="D47">
        <f t="shared" si="0"/>
        <v>54</v>
      </c>
      <c r="E47" s="1">
        <v>45594.769444444442</v>
      </c>
      <c r="F47">
        <v>45</v>
      </c>
      <c r="G47">
        <v>45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2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3</v>
      </c>
      <c r="X47">
        <v>3</v>
      </c>
      <c r="Y47">
        <v>2</v>
      </c>
      <c r="Z47">
        <v>4</v>
      </c>
      <c r="AA47">
        <v>4</v>
      </c>
      <c r="AB47">
        <v>6</v>
      </c>
      <c r="AC47">
        <v>3</v>
      </c>
      <c r="AD47">
        <v>4</v>
      </c>
      <c r="AE47">
        <v>1</v>
      </c>
      <c r="AF47">
        <v>5</v>
      </c>
      <c r="AG47">
        <v>3</v>
      </c>
      <c r="AH47">
        <v>3</v>
      </c>
      <c r="AI47">
        <v>3</v>
      </c>
      <c r="AJ47">
        <v>3</v>
      </c>
      <c r="AK47">
        <v>4</v>
      </c>
      <c r="AL47">
        <v>15</v>
      </c>
      <c r="AM47">
        <v>7</v>
      </c>
      <c r="AN47">
        <v>2</v>
      </c>
      <c r="AO47">
        <v>5</v>
      </c>
      <c r="AP47">
        <v>10</v>
      </c>
      <c r="AQ47">
        <v>6</v>
      </c>
      <c r="AR47">
        <v>8</v>
      </c>
      <c r="AS47">
        <v>1</v>
      </c>
      <c r="AT47">
        <v>14</v>
      </c>
      <c r="AU47">
        <v>3</v>
      </c>
      <c r="AV47">
        <v>4</v>
      </c>
      <c r="AW47">
        <v>12</v>
      </c>
      <c r="AX47">
        <v>11</v>
      </c>
      <c r="AY47">
        <v>13</v>
      </c>
      <c r="AZ47">
        <v>9</v>
      </c>
      <c r="BA47">
        <v>5</v>
      </c>
      <c r="BB47">
        <v>4</v>
      </c>
      <c r="BC47">
        <v>5</v>
      </c>
      <c r="BD47">
        <v>6</v>
      </c>
      <c r="BE47">
        <f t="shared" si="1"/>
        <v>15</v>
      </c>
      <c r="BF47">
        <f t="shared" si="2"/>
        <v>15</v>
      </c>
    </row>
    <row r="48" spans="1:58" x14ac:dyDescent="0.25">
      <c r="A48">
        <v>36143</v>
      </c>
      <c r="B48">
        <v>0</v>
      </c>
      <c r="C48">
        <v>2003</v>
      </c>
      <c r="D48">
        <f t="shared" si="0"/>
        <v>21</v>
      </c>
      <c r="E48" s="1">
        <v>45594.789583333331</v>
      </c>
      <c r="F48" t="s">
        <v>113</v>
      </c>
      <c r="G48">
        <v>30</v>
      </c>
      <c r="H48">
        <v>5</v>
      </c>
      <c r="I48">
        <v>2</v>
      </c>
      <c r="J48">
        <v>2</v>
      </c>
      <c r="K48">
        <v>3</v>
      </c>
      <c r="L48">
        <v>4</v>
      </c>
      <c r="M48">
        <v>4</v>
      </c>
      <c r="N48">
        <v>3</v>
      </c>
      <c r="O48">
        <v>2</v>
      </c>
      <c r="P48">
        <v>4</v>
      </c>
      <c r="Q48">
        <v>1</v>
      </c>
      <c r="R48">
        <v>4</v>
      </c>
      <c r="S48">
        <v>4</v>
      </c>
      <c r="T48">
        <v>2</v>
      </c>
      <c r="U48">
        <v>2</v>
      </c>
      <c r="V48">
        <v>2</v>
      </c>
      <c r="W48">
        <v>2</v>
      </c>
      <c r="X48">
        <v>11</v>
      </c>
      <c r="Y48">
        <v>3</v>
      </c>
      <c r="Z48">
        <v>5</v>
      </c>
      <c r="AA48">
        <v>2</v>
      </c>
      <c r="AB48">
        <v>3</v>
      </c>
      <c r="AC48">
        <v>3</v>
      </c>
      <c r="AD48">
        <v>6</v>
      </c>
      <c r="AE48">
        <v>2</v>
      </c>
      <c r="AF48">
        <v>4</v>
      </c>
      <c r="AG48">
        <v>3</v>
      </c>
      <c r="AH48">
        <v>8</v>
      </c>
      <c r="AI48">
        <v>8</v>
      </c>
      <c r="AJ48">
        <v>3</v>
      </c>
      <c r="AK48">
        <v>6</v>
      </c>
      <c r="AL48">
        <v>8</v>
      </c>
      <c r="AM48">
        <v>14</v>
      </c>
      <c r="AN48">
        <v>10</v>
      </c>
      <c r="AO48">
        <v>5</v>
      </c>
      <c r="AP48">
        <v>7</v>
      </c>
      <c r="AQ48">
        <v>3</v>
      </c>
      <c r="AR48">
        <v>15</v>
      </c>
      <c r="AS48">
        <v>11</v>
      </c>
      <c r="AT48">
        <v>6</v>
      </c>
      <c r="AU48">
        <v>13</v>
      </c>
      <c r="AV48">
        <v>2</v>
      </c>
      <c r="AW48">
        <v>4</v>
      </c>
      <c r="AX48">
        <v>9</v>
      </c>
      <c r="AY48">
        <v>12</v>
      </c>
      <c r="AZ48">
        <v>1</v>
      </c>
      <c r="BA48">
        <v>58</v>
      </c>
      <c r="BB48">
        <v>13</v>
      </c>
      <c r="BC48">
        <v>12</v>
      </c>
      <c r="BD48">
        <v>17</v>
      </c>
      <c r="BE48">
        <f t="shared" si="1"/>
        <v>42</v>
      </c>
      <c r="BF48">
        <f t="shared" si="2"/>
        <v>42</v>
      </c>
    </row>
    <row r="49" spans="1:58" x14ac:dyDescent="0.25">
      <c r="A49">
        <v>36154</v>
      </c>
      <c r="B49">
        <v>1</v>
      </c>
      <c r="C49">
        <v>1980</v>
      </c>
      <c r="D49">
        <f t="shared" si="0"/>
        <v>44</v>
      </c>
      <c r="E49" s="1">
        <v>45594.795138888891</v>
      </c>
      <c r="F49">
        <v>120</v>
      </c>
      <c r="G49">
        <v>120</v>
      </c>
      <c r="H49">
        <v>4</v>
      </c>
      <c r="I49">
        <v>4</v>
      </c>
      <c r="J49">
        <v>2</v>
      </c>
      <c r="K49">
        <v>2</v>
      </c>
      <c r="L49">
        <v>2</v>
      </c>
      <c r="M49">
        <v>4</v>
      </c>
      <c r="N49">
        <v>2</v>
      </c>
      <c r="O49">
        <v>1</v>
      </c>
      <c r="P49">
        <v>1</v>
      </c>
      <c r="Q49">
        <v>2</v>
      </c>
      <c r="R49">
        <v>2</v>
      </c>
      <c r="S49">
        <v>2</v>
      </c>
      <c r="T49">
        <v>2</v>
      </c>
      <c r="U49">
        <v>4</v>
      </c>
      <c r="V49">
        <v>4</v>
      </c>
      <c r="W49">
        <v>2</v>
      </c>
      <c r="X49">
        <v>5</v>
      </c>
      <c r="Y49">
        <v>6</v>
      </c>
      <c r="Z49">
        <v>4</v>
      </c>
      <c r="AA49">
        <v>3</v>
      </c>
      <c r="AB49">
        <v>4</v>
      </c>
      <c r="AC49">
        <v>2</v>
      </c>
      <c r="AD49">
        <v>4</v>
      </c>
      <c r="AE49">
        <v>2</v>
      </c>
      <c r="AF49">
        <v>8</v>
      </c>
      <c r="AG49">
        <v>4</v>
      </c>
      <c r="AH49">
        <v>4</v>
      </c>
      <c r="AI49">
        <v>11</v>
      </c>
      <c r="AJ49">
        <v>3</v>
      </c>
      <c r="AK49">
        <v>4</v>
      </c>
      <c r="AL49">
        <v>4</v>
      </c>
      <c r="AM49">
        <v>15</v>
      </c>
      <c r="AN49">
        <v>3</v>
      </c>
      <c r="AO49">
        <v>9</v>
      </c>
      <c r="AP49">
        <v>2</v>
      </c>
      <c r="AQ49">
        <v>14</v>
      </c>
      <c r="AR49">
        <v>8</v>
      </c>
      <c r="AS49">
        <v>7</v>
      </c>
      <c r="AT49">
        <v>13</v>
      </c>
      <c r="AU49">
        <v>12</v>
      </c>
      <c r="AV49">
        <v>6</v>
      </c>
      <c r="AW49">
        <v>10</v>
      </c>
      <c r="AX49">
        <v>1</v>
      </c>
      <c r="AY49">
        <v>5</v>
      </c>
      <c r="AZ49">
        <v>11</v>
      </c>
      <c r="BA49">
        <v>58</v>
      </c>
      <c r="BB49">
        <v>14</v>
      </c>
      <c r="BC49">
        <v>12</v>
      </c>
      <c r="BD49">
        <v>8</v>
      </c>
      <c r="BE49">
        <f t="shared" si="1"/>
        <v>34</v>
      </c>
      <c r="BF49">
        <f t="shared" si="2"/>
        <v>34</v>
      </c>
    </row>
    <row r="50" spans="1:58" x14ac:dyDescent="0.25">
      <c r="A50">
        <v>36140</v>
      </c>
      <c r="B50">
        <v>0</v>
      </c>
      <c r="C50">
        <v>1957</v>
      </c>
      <c r="D50">
        <f t="shared" si="0"/>
        <v>67</v>
      </c>
      <c r="E50" s="1">
        <v>45594.795138888891</v>
      </c>
      <c r="F50" t="s">
        <v>114</v>
      </c>
      <c r="G50">
        <v>80</v>
      </c>
      <c r="H50">
        <v>1</v>
      </c>
      <c r="I50">
        <v>2</v>
      </c>
      <c r="J50">
        <v>1</v>
      </c>
      <c r="K50">
        <v>1</v>
      </c>
      <c r="L50">
        <v>1</v>
      </c>
      <c r="M50">
        <v>5</v>
      </c>
      <c r="N50">
        <v>2</v>
      </c>
      <c r="O50">
        <v>5</v>
      </c>
      <c r="P50">
        <v>4</v>
      </c>
      <c r="Q50">
        <v>1</v>
      </c>
      <c r="R50">
        <v>1</v>
      </c>
      <c r="S50">
        <v>5</v>
      </c>
      <c r="T50">
        <v>4</v>
      </c>
      <c r="U50">
        <v>1</v>
      </c>
      <c r="V50">
        <v>1</v>
      </c>
      <c r="W50">
        <v>2</v>
      </c>
      <c r="X50">
        <v>5</v>
      </c>
      <c r="Y50">
        <v>4</v>
      </c>
      <c r="Z50">
        <v>5</v>
      </c>
      <c r="AA50">
        <v>6</v>
      </c>
      <c r="AB50">
        <v>8</v>
      </c>
      <c r="AC50">
        <v>6</v>
      </c>
      <c r="AD50">
        <v>4</v>
      </c>
      <c r="AE50">
        <v>6</v>
      </c>
      <c r="AF50">
        <v>3</v>
      </c>
      <c r="AG50">
        <v>5</v>
      </c>
      <c r="AH50">
        <v>8</v>
      </c>
      <c r="AI50">
        <v>6</v>
      </c>
      <c r="AJ50">
        <v>3</v>
      </c>
      <c r="AK50">
        <v>6</v>
      </c>
      <c r="AL50">
        <v>15</v>
      </c>
      <c r="AM50">
        <v>8</v>
      </c>
      <c r="AN50">
        <v>13</v>
      </c>
      <c r="AO50">
        <v>12</v>
      </c>
      <c r="AP50">
        <v>10</v>
      </c>
      <c r="AQ50">
        <v>2</v>
      </c>
      <c r="AR50">
        <v>7</v>
      </c>
      <c r="AS50">
        <v>3</v>
      </c>
      <c r="AT50">
        <v>6</v>
      </c>
      <c r="AU50">
        <v>11</v>
      </c>
      <c r="AV50">
        <v>9</v>
      </c>
      <c r="AW50">
        <v>1</v>
      </c>
      <c r="AX50">
        <v>5</v>
      </c>
      <c r="AY50">
        <v>14</v>
      </c>
      <c r="AZ50">
        <v>4</v>
      </c>
      <c r="BA50">
        <v>95</v>
      </c>
      <c r="BB50">
        <v>5</v>
      </c>
      <c r="BC50">
        <v>13</v>
      </c>
      <c r="BD50">
        <v>16</v>
      </c>
      <c r="BE50">
        <f t="shared" si="1"/>
        <v>34</v>
      </c>
      <c r="BF50">
        <f t="shared" si="2"/>
        <v>34</v>
      </c>
    </row>
    <row r="51" spans="1:58" x14ac:dyDescent="0.25">
      <c r="A51">
        <v>36135</v>
      </c>
      <c r="B51">
        <v>0</v>
      </c>
      <c r="C51">
        <v>1999</v>
      </c>
      <c r="D51">
        <f t="shared" si="0"/>
        <v>25</v>
      </c>
      <c r="E51" s="1">
        <v>45594.81527777778</v>
      </c>
      <c r="F51">
        <v>30</v>
      </c>
      <c r="G51">
        <v>30</v>
      </c>
      <c r="H51">
        <v>4</v>
      </c>
      <c r="I51">
        <v>4</v>
      </c>
      <c r="J51">
        <v>4</v>
      </c>
      <c r="K51">
        <v>4</v>
      </c>
      <c r="L51">
        <v>4</v>
      </c>
      <c r="M51">
        <v>4</v>
      </c>
      <c r="N51">
        <v>2</v>
      </c>
      <c r="O51">
        <v>5</v>
      </c>
      <c r="P51">
        <v>5</v>
      </c>
      <c r="Q51">
        <v>4</v>
      </c>
      <c r="R51">
        <v>4</v>
      </c>
      <c r="S51">
        <v>4</v>
      </c>
      <c r="T51">
        <v>4</v>
      </c>
      <c r="U51">
        <v>4</v>
      </c>
      <c r="V51">
        <v>4</v>
      </c>
      <c r="W51">
        <v>1</v>
      </c>
      <c r="X51">
        <v>3</v>
      </c>
      <c r="Y51">
        <v>3</v>
      </c>
      <c r="Z51">
        <v>6</v>
      </c>
      <c r="AA51">
        <v>4</v>
      </c>
      <c r="AB51">
        <v>2</v>
      </c>
      <c r="AC51">
        <v>4</v>
      </c>
      <c r="AD51">
        <v>2</v>
      </c>
      <c r="AE51">
        <v>2</v>
      </c>
      <c r="AF51">
        <v>3</v>
      </c>
      <c r="AG51">
        <v>3</v>
      </c>
      <c r="AH51">
        <v>2</v>
      </c>
      <c r="AI51">
        <v>3</v>
      </c>
      <c r="AJ51">
        <v>2</v>
      </c>
      <c r="AK51">
        <v>5</v>
      </c>
      <c r="AL51">
        <v>9</v>
      </c>
      <c r="AM51">
        <v>6</v>
      </c>
      <c r="AN51">
        <v>3</v>
      </c>
      <c r="AO51">
        <v>1</v>
      </c>
      <c r="AP51">
        <v>8</v>
      </c>
      <c r="AQ51">
        <v>7</v>
      </c>
      <c r="AR51">
        <v>13</v>
      </c>
      <c r="AS51">
        <v>14</v>
      </c>
      <c r="AT51">
        <v>15</v>
      </c>
      <c r="AU51">
        <v>2</v>
      </c>
      <c r="AV51">
        <v>11</v>
      </c>
      <c r="AW51">
        <v>12</v>
      </c>
      <c r="AX51">
        <v>10</v>
      </c>
      <c r="AY51">
        <v>4</v>
      </c>
      <c r="AZ51">
        <v>5</v>
      </c>
      <c r="BA51">
        <v>25</v>
      </c>
      <c r="BB51">
        <v>16</v>
      </c>
      <c r="BC51">
        <v>18</v>
      </c>
      <c r="BD51">
        <v>22</v>
      </c>
      <c r="BE51">
        <f t="shared" si="1"/>
        <v>56</v>
      </c>
      <c r="BF51">
        <f t="shared" si="2"/>
        <v>56</v>
      </c>
    </row>
    <row r="52" spans="1:58" x14ac:dyDescent="0.25">
      <c r="A52">
        <v>36180</v>
      </c>
      <c r="B52">
        <v>0</v>
      </c>
      <c r="C52">
        <v>1995</v>
      </c>
      <c r="D52">
        <f t="shared" si="0"/>
        <v>29</v>
      </c>
      <c r="E52" s="1">
        <v>45594.824999999997</v>
      </c>
      <c r="F52">
        <v>10</v>
      </c>
      <c r="G52">
        <v>10</v>
      </c>
      <c r="H52">
        <v>5</v>
      </c>
      <c r="I52">
        <v>5</v>
      </c>
      <c r="J52">
        <v>3</v>
      </c>
      <c r="K52">
        <v>4</v>
      </c>
      <c r="L52">
        <v>1</v>
      </c>
      <c r="M52">
        <v>4</v>
      </c>
      <c r="N52">
        <v>2</v>
      </c>
      <c r="O52">
        <v>2</v>
      </c>
      <c r="P52">
        <v>4</v>
      </c>
      <c r="Q52">
        <v>2</v>
      </c>
      <c r="R52">
        <v>4</v>
      </c>
      <c r="S52">
        <v>5</v>
      </c>
      <c r="T52">
        <v>2</v>
      </c>
      <c r="U52">
        <v>4</v>
      </c>
      <c r="V52">
        <v>3</v>
      </c>
      <c r="W52">
        <v>2</v>
      </c>
      <c r="X52">
        <v>9</v>
      </c>
      <c r="Y52">
        <v>4</v>
      </c>
      <c r="Z52">
        <v>4</v>
      </c>
      <c r="AA52">
        <v>5</v>
      </c>
      <c r="AB52">
        <v>9</v>
      </c>
      <c r="AC52">
        <v>5</v>
      </c>
      <c r="AD52">
        <v>3</v>
      </c>
      <c r="AE52">
        <v>4</v>
      </c>
      <c r="AF52">
        <v>4</v>
      </c>
      <c r="AG52">
        <v>3</v>
      </c>
      <c r="AH52">
        <v>2</v>
      </c>
      <c r="AI52">
        <v>6</v>
      </c>
      <c r="AJ52">
        <v>3</v>
      </c>
      <c r="AK52">
        <v>4</v>
      </c>
      <c r="AL52">
        <v>4</v>
      </c>
      <c r="AM52">
        <v>3</v>
      </c>
      <c r="AN52">
        <v>8</v>
      </c>
      <c r="AO52">
        <v>13</v>
      </c>
      <c r="AP52">
        <v>11</v>
      </c>
      <c r="AQ52">
        <v>1</v>
      </c>
      <c r="AR52">
        <v>12</v>
      </c>
      <c r="AS52">
        <v>6</v>
      </c>
      <c r="AT52">
        <v>14</v>
      </c>
      <c r="AU52">
        <v>10</v>
      </c>
      <c r="AV52">
        <v>9</v>
      </c>
      <c r="AW52">
        <v>5</v>
      </c>
      <c r="AX52">
        <v>7</v>
      </c>
      <c r="AY52">
        <v>2</v>
      </c>
      <c r="AZ52">
        <v>15</v>
      </c>
      <c r="BA52">
        <v>55</v>
      </c>
      <c r="BB52">
        <v>15</v>
      </c>
      <c r="BC52">
        <v>13</v>
      </c>
      <c r="BD52">
        <v>19</v>
      </c>
      <c r="BE52">
        <f t="shared" si="1"/>
        <v>47</v>
      </c>
      <c r="BF52">
        <f t="shared" si="2"/>
        <v>47</v>
      </c>
    </row>
    <row r="53" spans="1:58" x14ac:dyDescent="0.25">
      <c r="A53">
        <v>36133</v>
      </c>
      <c r="B53">
        <v>1</v>
      </c>
      <c r="C53">
        <v>1980</v>
      </c>
      <c r="D53">
        <f t="shared" si="0"/>
        <v>44</v>
      </c>
      <c r="E53" s="1">
        <v>45594.833333333336</v>
      </c>
      <c r="F53" t="s">
        <v>95</v>
      </c>
      <c r="G53">
        <v>30</v>
      </c>
      <c r="H53">
        <v>4</v>
      </c>
      <c r="I53">
        <v>4</v>
      </c>
      <c r="J53">
        <v>1</v>
      </c>
      <c r="K53">
        <v>1</v>
      </c>
      <c r="L53">
        <v>4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4</v>
      </c>
      <c r="W53">
        <v>3</v>
      </c>
      <c r="X53">
        <v>5</v>
      </c>
      <c r="Y53">
        <v>6</v>
      </c>
      <c r="Z53">
        <v>4</v>
      </c>
      <c r="AA53">
        <v>8</v>
      </c>
      <c r="AB53">
        <v>5</v>
      </c>
      <c r="AC53">
        <v>3</v>
      </c>
      <c r="AD53">
        <v>2</v>
      </c>
      <c r="AE53">
        <v>2</v>
      </c>
      <c r="AF53">
        <v>3</v>
      </c>
      <c r="AG53">
        <v>3</v>
      </c>
      <c r="AH53">
        <v>4</v>
      </c>
      <c r="AI53">
        <v>4</v>
      </c>
      <c r="AJ53">
        <v>4</v>
      </c>
      <c r="AK53">
        <v>10</v>
      </c>
      <c r="AL53">
        <v>9</v>
      </c>
      <c r="AM53">
        <v>2</v>
      </c>
      <c r="AN53">
        <v>1</v>
      </c>
      <c r="AO53">
        <v>14</v>
      </c>
      <c r="AP53">
        <v>10</v>
      </c>
      <c r="AQ53">
        <v>5</v>
      </c>
      <c r="AR53">
        <v>3</v>
      </c>
      <c r="AS53">
        <v>6</v>
      </c>
      <c r="AT53">
        <v>13</v>
      </c>
      <c r="AU53">
        <v>7</v>
      </c>
      <c r="AV53">
        <v>4</v>
      </c>
      <c r="AW53">
        <v>12</v>
      </c>
      <c r="AX53">
        <v>15</v>
      </c>
      <c r="AY53">
        <v>11</v>
      </c>
      <c r="AZ53">
        <v>8</v>
      </c>
      <c r="BA53">
        <v>30</v>
      </c>
      <c r="BB53">
        <v>13</v>
      </c>
      <c r="BC53">
        <v>5</v>
      </c>
      <c r="BD53">
        <v>5</v>
      </c>
      <c r="BE53">
        <f t="shared" si="1"/>
        <v>23</v>
      </c>
      <c r="BF53">
        <f t="shared" si="2"/>
        <v>23</v>
      </c>
    </row>
    <row r="54" spans="1:58" x14ac:dyDescent="0.25">
      <c r="A54">
        <v>33517</v>
      </c>
      <c r="B54">
        <v>0</v>
      </c>
      <c r="C54">
        <v>2003</v>
      </c>
      <c r="D54">
        <f t="shared" si="0"/>
        <v>21</v>
      </c>
      <c r="E54" s="1">
        <v>45594.844444444447</v>
      </c>
      <c r="F54" t="s">
        <v>115</v>
      </c>
      <c r="G54">
        <v>150</v>
      </c>
      <c r="H54">
        <v>4</v>
      </c>
      <c r="I54">
        <v>4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9</v>
      </c>
      <c r="X54">
        <v>4</v>
      </c>
      <c r="Y54">
        <v>3</v>
      </c>
      <c r="Z54">
        <v>8</v>
      </c>
      <c r="AA54">
        <v>3</v>
      </c>
      <c r="AB54">
        <v>6</v>
      </c>
      <c r="AC54">
        <v>7</v>
      </c>
      <c r="AD54">
        <v>1</v>
      </c>
      <c r="AE54">
        <v>2</v>
      </c>
      <c r="AF54">
        <v>4</v>
      </c>
      <c r="AG54">
        <v>8</v>
      </c>
      <c r="AH54">
        <v>4</v>
      </c>
      <c r="AI54">
        <v>4</v>
      </c>
      <c r="AJ54">
        <v>3</v>
      </c>
      <c r="AK54">
        <v>5</v>
      </c>
      <c r="AL54">
        <v>14</v>
      </c>
      <c r="AM54">
        <v>12</v>
      </c>
      <c r="AN54">
        <v>3</v>
      </c>
      <c r="AO54">
        <v>1</v>
      </c>
      <c r="AP54">
        <v>13</v>
      </c>
      <c r="AQ54">
        <v>10</v>
      </c>
      <c r="AR54">
        <v>15</v>
      </c>
      <c r="AS54">
        <v>7</v>
      </c>
      <c r="AT54">
        <v>5</v>
      </c>
      <c r="AU54">
        <v>8</v>
      </c>
      <c r="AV54">
        <v>4</v>
      </c>
      <c r="AW54">
        <v>2</v>
      </c>
      <c r="AX54">
        <v>11</v>
      </c>
      <c r="AY54">
        <v>6</v>
      </c>
      <c r="AZ54">
        <v>9</v>
      </c>
      <c r="BA54">
        <v>5</v>
      </c>
      <c r="BB54">
        <v>10</v>
      </c>
      <c r="BC54">
        <v>5</v>
      </c>
      <c r="BD54">
        <v>5</v>
      </c>
      <c r="BE54">
        <f t="shared" si="1"/>
        <v>20</v>
      </c>
      <c r="BF54">
        <f t="shared" si="2"/>
        <v>20</v>
      </c>
    </row>
    <row r="55" spans="1:58" x14ac:dyDescent="0.25">
      <c r="A55">
        <v>36210</v>
      </c>
      <c r="B55">
        <v>0</v>
      </c>
      <c r="C55">
        <v>2002</v>
      </c>
      <c r="D55">
        <f t="shared" si="0"/>
        <v>22</v>
      </c>
      <c r="E55" s="1">
        <v>45594.847916666666</v>
      </c>
      <c r="F55" t="s">
        <v>116</v>
      </c>
      <c r="G55">
        <v>10</v>
      </c>
      <c r="H55">
        <v>4</v>
      </c>
      <c r="I55">
        <v>2</v>
      </c>
      <c r="J55">
        <v>2</v>
      </c>
      <c r="K55">
        <v>2</v>
      </c>
      <c r="L55">
        <v>2</v>
      </c>
      <c r="M55">
        <v>3</v>
      </c>
      <c r="N55">
        <v>3</v>
      </c>
      <c r="O55">
        <v>2</v>
      </c>
      <c r="P55">
        <v>4</v>
      </c>
      <c r="Q55">
        <v>2</v>
      </c>
      <c r="R55">
        <v>1</v>
      </c>
      <c r="S55">
        <v>4</v>
      </c>
      <c r="T55">
        <v>1</v>
      </c>
      <c r="U55">
        <v>4</v>
      </c>
      <c r="V55">
        <v>1</v>
      </c>
      <c r="W55">
        <v>3</v>
      </c>
      <c r="X55">
        <v>4</v>
      </c>
      <c r="Y55">
        <v>4</v>
      </c>
      <c r="Z55">
        <v>5</v>
      </c>
      <c r="AA55">
        <v>9</v>
      </c>
      <c r="AB55">
        <v>19</v>
      </c>
      <c r="AC55">
        <v>16</v>
      </c>
      <c r="AD55">
        <v>8</v>
      </c>
      <c r="AE55">
        <v>4</v>
      </c>
      <c r="AF55">
        <v>11</v>
      </c>
      <c r="AG55">
        <v>5</v>
      </c>
      <c r="AH55">
        <v>8</v>
      </c>
      <c r="AI55">
        <v>7</v>
      </c>
      <c r="AJ55">
        <v>12</v>
      </c>
      <c r="AK55">
        <v>12</v>
      </c>
      <c r="AL55">
        <v>12</v>
      </c>
      <c r="AM55">
        <v>5</v>
      </c>
      <c r="AN55">
        <v>14</v>
      </c>
      <c r="AO55">
        <v>3</v>
      </c>
      <c r="AP55">
        <v>10</v>
      </c>
      <c r="AQ55">
        <v>8</v>
      </c>
      <c r="AR55">
        <v>2</v>
      </c>
      <c r="AS55">
        <v>13</v>
      </c>
      <c r="AT55">
        <v>11</v>
      </c>
      <c r="AU55">
        <v>1</v>
      </c>
      <c r="AV55">
        <v>15</v>
      </c>
      <c r="AW55">
        <v>9</v>
      </c>
      <c r="AX55">
        <v>6</v>
      </c>
      <c r="AY55">
        <v>4</v>
      </c>
      <c r="AZ55">
        <v>7</v>
      </c>
      <c r="BA55">
        <v>58</v>
      </c>
      <c r="BB55">
        <v>12</v>
      </c>
      <c r="BC55">
        <v>11</v>
      </c>
      <c r="BD55">
        <v>13</v>
      </c>
      <c r="BE55">
        <f t="shared" si="1"/>
        <v>36</v>
      </c>
      <c r="BF55">
        <f t="shared" si="2"/>
        <v>36</v>
      </c>
    </row>
    <row r="56" spans="1:58" x14ac:dyDescent="0.25">
      <c r="A56">
        <v>36021</v>
      </c>
      <c r="B56">
        <v>0</v>
      </c>
      <c r="C56">
        <v>2003</v>
      </c>
      <c r="D56">
        <f t="shared" si="0"/>
        <v>21</v>
      </c>
      <c r="E56" s="1">
        <v>45594.847916666666</v>
      </c>
      <c r="F56" t="s">
        <v>117</v>
      </c>
      <c r="G56">
        <v>50</v>
      </c>
      <c r="H56">
        <v>4</v>
      </c>
      <c r="I56">
        <v>3</v>
      </c>
      <c r="J56">
        <v>1</v>
      </c>
      <c r="K56">
        <v>2</v>
      </c>
      <c r="L56">
        <v>2</v>
      </c>
      <c r="M56">
        <v>2</v>
      </c>
      <c r="N56">
        <v>2</v>
      </c>
      <c r="O56">
        <v>4</v>
      </c>
      <c r="P56">
        <v>1</v>
      </c>
      <c r="Q56">
        <v>1</v>
      </c>
      <c r="R56">
        <v>1</v>
      </c>
      <c r="S56">
        <v>4</v>
      </c>
      <c r="T56">
        <v>2</v>
      </c>
      <c r="U56">
        <v>1</v>
      </c>
      <c r="V56">
        <v>4</v>
      </c>
      <c r="W56">
        <v>8</v>
      </c>
      <c r="X56">
        <v>6</v>
      </c>
      <c r="Y56">
        <v>7</v>
      </c>
      <c r="Z56">
        <v>8</v>
      </c>
      <c r="AA56">
        <v>8</v>
      </c>
      <c r="AB56">
        <v>7</v>
      </c>
      <c r="AC56">
        <v>10</v>
      </c>
      <c r="AD56">
        <v>13</v>
      </c>
      <c r="AE56">
        <v>3</v>
      </c>
      <c r="AF56">
        <v>5</v>
      </c>
      <c r="AG56">
        <v>7</v>
      </c>
      <c r="AH56">
        <v>9</v>
      </c>
      <c r="AI56">
        <v>12</v>
      </c>
      <c r="AJ56">
        <v>3</v>
      </c>
      <c r="AK56">
        <v>14</v>
      </c>
      <c r="AL56">
        <v>5</v>
      </c>
      <c r="AM56">
        <v>14</v>
      </c>
      <c r="AN56">
        <v>10</v>
      </c>
      <c r="AO56">
        <v>9</v>
      </c>
      <c r="AP56">
        <v>4</v>
      </c>
      <c r="AQ56">
        <v>7</v>
      </c>
      <c r="AR56">
        <v>2</v>
      </c>
      <c r="AS56">
        <v>13</v>
      </c>
      <c r="AT56">
        <v>6</v>
      </c>
      <c r="AU56">
        <v>8</v>
      </c>
      <c r="AV56">
        <v>3</v>
      </c>
      <c r="AW56">
        <v>11</v>
      </c>
      <c r="AX56">
        <v>1</v>
      </c>
      <c r="AY56">
        <v>15</v>
      </c>
      <c r="AZ56">
        <v>12</v>
      </c>
      <c r="BA56">
        <v>59</v>
      </c>
      <c r="BB56">
        <v>10</v>
      </c>
      <c r="BC56">
        <v>8</v>
      </c>
      <c r="BD56">
        <v>12</v>
      </c>
      <c r="BE56">
        <f t="shared" si="1"/>
        <v>30</v>
      </c>
      <c r="BF56">
        <f t="shared" si="2"/>
        <v>30</v>
      </c>
    </row>
    <row r="57" spans="1:58" x14ac:dyDescent="0.25">
      <c r="A57">
        <v>36211</v>
      </c>
      <c r="B57">
        <v>0</v>
      </c>
      <c r="C57">
        <v>2000</v>
      </c>
      <c r="D57">
        <f t="shared" si="0"/>
        <v>24</v>
      </c>
      <c r="E57" s="1">
        <v>45594.847916666666</v>
      </c>
      <c r="F57">
        <v>1</v>
      </c>
      <c r="G57">
        <v>1</v>
      </c>
      <c r="H57">
        <v>4</v>
      </c>
      <c r="I57">
        <v>2</v>
      </c>
      <c r="J57">
        <v>2</v>
      </c>
      <c r="K57">
        <v>1</v>
      </c>
      <c r="L57">
        <v>3</v>
      </c>
      <c r="M57">
        <v>4</v>
      </c>
      <c r="N57">
        <v>2</v>
      </c>
      <c r="O57">
        <v>2</v>
      </c>
      <c r="P57">
        <v>4</v>
      </c>
      <c r="Q57">
        <v>1</v>
      </c>
      <c r="R57">
        <v>5</v>
      </c>
      <c r="S57">
        <v>4</v>
      </c>
      <c r="T57">
        <v>3</v>
      </c>
      <c r="U57">
        <v>3</v>
      </c>
      <c r="V57">
        <v>1</v>
      </c>
      <c r="W57">
        <v>4</v>
      </c>
      <c r="X57">
        <v>20</v>
      </c>
      <c r="Y57">
        <v>3</v>
      </c>
      <c r="Z57">
        <v>3</v>
      </c>
      <c r="AA57">
        <v>7</v>
      </c>
      <c r="AB57">
        <v>5</v>
      </c>
      <c r="AC57">
        <v>4</v>
      </c>
      <c r="AD57">
        <v>4</v>
      </c>
      <c r="AE57">
        <v>2</v>
      </c>
      <c r="AF57">
        <v>3</v>
      </c>
      <c r="AG57">
        <v>4</v>
      </c>
      <c r="AH57">
        <v>4</v>
      </c>
      <c r="AI57">
        <v>7</v>
      </c>
      <c r="AJ57">
        <v>4</v>
      </c>
      <c r="AK57">
        <v>4</v>
      </c>
      <c r="AL57">
        <v>5</v>
      </c>
      <c r="AM57">
        <v>15</v>
      </c>
      <c r="AN57">
        <v>4</v>
      </c>
      <c r="AO57">
        <v>13</v>
      </c>
      <c r="AP57">
        <v>2</v>
      </c>
      <c r="AQ57">
        <v>14</v>
      </c>
      <c r="AR57">
        <v>6</v>
      </c>
      <c r="AS57">
        <v>3</v>
      </c>
      <c r="AT57">
        <v>10</v>
      </c>
      <c r="AU57">
        <v>9</v>
      </c>
      <c r="AV57">
        <v>1</v>
      </c>
      <c r="AW57">
        <v>12</v>
      </c>
      <c r="AX57">
        <v>11</v>
      </c>
      <c r="AY57">
        <v>8</v>
      </c>
      <c r="AZ57">
        <v>7</v>
      </c>
      <c r="BA57">
        <v>65</v>
      </c>
      <c r="BB57">
        <v>12</v>
      </c>
      <c r="BC57">
        <v>12</v>
      </c>
      <c r="BD57">
        <v>16</v>
      </c>
      <c r="BE57">
        <f t="shared" si="1"/>
        <v>40</v>
      </c>
      <c r="BF57">
        <f t="shared" si="2"/>
        <v>40</v>
      </c>
    </row>
    <row r="58" spans="1:58" x14ac:dyDescent="0.25">
      <c r="A58">
        <v>36212</v>
      </c>
      <c r="B58">
        <v>0</v>
      </c>
      <c r="C58">
        <v>1970</v>
      </c>
      <c r="D58">
        <f t="shared" si="0"/>
        <v>54</v>
      </c>
      <c r="E58" s="1">
        <v>45594.85</v>
      </c>
      <c r="F58">
        <v>120</v>
      </c>
      <c r="G58">
        <v>120</v>
      </c>
      <c r="H58">
        <v>3</v>
      </c>
      <c r="I58">
        <v>4</v>
      </c>
      <c r="J58">
        <v>2</v>
      </c>
      <c r="K58">
        <v>3</v>
      </c>
      <c r="L58">
        <v>4</v>
      </c>
      <c r="M58">
        <v>2</v>
      </c>
      <c r="N58">
        <v>2</v>
      </c>
      <c r="O58">
        <v>1</v>
      </c>
      <c r="P58">
        <v>2</v>
      </c>
      <c r="Q58">
        <v>1</v>
      </c>
      <c r="R58">
        <v>2</v>
      </c>
      <c r="S58">
        <v>2</v>
      </c>
      <c r="T58">
        <v>2</v>
      </c>
      <c r="U58">
        <v>2</v>
      </c>
      <c r="V58">
        <v>4</v>
      </c>
      <c r="W58">
        <v>8</v>
      </c>
      <c r="X58">
        <v>7</v>
      </c>
      <c r="Y58">
        <v>6</v>
      </c>
      <c r="Z58">
        <v>5</v>
      </c>
      <c r="AA58">
        <v>5</v>
      </c>
      <c r="AB58">
        <v>5</v>
      </c>
      <c r="AC58">
        <v>8</v>
      </c>
      <c r="AD58">
        <v>4</v>
      </c>
      <c r="AE58">
        <v>4</v>
      </c>
      <c r="AF58">
        <v>5</v>
      </c>
      <c r="AG58">
        <v>4</v>
      </c>
      <c r="AH58">
        <v>5</v>
      </c>
      <c r="AI58">
        <v>7</v>
      </c>
      <c r="AJ58">
        <v>4</v>
      </c>
      <c r="AK58">
        <v>8</v>
      </c>
      <c r="AL58">
        <v>2</v>
      </c>
      <c r="AM58">
        <v>10</v>
      </c>
      <c r="AN58">
        <v>15</v>
      </c>
      <c r="AO58">
        <v>9</v>
      </c>
      <c r="AP58">
        <v>6</v>
      </c>
      <c r="AQ58">
        <v>8</v>
      </c>
      <c r="AR58">
        <v>1</v>
      </c>
      <c r="AS58">
        <v>3</v>
      </c>
      <c r="AT58">
        <v>12</v>
      </c>
      <c r="AU58">
        <v>7</v>
      </c>
      <c r="AV58">
        <v>5</v>
      </c>
      <c r="AW58">
        <v>4</v>
      </c>
      <c r="AX58">
        <v>11</v>
      </c>
      <c r="AY58">
        <v>13</v>
      </c>
      <c r="AZ58">
        <v>14</v>
      </c>
      <c r="BA58">
        <v>51</v>
      </c>
      <c r="BB58">
        <v>13</v>
      </c>
      <c r="BC58">
        <v>9</v>
      </c>
      <c r="BD58">
        <v>10</v>
      </c>
      <c r="BE58">
        <f t="shared" si="1"/>
        <v>32</v>
      </c>
      <c r="BF58">
        <f t="shared" si="2"/>
        <v>32</v>
      </c>
    </row>
    <row r="59" spans="1:58" x14ac:dyDescent="0.25">
      <c r="A59">
        <v>36217</v>
      </c>
      <c r="B59">
        <v>0</v>
      </c>
      <c r="C59">
        <v>1973</v>
      </c>
      <c r="D59">
        <f t="shared" si="0"/>
        <v>51</v>
      </c>
      <c r="E59" s="1">
        <v>45594.854166666664</v>
      </c>
      <c r="F59">
        <v>60</v>
      </c>
      <c r="G59">
        <v>60</v>
      </c>
      <c r="H59">
        <v>2</v>
      </c>
      <c r="I59">
        <v>4</v>
      </c>
      <c r="J59">
        <v>2</v>
      </c>
      <c r="K59">
        <v>2</v>
      </c>
      <c r="L59">
        <v>1</v>
      </c>
      <c r="M59">
        <v>2</v>
      </c>
      <c r="N59">
        <v>4</v>
      </c>
      <c r="O59">
        <v>2</v>
      </c>
      <c r="P59">
        <v>1</v>
      </c>
      <c r="Q59">
        <v>2</v>
      </c>
      <c r="R59">
        <v>2</v>
      </c>
      <c r="S59">
        <v>2</v>
      </c>
      <c r="T59">
        <v>2</v>
      </c>
      <c r="U59">
        <v>4</v>
      </c>
      <c r="V59">
        <v>2</v>
      </c>
      <c r="W59">
        <v>3</v>
      </c>
      <c r="X59">
        <v>8</v>
      </c>
      <c r="Y59">
        <v>19</v>
      </c>
      <c r="Z59">
        <v>6</v>
      </c>
      <c r="AA59">
        <v>7</v>
      </c>
      <c r="AB59">
        <v>4</v>
      </c>
      <c r="AC59">
        <v>16</v>
      </c>
      <c r="AD59">
        <v>4</v>
      </c>
      <c r="AE59">
        <v>4</v>
      </c>
      <c r="AF59">
        <v>3</v>
      </c>
      <c r="AG59">
        <v>12</v>
      </c>
      <c r="AH59">
        <v>5</v>
      </c>
      <c r="AI59">
        <v>6</v>
      </c>
      <c r="AJ59">
        <v>7</v>
      </c>
      <c r="AK59">
        <v>5</v>
      </c>
      <c r="AL59">
        <v>14</v>
      </c>
      <c r="AM59">
        <v>11</v>
      </c>
      <c r="AN59">
        <v>6</v>
      </c>
      <c r="AO59">
        <v>7</v>
      </c>
      <c r="AP59">
        <v>3</v>
      </c>
      <c r="AQ59">
        <v>8</v>
      </c>
      <c r="AR59">
        <v>2</v>
      </c>
      <c r="AS59">
        <v>13</v>
      </c>
      <c r="AT59">
        <v>4</v>
      </c>
      <c r="AU59">
        <v>9</v>
      </c>
      <c r="AV59">
        <v>1</v>
      </c>
      <c r="AW59">
        <v>12</v>
      </c>
      <c r="AX59">
        <v>5</v>
      </c>
      <c r="AY59">
        <v>15</v>
      </c>
      <c r="AZ59">
        <v>10</v>
      </c>
      <c r="BA59">
        <v>59</v>
      </c>
      <c r="BB59">
        <v>11</v>
      </c>
      <c r="BC59">
        <v>12</v>
      </c>
      <c r="BD59">
        <v>9</v>
      </c>
      <c r="BE59">
        <f t="shared" si="1"/>
        <v>32</v>
      </c>
      <c r="BF59">
        <f t="shared" si="2"/>
        <v>32</v>
      </c>
    </row>
    <row r="60" spans="1:58" x14ac:dyDescent="0.25">
      <c r="A60">
        <v>36198</v>
      </c>
      <c r="B60">
        <v>0</v>
      </c>
      <c r="C60">
        <v>2000</v>
      </c>
      <c r="D60">
        <f t="shared" si="0"/>
        <v>24</v>
      </c>
      <c r="E60" s="1">
        <v>45594.855555555558</v>
      </c>
      <c r="F60">
        <v>60</v>
      </c>
      <c r="G60">
        <v>60</v>
      </c>
      <c r="H60">
        <v>1</v>
      </c>
      <c r="I60">
        <v>1</v>
      </c>
      <c r="J60">
        <v>4</v>
      </c>
      <c r="K60">
        <v>1</v>
      </c>
      <c r="L60">
        <v>1</v>
      </c>
      <c r="M60">
        <v>1</v>
      </c>
      <c r="N60">
        <v>4</v>
      </c>
      <c r="O60">
        <v>1</v>
      </c>
      <c r="P60">
        <v>1</v>
      </c>
      <c r="Q60">
        <v>1</v>
      </c>
      <c r="R60">
        <v>4</v>
      </c>
      <c r="S60">
        <v>1</v>
      </c>
      <c r="T60">
        <v>4</v>
      </c>
      <c r="U60">
        <v>1</v>
      </c>
      <c r="V60">
        <v>1</v>
      </c>
      <c r="W60">
        <v>4</v>
      </c>
      <c r="X60">
        <v>2</v>
      </c>
      <c r="Y60">
        <v>5</v>
      </c>
      <c r="Z60">
        <v>3</v>
      </c>
      <c r="AA60">
        <v>4</v>
      </c>
      <c r="AB60">
        <v>2</v>
      </c>
      <c r="AC60">
        <v>5</v>
      </c>
      <c r="AD60">
        <v>2</v>
      </c>
      <c r="AE60">
        <v>2</v>
      </c>
      <c r="AF60">
        <v>3</v>
      </c>
      <c r="AG60">
        <v>4</v>
      </c>
      <c r="AH60">
        <v>3</v>
      </c>
      <c r="AI60">
        <v>3</v>
      </c>
      <c r="AJ60">
        <v>2</v>
      </c>
      <c r="AK60">
        <v>4</v>
      </c>
      <c r="AL60">
        <v>5</v>
      </c>
      <c r="AM60">
        <v>14</v>
      </c>
      <c r="AN60">
        <v>13</v>
      </c>
      <c r="AO60">
        <v>9</v>
      </c>
      <c r="AP60">
        <v>2</v>
      </c>
      <c r="AQ60">
        <v>12</v>
      </c>
      <c r="AR60">
        <v>15</v>
      </c>
      <c r="AS60">
        <v>4</v>
      </c>
      <c r="AT60">
        <v>11</v>
      </c>
      <c r="AU60">
        <v>10</v>
      </c>
      <c r="AV60">
        <v>1</v>
      </c>
      <c r="AW60">
        <v>8</v>
      </c>
      <c r="AX60">
        <v>6</v>
      </c>
      <c r="AY60">
        <v>7</v>
      </c>
      <c r="AZ60">
        <v>3</v>
      </c>
      <c r="BA60">
        <v>57</v>
      </c>
      <c r="BB60">
        <v>4</v>
      </c>
      <c r="BC60">
        <v>14</v>
      </c>
      <c r="BD60">
        <v>8</v>
      </c>
      <c r="BE60">
        <f t="shared" si="1"/>
        <v>26</v>
      </c>
      <c r="BF60">
        <f t="shared" si="2"/>
        <v>26</v>
      </c>
    </row>
    <row r="61" spans="1:58" x14ac:dyDescent="0.25">
      <c r="A61">
        <v>35727</v>
      </c>
      <c r="B61">
        <v>0</v>
      </c>
      <c r="C61">
        <v>1999</v>
      </c>
      <c r="D61">
        <f t="shared" si="0"/>
        <v>25</v>
      </c>
      <c r="E61" s="1">
        <v>45594.863888888889</v>
      </c>
      <c r="F61" t="s">
        <v>118</v>
      </c>
      <c r="G61">
        <v>45</v>
      </c>
      <c r="H61">
        <v>4</v>
      </c>
      <c r="I61">
        <v>4</v>
      </c>
      <c r="J61">
        <v>4</v>
      </c>
      <c r="K61">
        <v>2</v>
      </c>
      <c r="L61">
        <v>1</v>
      </c>
      <c r="M61">
        <v>4</v>
      </c>
      <c r="N61">
        <v>4</v>
      </c>
      <c r="O61">
        <v>2</v>
      </c>
      <c r="P61">
        <v>4</v>
      </c>
      <c r="Q61">
        <v>1</v>
      </c>
      <c r="R61">
        <v>4</v>
      </c>
      <c r="S61">
        <v>4</v>
      </c>
      <c r="T61">
        <v>2</v>
      </c>
      <c r="U61">
        <v>2</v>
      </c>
      <c r="V61">
        <v>1</v>
      </c>
      <c r="W61">
        <v>4</v>
      </c>
      <c r="X61">
        <v>8</v>
      </c>
      <c r="Y61">
        <v>15</v>
      </c>
      <c r="Z61">
        <v>6</v>
      </c>
      <c r="AA61">
        <v>15</v>
      </c>
      <c r="AB61">
        <v>32</v>
      </c>
      <c r="AC61">
        <v>21</v>
      </c>
      <c r="AD61">
        <v>5</v>
      </c>
      <c r="AE61">
        <v>6</v>
      </c>
      <c r="AF61">
        <v>8</v>
      </c>
      <c r="AG61">
        <v>6</v>
      </c>
      <c r="AH61">
        <v>13</v>
      </c>
      <c r="AI61">
        <v>11</v>
      </c>
      <c r="AJ61">
        <v>5</v>
      </c>
      <c r="AK61">
        <v>6</v>
      </c>
      <c r="AL61">
        <v>6</v>
      </c>
      <c r="AM61">
        <v>10</v>
      </c>
      <c r="AN61">
        <v>8</v>
      </c>
      <c r="AO61">
        <v>15</v>
      </c>
      <c r="AP61">
        <v>1</v>
      </c>
      <c r="AQ61">
        <v>13</v>
      </c>
      <c r="AR61">
        <v>3</v>
      </c>
      <c r="AS61">
        <v>12</v>
      </c>
      <c r="AT61">
        <v>5</v>
      </c>
      <c r="AU61">
        <v>14</v>
      </c>
      <c r="AV61">
        <v>2</v>
      </c>
      <c r="AW61">
        <v>11</v>
      </c>
      <c r="AX61">
        <v>7</v>
      </c>
      <c r="AY61">
        <v>4</v>
      </c>
      <c r="AZ61">
        <v>9</v>
      </c>
      <c r="BA61">
        <v>64</v>
      </c>
      <c r="BB61">
        <v>11</v>
      </c>
      <c r="BC61">
        <v>15</v>
      </c>
      <c r="BD61">
        <v>16</v>
      </c>
      <c r="BE61">
        <f t="shared" si="1"/>
        <v>42</v>
      </c>
      <c r="BF61">
        <f t="shared" si="2"/>
        <v>42</v>
      </c>
    </row>
    <row r="62" spans="1:58" x14ac:dyDescent="0.25">
      <c r="A62">
        <v>36250</v>
      </c>
      <c r="B62">
        <v>0</v>
      </c>
      <c r="C62">
        <v>2000</v>
      </c>
      <c r="D62">
        <f t="shared" si="0"/>
        <v>24</v>
      </c>
      <c r="E62" s="1">
        <v>45594.87777777778</v>
      </c>
      <c r="F62">
        <v>1</v>
      </c>
      <c r="G62">
        <v>1</v>
      </c>
      <c r="H62">
        <v>5</v>
      </c>
      <c r="I62">
        <v>5</v>
      </c>
      <c r="J62">
        <v>4</v>
      </c>
      <c r="K62">
        <v>5</v>
      </c>
      <c r="L62">
        <v>4</v>
      </c>
      <c r="M62">
        <v>4</v>
      </c>
      <c r="N62">
        <v>4</v>
      </c>
      <c r="O62">
        <v>5</v>
      </c>
      <c r="P62">
        <v>5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5</v>
      </c>
      <c r="X62">
        <v>7</v>
      </c>
      <c r="Y62">
        <v>3</v>
      </c>
      <c r="Z62">
        <v>7</v>
      </c>
      <c r="AA62">
        <v>4</v>
      </c>
      <c r="AB62">
        <v>12</v>
      </c>
      <c r="AC62">
        <v>12</v>
      </c>
      <c r="AD62">
        <v>8</v>
      </c>
      <c r="AE62">
        <v>3</v>
      </c>
      <c r="AF62">
        <v>4</v>
      </c>
      <c r="AG62">
        <v>3</v>
      </c>
      <c r="AH62">
        <v>10</v>
      </c>
      <c r="AI62">
        <v>17</v>
      </c>
      <c r="AJ62">
        <v>8</v>
      </c>
      <c r="AK62">
        <v>12</v>
      </c>
      <c r="AL62">
        <v>3</v>
      </c>
      <c r="AM62">
        <v>2</v>
      </c>
      <c r="AN62">
        <v>6</v>
      </c>
      <c r="AO62">
        <v>10</v>
      </c>
      <c r="AP62">
        <v>7</v>
      </c>
      <c r="AQ62">
        <v>14</v>
      </c>
      <c r="AR62">
        <v>4</v>
      </c>
      <c r="AS62">
        <v>8</v>
      </c>
      <c r="AT62">
        <v>11</v>
      </c>
      <c r="AU62">
        <v>9</v>
      </c>
      <c r="AV62">
        <v>15</v>
      </c>
      <c r="AW62">
        <v>13</v>
      </c>
      <c r="AX62">
        <v>1</v>
      </c>
      <c r="AY62">
        <v>5</v>
      </c>
      <c r="AZ62">
        <v>12</v>
      </c>
      <c r="BA62">
        <v>5</v>
      </c>
      <c r="BB62">
        <v>18</v>
      </c>
      <c r="BC62">
        <v>20</v>
      </c>
      <c r="BD62">
        <v>23</v>
      </c>
      <c r="BE62">
        <f t="shared" si="1"/>
        <v>61</v>
      </c>
      <c r="BF62">
        <f t="shared" si="2"/>
        <v>61</v>
      </c>
    </row>
    <row r="63" spans="1:58" x14ac:dyDescent="0.25">
      <c r="A63">
        <v>36251</v>
      </c>
      <c r="B63">
        <v>0</v>
      </c>
      <c r="C63">
        <v>2004</v>
      </c>
      <c r="D63">
        <f t="shared" si="0"/>
        <v>20</v>
      </c>
      <c r="E63" s="1">
        <v>45594.878472222219</v>
      </c>
      <c r="F63">
        <v>35</v>
      </c>
      <c r="G63">
        <v>35</v>
      </c>
      <c r="H63">
        <v>4</v>
      </c>
      <c r="I63">
        <v>2</v>
      </c>
      <c r="J63">
        <v>1</v>
      </c>
      <c r="K63">
        <v>1</v>
      </c>
      <c r="L63">
        <v>1</v>
      </c>
      <c r="M63">
        <v>2</v>
      </c>
      <c r="N63">
        <v>1</v>
      </c>
      <c r="O63">
        <v>2</v>
      </c>
      <c r="P63">
        <v>1</v>
      </c>
      <c r="Q63">
        <v>1</v>
      </c>
      <c r="R63">
        <v>1</v>
      </c>
      <c r="S63">
        <v>2</v>
      </c>
      <c r="T63">
        <v>2</v>
      </c>
      <c r="U63">
        <v>1</v>
      </c>
      <c r="V63">
        <v>1</v>
      </c>
      <c r="W63">
        <v>13</v>
      </c>
      <c r="X63">
        <v>4</v>
      </c>
      <c r="Y63">
        <v>4</v>
      </c>
      <c r="Z63">
        <v>13</v>
      </c>
      <c r="AA63">
        <v>6</v>
      </c>
      <c r="AB63">
        <v>11</v>
      </c>
      <c r="AC63">
        <v>5</v>
      </c>
      <c r="AD63">
        <v>8</v>
      </c>
      <c r="AE63">
        <v>5</v>
      </c>
      <c r="AF63">
        <v>2</v>
      </c>
      <c r="AG63">
        <v>4</v>
      </c>
      <c r="AH63">
        <v>10</v>
      </c>
      <c r="AI63">
        <v>14</v>
      </c>
      <c r="AJ63">
        <v>5</v>
      </c>
      <c r="AK63">
        <v>5</v>
      </c>
      <c r="AL63">
        <v>3</v>
      </c>
      <c r="AM63">
        <v>4</v>
      </c>
      <c r="AN63">
        <v>6</v>
      </c>
      <c r="AO63">
        <v>2</v>
      </c>
      <c r="AP63">
        <v>7</v>
      </c>
      <c r="AQ63">
        <v>10</v>
      </c>
      <c r="AR63">
        <v>13</v>
      </c>
      <c r="AS63">
        <v>8</v>
      </c>
      <c r="AT63">
        <v>9</v>
      </c>
      <c r="AU63">
        <v>14</v>
      </c>
      <c r="AV63">
        <v>15</v>
      </c>
      <c r="AW63">
        <v>5</v>
      </c>
      <c r="AX63">
        <v>1</v>
      </c>
      <c r="AY63">
        <v>11</v>
      </c>
      <c r="AZ63">
        <v>12</v>
      </c>
      <c r="BA63">
        <v>19</v>
      </c>
      <c r="BB63">
        <v>8</v>
      </c>
      <c r="BC63">
        <v>7</v>
      </c>
      <c r="BD63">
        <v>7</v>
      </c>
      <c r="BE63">
        <f t="shared" si="1"/>
        <v>22</v>
      </c>
      <c r="BF63">
        <f t="shared" si="2"/>
        <v>22</v>
      </c>
    </row>
    <row r="64" spans="1:58" x14ac:dyDescent="0.25">
      <c r="A64">
        <v>36201</v>
      </c>
      <c r="B64">
        <v>0</v>
      </c>
      <c r="C64">
        <v>1966</v>
      </c>
      <c r="D64">
        <f t="shared" si="0"/>
        <v>58</v>
      </c>
      <c r="E64" s="1">
        <v>45594.881944444445</v>
      </c>
      <c r="F64">
        <v>60</v>
      </c>
      <c r="G64">
        <v>60</v>
      </c>
      <c r="H64">
        <v>2</v>
      </c>
      <c r="I64">
        <v>2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4</v>
      </c>
      <c r="S64">
        <v>2</v>
      </c>
      <c r="T64">
        <v>1</v>
      </c>
      <c r="U64">
        <v>1</v>
      </c>
      <c r="V64">
        <v>1</v>
      </c>
      <c r="W64">
        <v>4</v>
      </c>
      <c r="X64">
        <v>6</v>
      </c>
      <c r="Y64">
        <v>4</v>
      </c>
      <c r="Z64">
        <v>6</v>
      </c>
      <c r="AA64">
        <v>6</v>
      </c>
      <c r="AB64">
        <v>7</v>
      </c>
      <c r="AC64">
        <v>3</v>
      </c>
      <c r="AD64">
        <v>2</v>
      </c>
      <c r="AE64">
        <v>4</v>
      </c>
      <c r="AF64">
        <v>4</v>
      </c>
      <c r="AG64">
        <v>7</v>
      </c>
      <c r="AH64">
        <v>6</v>
      </c>
      <c r="AI64">
        <v>5</v>
      </c>
      <c r="AJ64">
        <v>3</v>
      </c>
      <c r="AK64">
        <v>7</v>
      </c>
      <c r="AL64">
        <v>11</v>
      </c>
      <c r="AM64">
        <v>13</v>
      </c>
      <c r="AN64">
        <v>4</v>
      </c>
      <c r="AO64">
        <v>5</v>
      </c>
      <c r="AP64">
        <v>7</v>
      </c>
      <c r="AQ64">
        <v>10</v>
      </c>
      <c r="AR64">
        <v>14</v>
      </c>
      <c r="AS64">
        <v>8</v>
      </c>
      <c r="AT64">
        <v>1</v>
      </c>
      <c r="AU64">
        <v>9</v>
      </c>
      <c r="AV64">
        <v>15</v>
      </c>
      <c r="AW64">
        <v>12</v>
      </c>
      <c r="AX64">
        <v>2</v>
      </c>
      <c r="AY64">
        <v>3</v>
      </c>
      <c r="AZ64">
        <v>6</v>
      </c>
      <c r="BA64">
        <v>5</v>
      </c>
      <c r="BB64">
        <v>6</v>
      </c>
      <c r="BC64">
        <v>5</v>
      </c>
      <c r="BD64">
        <v>9</v>
      </c>
      <c r="BE64">
        <f t="shared" si="1"/>
        <v>20</v>
      </c>
      <c r="BF64">
        <f t="shared" si="2"/>
        <v>20</v>
      </c>
    </row>
    <row r="65" spans="1:58" x14ac:dyDescent="0.25">
      <c r="A65">
        <v>36227</v>
      </c>
      <c r="B65">
        <v>0</v>
      </c>
      <c r="C65">
        <v>1988</v>
      </c>
      <c r="D65">
        <f t="shared" si="0"/>
        <v>36</v>
      </c>
      <c r="E65" s="1">
        <v>45594.894444444442</v>
      </c>
      <c r="F65">
        <v>10</v>
      </c>
      <c r="G65">
        <v>10</v>
      </c>
      <c r="H65">
        <v>5</v>
      </c>
      <c r="I65">
        <v>2</v>
      </c>
      <c r="J65">
        <v>4</v>
      </c>
      <c r="K65">
        <v>5</v>
      </c>
      <c r="L65">
        <v>5</v>
      </c>
      <c r="M65">
        <v>4</v>
      </c>
      <c r="N65">
        <v>3</v>
      </c>
      <c r="O65">
        <v>4</v>
      </c>
      <c r="P65">
        <v>5</v>
      </c>
      <c r="Q65">
        <v>4</v>
      </c>
      <c r="R65">
        <v>4</v>
      </c>
      <c r="S65">
        <v>5</v>
      </c>
      <c r="T65">
        <v>1</v>
      </c>
      <c r="U65">
        <v>5</v>
      </c>
      <c r="V65">
        <v>5</v>
      </c>
      <c r="W65">
        <v>1</v>
      </c>
      <c r="X65">
        <v>5</v>
      </c>
      <c r="Y65">
        <v>4</v>
      </c>
      <c r="Z65">
        <v>20</v>
      </c>
      <c r="AA65">
        <v>3</v>
      </c>
      <c r="AB65">
        <v>6</v>
      </c>
      <c r="AC65">
        <v>3</v>
      </c>
      <c r="AD65">
        <v>4</v>
      </c>
      <c r="AE65">
        <v>3</v>
      </c>
      <c r="AF65">
        <v>5</v>
      </c>
      <c r="AG65">
        <v>5</v>
      </c>
      <c r="AH65">
        <v>3</v>
      </c>
      <c r="AI65">
        <v>23</v>
      </c>
      <c r="AJ65">
        <v>2</v>
      </c>
      <c r="AK65">
        <v>3</v>
      </c>
      <c r="AL65">
        <v>13</v>
      </c>
      <c r="AM65">
        <v>14</v>
      </c>
      <c r="AN65">
        <v>10</v>
      </c>
      <c r="AO65">
        <v>12</v>
      </c>
      <c r="AP65">
        <v>2</v>
      </c>
      <c r="AQ65">
        <v>6</v>
      </c>
      <c r="AR65">
        <v>3</v>
      </c>
      <c r="AS65">
        <v>1</v>
      </c>
      <c r="AT65">
        <v>11</v>
      </c>
      <c r="AU65">
        <v>9</v>
      </c>
      <c r="AV65">
        <v>15</v>
      </c>
      <c r="AW65">
        <v>4</v>
      </c>
      <c r="AX65">
        <v>7</v>
      </c>
      <c r="AY65">
        <v>5</v>
      </c>
      <c r="AZ65">
        <v>8</v>
      </c>
      <c r="BA65">
        <v>18</v>
      </c>
      <c r="BB65">
        <v>17</v>
      </c>
      <c r="BC65">
        <v>16</v>
      </c>
      <c r="BD65">
        <v>23</v>
      </c>
      <c r="BE65">
        <f t="shared" si="1"/>
        <v>56</v>
      </c>
      <c r="BF65">
        <f t="shared" si="2"/>
        <v>56</v>
      </c>
    </row>
    <row r="66" spans="1:58" x14ac:dyDescent="0.25">
      <c r="A66">
        <v>36236</v>
      </c>
      <c r="B66">
        <v>1</v>
      </c>
      <c r="C66">
        <v>1998</v>
      </c>
      <c r="D66">
        <f t="shared" si="0"/>
        <v>26</v>
      </c>
      <c r="E66" s="1">
        <v>45594.896527777775</v>
      </c>
      <c r="F66">
        <v>2</v>
      </c>
      <c r="G66">
        <v>2</v>
      </c>
      <c r="H66">
        <v>5</v>
      </c>
      <c r="I66">
        <v>4</v>
      </c>
      <c r="J66">
        <v>5</v>
      </c>
      <c r="K66">
        <v>4</v>
      </c>
      <c r="L66">
        <v>4</v>
      </c>
      <c r="M66">
        <v>4</v>
      </c>
      <c r="N66">
        <v>5</v>
      </c>
      <c r="O66">
        <v>4</v>
      </c>
      <c r="P66">
        <v>5</v>
      </c>
      <c r="Q66">
        <v>5</v>
      </c>
      <c r="R66">
        <v>5</v>
      </c>
      <c r="S66">
        <v>5</v>
      </c>
      <c r="T66">
        <v>5</v>
      </c>
      <c r="U66">
        <v>5</v>
      </c>
      <c r="V66">
        <v>5</v>
      </c>
      <c r="W66">
        <v>2</v>
      </c>
      <c r="X66">
        <v>4</v>
      </c>
      <c r="Y66">
        <v>2</v>
      </c>
      <c r="Z66">
        <v>2</v>
      </c>
      <c r="AA66">
        <v>4</v>
      </c>
      <c r="AB66">
        <v>5</v>
      </c>
      <c r="AC66">
        <v>2</v>
      </c>
      <c r="AD66">
        <v>3</v>
      </c>
      <c r="AE66">
        <v>2</v>
      </c>
      <c r="AF66">
        <v>3</v>
      </c>
      <c r="AG66">
        <v>3</v>
      </c>
      <c r="AH66">
        <v>3</v>
      </c>
      <c r="AI66">
        <v>3</v>
      </c>
      <c r="AJ66">
        <v>2</v>
      </c>
      <c r="AK66">
        <v>2</v>
      </c>
      <c r="AL66">
        <v>12</v>
      </c>
      <c r="AM66">
        <v>3</v>
      </c>
      <c r="AN66">
        <v>2</v>
      </c>
      <c r="AO66">
        <v>4</v>
      </c>
      <c r="AP66">
        <v>11</v>
      </c>
      <c r="AQ66">
        <v>8</v>
      </c>
      <c r="AR66">
        <v>9</v>
      </c>
      <c r="AS66">
        <v>5</v>
      </c>
      <c r="AT66">
        <v>13</v>
      </c>
      <c r="AU66">
        <v>6</v>
      </c>
      <c r="AV66">
        <v>14</v>
      </c>
      <c r="AW66">
        <v>1</v>
      </c>
      <c r="AX66">
        <v>7</v>
      </c>
      <c r="AY66">
        <v>15</v>
      </c>
      <c r="AZ66">
        <v>10</v>
      </c>
      <c r="BA66">
        <v>5</v>
      </c>
      <c r="BB66">
        <v>18</v>
      </c>
      <c r="BC66">
        <v>24</v>
      </c>
      <c r="BD66">
        <v>23</v>
      </c>
      <c r="BE66">
        <f t="shared" si="1"/>
        <v>65</v>
      </c>
      <c r="BF66">
        <f t="shared" si="2"/>
        <v>65</v>
      </c>
    </row>
    <row r="67" spans="1:58" hidden="1" x14ac:dyDescent="0.25">
      <c r="A67">
        <v>36267</v>
      </c>
      <c r="B67">
        <v>0</v>
      </c>
      <c r="C67">
        <v>1981</v>
      </c>
      <c r="D67">
        <f t="shared" ref="D67:D129" si="3">2024-C67</f>
        <v>43</v>
      </c>
      <c r="E67" s="1">
        <v>45594.901388888888</v>
      </c>
      <c r="F67" t="s">
        <v>93</v>
      </c>
      <c r="H67">
        <v>4</v>
      </c>
      <c r="I67">
        <v>4</v>
      </c>
      <c r="J67">
        <v>2</v>
      </c>
      <c r="K67">
        <v>1</v>
      </c>
      <c r="L67">
        <v>2</v>
      </c>
      <c r="M67">
        <v>1</v>
      </c>
      <c r="N67">
        <v>1</v>
      </c>
      <c r="O67">
        <v>1</v>
      </c>
      <c r="P67">
        <v>2</v>
      </c>
      <c r="Q67">
        <v>1</v>
      </c>
      <c r="R67">
        <v>4</v>
      </c>
      <c r="S67">
        <v>2</v>
      </c>
      <c r="T67">
        <v>2</v>
      </c>
      <c r="U67">
        <v>4</v>
      </c>
      <c r="V67">
        <v>2</v>
      </c>
      <c r="W67">
        <v>3</v>
      </c>
      <c r="X67">
        <v>7</v>
      </c>
      <c r="Y67">
        <v>5</v>
      </c>
      <c r="Z67">
        <v>3</v>
      </c>
      <c r="AA67">
        <v>4</v>
      </c>
      <c r="AB67">
        <v>5</v>
      </c>
      <c r="AC67">
        <v>5</v>
      </c>
      <c r="AD67">
        <v>3</v>
      </c>
      <c r="AE67">
        <v>3</v>
      </c>
      <c r="AF67">
        <v>3</v>
      </c>
      <c r="AG67">
        <v>4</v>
      </c>
      <c r="AH67">
        <v>5</v>
      </c>
      <c r="AI67">
        <v>5</v>
      </c>
      <c r="AJ67">
        <v>7</v>
      </c>
      <c r="AK67">
        <v>15</v>
      </c>
      <c r="AL67">
        <v>10</v>
      </c>
      <c r="AM67">
        <v>2</v>
      </c>
      <c r="AN67">
        <v>3</v>
      </c>
      <c r="AO67">
        <v>9</v>
      </c>
      <c r="AP67">
        <v>11</v>
      </c>
      <c r="AQ67">
        <v>5</v>
      </c>
      <c r="AR67">
        <v>1</v>
      </c>
      <c r="AS67">
        <v>8</v>
      </c>
      <c r="AT67">
        <v>14</v>
      </c>
      <c r="AU67">
        <v>7</v>
      </c>
      <c r="AV67">
        <v>13</v>
      </c>
      <c r="AW67">
        <v>6</v>
      </c>
      <c r="AX67">
        <v>12</v>
      </c>
      <c r="AY67">
        <v>15</v>
      </c>
      <c r="AZ67">
        <v>4</v>
      </c>
      <c r="BA67">
        <v>52</v>
      </c>
      <c r="BB67">
        <v>14</v>
      </c>
      <c r="BC67">
        <v>7</v>
      </c>
      <c r="BD67">
        <v>10</v>
      </c>
      <c r="BE67">
        <f t="shared" ref="BE67:BE129" si="4">SUM(H67:U67)</f>
        <v>31</v>
      </c>
      <c r="BF67">
        <f t="shared" ref="BF67:BF129" si="5">SUM(BB67:BD67)</f>
        <v>31</v>
      </c>
    </row>
    <row r="68" spans="1:58" hidden="1" x14ac:dyDescent="0.25">
      <c r="A68">
        <v>36298</v>
      </c>
      <c r="B68">
        <v>0</v>
      </c>
      <c r="C68">
        <v>2003</v>
      </c>
      <c r="D68">
        <f t="shared" si="3"/>
        <v>21</v>
      </c>
      <c r="E68" s="1">
        <v>45594.956250000003</v>
      </c>
      <c r="F68" t="s">
        <v>93</v>
      </c>
      <c r="H68">
        <v>5</v>
      </c>
      <c r="I68">
        <v>4</v>
      </c>
      <c r="J68">
        <v>2</v>
      </c>
      <c r="K68">
        <v>5</v>
      </c>
      <c r="L68">
        <v>4</v>
      </c>
      <c r="M68">
        <v>4</v>
      </c>
      <c r="N68">
        <v>4</v>
      </c>
      <c r="O68">
        <v>5</v>
      </c>
      <c r="P68">
        <v>4</v>
      </c>
      <c r="Q68">
        <v>2</v>
      </c>
      <c r="R68">
        <v>5</v>
      </c>
      <c r="S68">
        <v>4</v>
      </c>
      <c r="T68">
        <v>4</v>
      </c>
      <c r="U68">
        <v>4</v>
      </c>
      <c r="V68">
        <v>5</v>
      </c>
      <c r="W68">
        <v>7</v>
      </c>
      <c r="X68">
        <v>3</v>
      </c>
      <c r="Y68">
        <v>5</v>
      </c>
      <c r="Z68">
        <v>4</v>
      </c>
      <c r="AA68">
        <v>3</v>
      </c>
      <c r="AB68">
        <v>10</v>
      </c>
      <c r="AC68">
        <v>4</v>
      </c>
      <c r="AD68">
        <v>4</v>
      </c>
      <c r="AE68">
        <v>5</v>
      </c>
      <c r="AF68">
        <v>3</v>
      </c>
      <c r="AG68">
        <v>3</v>
      </c>
      <c r="AH68">
        <v>3</v>
      </c>
      <c r="AI68">
        <v>4</v>
      </c>
      <c r="AJ68">
        <v>3</v>
      </c>
      <c r="AK68">
        <v>4</v>
      </c>
      <c r="AL68">
        <v>13</v>
      </c>
      <c r="AM68">
        <v>8</v>
      </c>
      <c r="AN68">
        <v>9</v>
      </c>
      <c r="AO68">
        <v>4</v>
      </c>
      <c r="AP68">
        <v>6</v>
      </c>
      <c r="AQ68">
        <v>1</v>
      </c>
      <c r="AR68">
        <v>3</v>
      </c>
      <c r="AS68">
        <v>11</v>
      </c>
      <c r="AT68">
        <v>12</v>
      </c>
      <c r="AU68">
        <v>5</v>
      </c>
      <c r="AV68">
        <v>10</v>
      </c>
      <c r="AW68">
        <v>2</v>
      </c>
      <c r="AX68">
        <v>14</v>
      </c>
      <c r="AY68">
        <v>7</v>
      </c>
      <c r="AZ68">
        <v>15</v>
      </c>
      <c r="BA68">
        <v>17</v>
      </c>
      <c r="BB68">
        <v>17</v>
      </c>
      <c r="BC68">
        <v>16</v>
      </c>
      <c r="BD68">
        <v>23</v>
      </c>
      <c r="BE68">
        <f t="shared" si="4"/>
        <v>56</v>
      </c>
      <c r="BF68">
        <f t="shared" si="5"/>
        <v>56</v>
      </c>
    </row>
    <row r="69" spans="1:58" x14ac:dyDescent="0.25">
      <c r="A69">
        <v>36304</v>
      </c>
      <c r="B69">
        <v>0</v>
      </c>
      <c r="C69">
        <v>2002</v>
      </c>
      <c r="D69">
        <f t="shared" si="3"/>
        <v>22</v>
      </c>
      <c r="E69" s="1">
        <v>45594.973611111112</v>
      </c>
      <c r="F69">
        <v>3</v>
      </c>
      <c r="G69">
        <v>3</v>
      </c>
      <c r="H69">
        <v>4</v>
      </c>
      <c r="I69">
        <v>2</v>
      </c>
      <c r="J69">
        <v>4</v>
      </c>
      <c r="K69">
        <v>4</v>
      </c>
      <c r="L69">
        <v>4</v>
      </c>
      <c r="M69">
        <v>5</v>
      </c>
      <c r="N69">
        <v>2</v>
      </c>
      <c r="O69">
        <v>4</v>
      </c>
      <c r="P69">
        <v>4</v>
      </c>
      <c r="Q69">
        <v>4</v>
      </c>
      <c r="R69">
        <v>4</v>
      </c>
      <c r="S69">
        <v>4</v>
      </c>
      <c r="T69">
        <v>2</v>
      </c>
      <c r="U69">
        <v>4</v>
      </c>
      <c r="V69">
        <v>4</v>
      </c>
      <c r="W69">
        <v>1</v>
      </c>
      <c r="X69">
        <v>2</v>
      </c>
      <c r="Y69">
        <v>3</v>
      </c>
      <c r="Z69">
        <v>2</v>
      </c>
      <c r="AA69">
        <v>2</v>
      </c>
      <c r="AB69">
        <v>3</v>
      </c>
      <c r="AC69">
        <v>2</v>
      </c>
      <c r="AD69">
        <v>2</v>
      </c>
      <c r="AE69">
        <v>2</v>
      </c>
      <c r="AF69">
        <v>3</v>
      </c>
      <c r="AG69">
        <v>2</v>
      </c>
      <c r="AH69">
        <v>2</v>
      </c>
      <c r="AI69">
        <v>2</v>
      </c>
      <c r="AJ69">
        <v>3</v>
      </c>
      <c r="AK69">
        <v>4</v>
      </c>
      <c r="AL69">
        <v>15</v>
      </c>
      <c r="AM69">
        <v>7</v>
      </c>
      <c r="AN69">
        <v>1</v>
      </c>
      <c r="AO69">
        <v>13</v>
      </c>
      <c r="AP69">
        <v>9</v>
      </c>
      <c r="AQ69">
        <v>2</v>
      </c>
      <c r="AR69">
        <v>12</v>
      </c>
      <c r="AS69">
        <v>4</v>
      </c>
      <c r="AT69">
        <v>14</v>
      </c>
      <c r="AU69">
        <v>10</v>
      </c>
      <c r="AV69">
        <v>3</v>
      </c>
      <c r="AW69">
        <v>8</v>
      </c>
      <c r="AX69">
        <v>11</v>
      </c>
      <c r="AY69">
        <v>5</v>
      </c>
      <c r="AZ69">
        <v>6</v>
      </c>
      <c r="BA69">
        <v>43</v>
      </c>
      <c r="BB69">
        <v>14</v>
      </c>
      <c r="BC69">
        <v>17</v>
      </c>
      <c r="BD69">
        <v>20</v>
      </c>
      <c r="BE69">
        <f t="shared" si="4"/>
        <v>51</v>
      </c>
      <c r="BF69">
        <f t="shared" si="5"/>
        <v>51</v>
      </c>
    </row>
    <row r="70" spans="1:58" x14ac:dyDescent="0.25">
      <c r="A70">
        <v>36316</v>
      </c>
      <c r="B70">
        <v>0</v>
      </c>
      <c r="C70">
        <v>1976</v>
      </c>
      <c r="D70">
        <f t="shared" si="3"/>
        <v>48</v>
      </c>
      <c r="E70" s="1">
        <v>45595.003472222219</v>
      </c>
      <c r="F70">
        <v>10</v>
      </c>
      <c r="G70">
        <v>10</v>
      </c>
      <c r="H70">
        <v>2</v>
      </c>
      <c r="I70">
        <v>2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4</v>
      </c>
      <c r="Q70">
        <v>1</v>
      </c>
      <c r="R70">
        <v>2</v>
      </c>
      <c r="S70">
        <v>1</v>
      </c>
      <c r="T70">
        <v>4</v>
      </c>
      <c r="U70">
        <v>1</v>
      </c>
      <c r="V70">
        <v>2</v>
      </c>
      <c r="W70">
        <v>3</v>
      </c>
      <c r="X70">
        <v>4</v>
      </c>
      <c r="Y70">
        <v>8</v>
      </c>
      <c r="Z70">
        <v>3</v>
      </c>
      <c r="AA70">
        <v>2</v>
      </c>
      <c r="AB70">
        <v>4</v>
      </c>
      <c r="AC70">
        <v>2</v>
      </c>
      <c r="AD70">
        <v>3</v>
      </c>
      <c r="AE70">
        <v>4</v>
      </c>
      <c r="AF70">
        <v>3</v>
      </c>
      <c r="AG70">
        <v>4</v>
      </c>
      <c r="AH70">
        <v>4</v>
      </c>
      <c r="AI70">
        <v>6</v>
      </c>
      <c r="AJ70">
        <v>2</v>
      </c>
      <c r="AK70">
        <v>6</v>
      </c>
      <c r="AL70">
        <v>4</v>
      </c>
      <c r="AM70">
        <v>2</v>
      </c>
      <c r="AN70">
        <v>3</v>
      </c>
      <c r="AO70">
        <v>9</v>
      </c>
      <c r="AP70">
        <v>15</v>
      </c>
      <c r="AQ70">
        <v>6</v>
      </c>
      <c r="AR70">
        <v>12</v>
      </c>
      <c r="AS70">
        <v>14</v>
      </c>
      <c r="AT70">
        <v>8</v>
      </c>
      <c r="AU70">
        <v>7</v>
      </c>
      <c r="AV70">
        <v>10</v>
      </c>
      <c r="AW70">
        <v>11</v>
      </c>
      <c r="AX70">
        <v>1</v>
      </c>
      <c r="AY70">
        <v>13</v>
      </c>
      <c r="AZ70">
        <v>5</v>
      </c>
      <c r="BA70">
        <v>27</v>
      </c>
      <c r="BB70">
        <v>6</v>
      </c>
      <c r="BC70">
        <v>8</v>
      </c>
      <c r="BD70">
        <v>9</v>
      </c>
      <c r="BE70">
        <f t="shared" si="4"/>
        <v>23</v>
      </c>
      <c r="BF70">
        <f t="shared" si="5"/>
        <v>23</v>
      </c>
    </row>
    <row r="71" spans="1:58" x14ac:dyDescent="0.25">
      <c r="A71">
        <v>36325</v>
      </c>
      <c r="B71">
        <v>0</v>
      </c>
      <c r="C71">
        <v>2002</v>
      </c>
      <c r="D71">
        <f t="shared" si="3"/>
        <v>22</v>
      </c>
      <c r="E71" s="1">
        <v>45595.056944444441</v>
      </c>
      <c r="F71" t="s">
        <v>119</v>
      </c>
      <c r="G71">
        <v>10</v>
      </c>
      <c r="H71">
        <v>5</v>
      </c>
      <c r="I71">
        <v>1</v>
      </c>
      <c r="J71">
        <v>2</v>
      </c>
      <c r="K71">
        <v>1</v>
      </c>
      <c r="L71">
        <v>2</v>
      </c>
      <c r="M71">
        <v>1</v>
      </c>
      <c r="N71">
        <v>2</v>
      </c>
      <c r="O71">
        <v>2</v>
      </c>
      <c r="P71">
        <v>1</v>
      </c>
      <c r="Q71">
        <v>1</v>
      </c>
      <c r="R71">
        <v>4</v>
      </c>
      <c r="S71">
        <v>2</v>
      </c>
      <c r="T71">
        <v>1</v>
      </c>
      <c r="U71">
        <v>4</v>
      </c>
      <c r="V71">
        <v>5</v>
      </c>
      <c r="W71">
        <v>4</v>
      </c>
      <c r="X71">
        <v>4</v>
      </c>
      <c r="Y71">
        <v>6</v>
      </c>
      <c r="Z71">
        <v>4</v>
      </c>
      <c r="AA71">
        <v>7</v>
      </c>
      <c r="AB71">
        <v>14</v>
      </c>
      <c r="AC71">
        <v>7</v>
      </c>
      <c r="AD71">
        <v>6</v>
      </c>
      <c r="AE71">
        <v>4</v>
      </c>
      <c r="AF71">
        <v>4</v>
      </c>
      <c r="AG71">
        <v>6</v>
      </c>
      <c r="AH71">
        <v>8</v>
      </c>
      <c r="AI71">
        <v>5</v>
      </c>
      <c r="AJ71">
        <v>4</v>
      </c>
      <c r="AK71">
        <v>5</v>
      </c>
      <c r="AL71">
        <v>14</v>
      </c>
      <c r="AM71">
        <v>15</v>
      </c>
      <c r="AN71">
        <v>3</v>
      </c>
      <c r="AO71">
        <v>12</v>
      </c>
      <c r="AP71">
        <v>8</v>
      </c>
      <c r="AQ71">
        <v>5</v>
      </c>
      <c r="AR71">
        <v>2</v>
      </c>
      <c r="AS71">
        <v>10</v>
      </c>
      <c r="AT71">
        <v>4</v>
      </c>
      <c r="AU71">
        <v>13</v>
      </c>
      <c r="AV71">
        <v>9</v>
      </c>
      <c r="AW71">
        <v>1</v>
      </c>
      <c r="AX71">
        <v>11</v>
      </c>
      <c r="AY71">
        <v>7</v>
      </c>
      <c r="AZ71">
        <v>6</v>
      </c>
      <c r="BA71">
        <v>66</v>
      </c>
      <c r="BB71">
        <v>12</v>
      </c>
      <c r="BC71">
        <v>7</v>
      </c>
      <c r="BD71">
        <v>10</v>
      </c>
      <c r="BE71">
        <f t="shared" si="4"/>
        <v>29</v>
      </c>
      <c r="BF71">
        <f t="shared" si="5"/>
        <v>29</v>
      </c>
    </row>
    <row r="72" spans="1:58" x14ac:dyDescent="0.25">
      <c r="A72">
        <v>36339</v>
      </c>
      <c r="B72">
        <v>0</v>
      </c>
      <c r="C72">
        <v>1965</v>
      </c>
      <c r="D72">
        <f t="shared" si="3"/>
        <v>59</v>
      </c>
      <c r="E72" s="1">
        <v>45595.205555555556</v>
      </c>
      <c r="F72">
        <v>180</v>
      </c>
      <c r="G72">
        <v>180</v>
      </c>
      <c r="H72">
        <v>2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2</v>
      </c>
      <c r="U72">
        <v>1</v>
      </c>
      <c r="V72">
        <v>2</v>
      </c>
      <c r="W72">
        <v>5</v>
      </c>
      <c r="X72">
        <v>5</v>
      </c>
      <c r="Y72">
        <v>4</v>
      </c>
      <c r="Z72">
        <v>4</v>
      </c>
      <c r="AA72">
        <v>6</v>
      </c>
      <c r="AB72">
        <v>8</v>
      </c>
      <c r="AC72">
        <v>4</v>
      </c>
      <c r="AD72">
        <v>5</v>
      </c>
      <c r="AE72">
        <v>3</v>
      </c>
      <c r="AF72">
        <v>10</v>
      </c>
      <c r="AG72">
        <v>5</v>
      </c>
      <c r="AH72">
        <v>6</v>
      </c>
      <c r="AI72">
        <v>8</v>
      </c>
      <c r="AJ72">
        <v>4</v>
      </c>
      <c r="AK72">
        <v>10</v>
      </c>
      <c r="AL72">
        <v>7</v>
      </c>
      <c r="AM72">
        <v>8</v>
      </c>
      <c r="AN72">
        <v>14</v>
      </c>
      <c r="AO72">
        <v>9</v>
      </c>
      <c r="AP72">
        <v>12</v>
      </c>
      <c r="AQ72">
        <v>10</v>
      </c>
      <c r="AR72">
        <v>13</v>
      </c>
      <c r="AS72">
        <v>5</v>
      </c>
      <c r="AT72">
        <v>15</v>
      </c>
      <c r="AU72">
        <v>1</v>
      </c>
      <c r="AV72">
        <v>2</v>
      </c>
      <c r="AW72">
        <v>3</v>
      </c>
      <c r="AX72">
        <v>4</v>
      </c>
      <c r="AY72">
        <v>6</v>
      </c>
      <c r="AZ72">
        <v>11</v>
      </c>
      <c r="BA72">
        <v>5</v>
      </c>
      <c r="BB72">
        <v>5</v>
      </c>
      <c r="BC72">
        <v>6</v>
      </c>
      <c r="BD72">
        <v>5</v>
      </c>
      <c r="BE72">
        <f t="shared" si="4"/>
        <v>16</v>
      </c>
      <c r="BF72">
        <f t="shared" si="5"/>
        <v>16</v>
      </c>
    </row>
    <row r="73" spans="1:58" x14ac:dyDescent="0.25">
      <c r="A73">
        <v>36349</v>
      </c>
      <c r="B73">
        <v>0</v>
      </c>
      <c r="C73">
        <v>2006</v>
      </c>
      <c r="D73">
        <f t="shared" si="3"/>
        <v>18</v>
      </c>
      <c r="E73" s="1">
        <v>45595.293749999997</v>
      </c>
      <c r="F73">
        <v>45</v>
      </c>
      <c r="G73">
        <v>45</v>
      </c>
      <c r="H73">
        <v>4</v>
      </c>
      <c r="I73">
        <v>3</v>
      </c>
      <c r="J73">
        <v>1</v>
      </c>
      <c r="K73">
        <v>3</v>
      </c>
      <c r="L73">
        <v>3</v>
      </c>
      <c r="M73">
        <v>2</v>
      </c>
      <c r="N73">
        <v>2</v>
      </c>
      <c r="O73">
        <v>4</v>
      </c>
      <c r="P73">
        <v>4</v>
      </c>
      <c r="Q73">
        <v>2</v>
      </c>
      <c r="R73">
        <v>4</v>
      </c>
      <c r="S73">
        <v>4</v>
      </c>
      <c r="T73">
        <v>2</v>
      </c>
      <c r="U73">
        <v>2</v>
      </c>
      <c r="V73">
        <v>1</v>
      </c>
      <c r="W73">
        <v>12</v>
      </c>
      <c r="X73">
        <v>5</v>
      </c>
      <c r="Y73">
        <v>15</v>
      </c>
      <c r="Z73">
        <v>6</v>
      </c>
      <c r="AA73">
        <v>6</v>
      </c>
      <c r="AB73">
        <v>8</v>
      </c>
      <c r="AC73">
        <v>4</v>
      </c>
      <c r="AD73">
        <v>4</v>
      </c>
      <c r="AE73">
        <v>3</v>
      </c>
      <c r="AF73">
        <v>5</v>
      </c>
      <c r="AG73">
        <v>4</v>
      </c>
      <c r="AH73">
        <v>9</v>
      </c>
      <c r="AI73">
        <v>16</v>
      </c>
      <c r="AJ73">
        <v>7</v>
      </c>
      <c r="AK73">
        <v>7</v>
      </c>
      <c r="AL73">
        <v>11</v>
      </c>
      <c r="AM73">
        <v>4</v>
      </c>
      <c r="AN73">
        <v>1</v>
      </c>
      <c r="AO73">
        <v>6</v>
      </c>
      <c r="AP73">
        <v>14</v>
      </c>
      <c r="AQ73">
        <v>12</v>
      </c>
      <c r="AR73">
        <v>9</v>
      </c>
      <c r="AS73">
        <v>5</v>
      </c>
      <c r="AT73">
        <v>2</v>
      </c>
      <c r="AU73">
        <v>8</v>
      </c>
      <c r="AV73">
        <v>3</v>
      </c>
      <c r="AW73">
        <v>15</v>
      </c>
      <c r="AX73">
        <v>13</v>
      </c>
      <c r="AY73">
        <v>10</v>
      </c>
      <c r="AZ73">
        <v>7</v>
      </c>
      <c r="BA73">
        <v>57</v>
      </c>
      <c r="BB73">
        <v>12</v>
      </c>
      <c r="BC73">
        <v>9</v>
      </c>
      <c r="BD73">
        <v>19</v>
      </c>
      <c r="BE73">
        <f t="shared" si="4"/>
        <v>40</v>
      </c>
      <c r="BF73">
        <f t="shared" si="5"/>
        <v>40</v>
      </c>
    </row>
    <row r="74" spans="1:58" x14ac:dyDescent="0.25">
      <c r="A74">
        <v>36354</v>
      </c>
      <c r="B74">
        <v>0</v>
      </c>
      <c r="C74">
        <v>2001</v>
      </c>
      <c r="D74">
        <f t="shared" si="3"/>
        <v>23</v>
      </c>
      <c r="E74" s="1">
        <v>45595.307638888888</v>
      </c>
      <c r="F74">
        <v>60</v>
      </c>
      <c r="G74">
        <v>60</v>
      </c>
      <c r="H74">
        <v>4</v>
      </c>
      <c r="I74">
        <v>4</v>
      </c>
      <c r="J74">
        <v>2</v>
      </c>
      <c r="K74">
        <v>4</v>
      </c>
      <c r="L74">
        <v>4</v>
      </c>
      <c r="M74">
        <v>4</v>
      </c>
      <c r="N74">
        <v>3</v>
      </c>
      <c r="O74">
        <v>2</v>
      </c>
      <c r="P74">
        <v>2</v>
      </c>
      <c r="Q74">
        <v>3</v>
      </c>
      <c r="R74">
        <v>4</v>
      </c>
      <c r="S74">
        <v>2</v>
      </c>
      <c r="T74">
        <v>1</v>
      </c>
      <c r="U74">
        <v>4</v>
      </c>
      <c r="V74">
        <v>2</v>
      </c>
      <c r="W74">
        <v>2</v>
      </c>
      <c r="X74">
        <v>7</v>
      </c>
      <c r="Y74">
        <v>8</v>
      </c>
      <c r="Z74">
        <v>3</v>
      </c>
      <c r="AA74">
        <v>4</v>
      </c>
      <c r="AB74">
        <v>9</v>
      </c>
      <c r="AC74">
        <v>3</v>
      </c>
      <c r="AD74">
        <v>4</v>
      </c>
      <c r="AE74">
        <v>4</v>
      </c>
      <c r="AF74">
        <v>4</v>
      </c>
      <c r="AG74">
        <v>2</v>
      </c>
      <c r="AH74">
        <v>11</v>
      </c>
      <c r="AI74">
        <v>6</v>
      </c>
      <c r="AJ74">
        <v>5</v>
      </c>
      <c r="AK74">
        <v>6</v>
      </c>
      <c r="AL74">
        <v>9</v>
      </c>
      <c r="AM74">
        <v>5</v>
      </c>
      <c r="AN74">
        <v>1</v>
      </c>
      <c r="AO74">
        <v>7</v>
      </c>
      <c r="AP74">
        <v>8</v>
      </c>
      <c r="AQ74">
        <v>12</v>
      </c>
      <c r="AR74">
        <v>6</v>
      </c>
      <c r="AS74">
        <v>4</v>
      </c>
      <c r="AT74">
        <v>15</v>
      </c>
      <c r="AU74">
        <v>3</v>
      </c>
      <c r="AV74">
        <v>11</v>
      </c>
      <c r="AW74">
        <v>14</v>
      </c>
      <c r="AX74">
        <v>2</v>
      </c>
      <c r="AY74">
        <v>10</v>
      </c>
      <c r="AZ74">
        <v>13</v>
      </c>
      <c r="BA74">
        <v>57</v>
      </c>
      <c r="BB74">
        <v>16</v>
      </c>
      <c r="BC74">
        <v>13</v>
      </c>
      <c r="BD74">
        <v>14</v>
      </c>
      <c r="BE74">
        <f t="shared" si="4"/>
        <v>43</v>
      </c>
      <c r="BF74">
        <f t="shared" si="5"/>
        <v>43</v>
      </c>
    </row>
    <row r="75" spans="1:58" x14ac:dyDescent="0.25">
      <c r="A75">
        <v>36369</v>
      </c>
      <c r="B75">
        <v>0</v>
      </c>
      <c r="C75">
        <v>1995</v>
      </c>
      <c r="D75">
        <f t="shared" si="3"/>
        <v>29</v>
      </c>
      <c r="E75" s="1">
        <v>45595.356944444444</v>
      </c>
      <c r="F75" t="s">
        <v>120</v>
      </c>
      <c r="G75">
        <v>0</v>
      </c>
      <c r="H75">
        <v>4</v>
      </c>
      <c r="I75">
        <v>5</v>
      </c>
      <c r="J75">
        <v>4</v>
      </c>
      <c r="K75">
        <v>4</v>
      </c>
      <c r="L75">
        <v>4</v>
      </c>
      <c r="M75">
        <v>4</v>
      </c>
      <c r="N75">
        <v>4</v>
      </c>
      <c r="O75">
        <v>4</v>
      </c>
      <c r="P75">
        <v>4</v>
      </c>
      <c r="Q75">
        <v>4</v>
      </c>
      <c r="R75">
        <v>4</v>
      </c>
      <c r="S75">
        <v>4</v>
      </c>
      <c r="T75">
        <v>4</v>
      </c>
      <c r="U75">
        <v>5</v>
      </c>
      <c r="V75">
        <v>4</v>
      </c>
      <c r="W75">
        <v>1</v>
      </c>
      <c r="X75">
        <v>3</v>
      </c>
      <c r="Y75">
        <v>2</v>
      </c>
      <c r="Z75">
        <v>2</v>
      </c>
      <c r="AA75">
        <v>2</v>
      </c>
      <c r="AB75">
        <v>3</v>
      </c>
      <c r="AC75">
        <v>5</v>
      </c>
      <c r="AD75">
        <v>2</v>
      </c>
      <c r="AE75">
        <v>2</v>
      </c>
      <c r="AF75">
        <v>3</v>
      </c>
      <c r="AG75">
        <v>4</v>
      </c>
      <c r="AH75">
        <v>2</v>
      </c>
      <c r="AI75">
        <v>6</v>
      </c>
      <c r="AJ75">
        <v>2</v>
      </c>
      <c r="AK75">
        <v>16</v>
      </c>
      <c r="AL75">
        <v>13</v>
      </c>
      <c r="AM75">
        <v>3</v>
      </c>
      <c r="AN75">
        <v>4</v>
      </c>
      <c r="AO75">
        <v>11</v>
      </c>
      <c r="AP75">
        <v>7</v>
      </c>
      <c r="AQ75">
        <v>2</v>
      </c>
      <c r="AR75">
        <v>1</v>
      </c>
      <c r="AS75">
        <v>10</v>
      </c>
      <c r="AT75">
        <v>14</v>
      </c>
      <c r="AU75">
        <v>6</v>
      </c>
      <c r="AV75">
        <v>5</v>
      </c>
      <c r="AW75">
        <v>8</v>
      </c>
      <c r="AX75">
        <v>12</v>
      </c>
      <c r="AY75">
        <v>15</v>
      </c>
      <c r="AZ75">
        <v>9</v>
      </c>
      <c r="BA75">
        <v>13</v>
      </c>
      <c r="BB75">
        <v>18</v>
      </c>
      <c r="BC75">
        <v>20</v>
      </c>
      <c r="BD75">
        <v>20</v>
      </c>
      <c r="BE75">
        <f t="shared" si="4"/>
        <v>58</v>
      </c>
      <c r="BF75">
        <f t="shared" si="5"/>
        <v>58</v>
      </c>
    </row>
    <row r="76" spans="1:58" x14ac:dyDescent="0.25">
      <c r="A76">
        <v>36377</v>
      </c>
      <c r="B76">
        <v>0</v>
      </c>
      <c r="C76">
        <v>1995</v>
      </c>
      <c r="D76">
        <f t="shared" si="3"/>
        <v>29</v>
      </c>
      <c r="E76" s="1">
        <v>45595.363194444442</v>
      </c>
      <c r="F76">
        <v>10</v>
      </c>
      <c r="G76">
        <v>10</v>
      </c>
      <c r="H76">
        <v>4</v>
      </c>
      <c r="I76">
        <v>2</v>
      </c>
      <c r="J76">
        <v>2</v>
      </c>
      <c r="K76">
        <v>2</v>
      </c>
      <c r="L76">
        <v>4</v>
      </c>
      <c r="M76">
        <v>4</v>
      </c>
      <c r="N76">
        <v>2</v>
      </c>
      <c r="O76">
        <v>1</v>
      </c>
      <c r="P76">
        <v>4</v>
      </c>
      <c r="Q76">
        <v>2</v>
      </c>
      <c r="R76">
        <v>4</v>
      </c>
      <c r="S76">
        <v>1</v>
      </c>
      <c r="T76">
        <v>1</v>
      </c>
      <c r="U76">
        <v>5</v>
      </c>
      <c r="V76">
        <v>2</v>
      </c>
      <c r="W76">
        <v>5</v>
      </c>
      <c r="X76">
        <v>3</v>
      </c>
      <c r="Y76">
        <v>4</v>
      </c>
      <c r="Z76">
        <v>7</v>
      </c>
      <c r="AA76">
        <v>6</v>
      </c>
      <c r="AB76">
        <v>3</v>
      </c>
      <c r="AC76">
        <v>4</v>
      </c>
      <c r="AD76">
        <v>2</v>
      </c>
      <c r="AE76">
        <v>4</v>
      </c>
      <c r="AF76">
        <v>8</v>
      </c>
      <c r="AG76">
        <v>3</v>
      </c>
      <c r="AH76">
        <v>4</v>
      </c>
      <c r="AI76">
        <v>7</v>
      </c>
      <c r="AJ76">
        <v>5</v>
      </c>
      <c r="AK76">
        <v>5</v>
      </c>
      <c r="AL76">
        <v>14</v>
      </c>
      <c r="AM76">
        <v>11</v>
      </c>
      <c r="AN76">
        <v>9</v>
      </c>
      <c r="AO76">
        <v>3</v>
      </c>
      <c r="AP76">
        <v>4</v>
      </c>
      <c r="AQ76">
        <v>15</v>
      </c>
      <c r="AR76">
        <v>5</v>
      </c>
      <c r="AS76">
        <v>7</v>
      </c>
      <c r="AT76">
        <v>2</v>
      </c>
      <c r="AU76">
        <v>6</v>
      </c>
      <c r="AV76">
        <v>8</v>
      </c>
      <c r="AW76">
        <v>12</v>
      </c>
      <c r="AX76">
        <v>10</v>
      </c>
      <c r="AY76">
        <v>1</v>
      </c>
      <c r="AZ76">
        <v>13</v>
      </c>
      <c r="BA76">
        <v>68</v>
      </c>
      <c r="BB76">
        <v>15</v>
      </c>
      <c r="BC76">
        <v>11</v>
      </c>
      <c r="BD76">
        <v>12</v>
      </c>
      <c r="BE76">
        <f t="shared" si="4"/>
        <v>38</v>
      </c>
      <c r="BF76">
        <f t="shared" si="5"/>
        <v>38</v>
      </c>
    </row>
    <row r="77" spans="1:58" hidden="1" x14ac:dyDescent="0.25">
      <c r="A77">
        <v>36381</v>
      </c>
      <c r="B77">
        <v>1</v>
      </c>
      <c r="C77">
        <v>1966</v>
      </c>
      <c r="D77">
        <f t="shared" si="3"/>
        <v>58</v>
      </c>
      <c r="E77" s="1">
        <v>45595.370833333334</v>
      </c>
      <c r="F77" t="s">
        <v>93</v>
      </c>
      <c r="H77">
        <v>1</v>
      </c>
      <c r="I77">
        <v>1</v>
      </c>
      <c r="J77">
        <v>1</v>
      </c>
      <c r="K77">
        <v>5</v>
      </c>
      <c r="L77">
        <v>5</v>
      </c>
      <c r="M77">
        <v>5</v>
      </c>
      <c r="N77">
        <v>5</v>
      </c>
      <c r="O77">
        <v>1</v>
      </c>
      <c r="P77">
        <v>1</v>
      </c>
      <c r="Q77">
        <v>5</v>
      </c>
      <c r="R77">
        <v>5</v>
      </c>
      <c r="S77">
        <v>5</v>
      </c>
      <c r="T77">
        <v>1</v>
      </c>
      <c r="U77">
        <v>5</v>
      </c>
      <c r="V77">
        <v>1</v>
      </c>
      <c r="W77">
        <v>3</v>
      </c>
      <c r="X77">
        <v>2</v>
      </c>
      <c r="Y77">
        <v>5</v>
      </c>
      <c r="Z77">
        <v>2</v>
      </c>
      <c r="AA77">
        <v>1</v>
      </c>
      <c r="AB77">
        <v>2</v>
      </c>
      <c r="AC77">
        <v>2</v>
      </c>
      <c r="AD77">
        <v>2</v>
      </c>
      <c r="AE77">
        <v>2</v>
      </c>
      <c r="AF77">
        <v>1</v>
      </c>
      <c r="AG77">
        <v>1</v>
      </c>
      <c r="AH77">
        <v>2</v>
      </c>
      <c r="AI77">
        <v>3</v>
      </c>
      <c r="AJ77">
        <v>2</v>
      </c>
      <c r="AK77">
        <v>2</v>
      </c>
      <c r="AL77">
        <v>1</v>
      </c>
      <c r="AM77">
        <v>4</v>
      </c>
      <c r="AN77">
        <v>15</v>
      </c>
      <c r="AO77">
        <v>2</v>
      </c>
      <c r="AP77">
        <v>12</v>
      </c>
      <c r="AQ77">
        <v>5</v>
      </c>
      <c r="AR77">
        <v>10</v>
      </c>
      <c r="AS77">
        <v>6</v>
      </c>
      <c r="AT77">
        <v>8</v>
      </c>
      <c r="AU77">
        <v>3</v>
      </c>
      <c r="AV77">
        <v>9</v>
      </c>
      <c r="AW77">
        <v>14</v>
      </c>
      <c r="AX77">
        <v>13</v>
      </c>
      <c r="AY77">
        <v>7</v>
      </c>
      <c r="AZ77">
        <v>11</v>
      </c>
      <c r="BA77">
        <v>95</v>
      </c>
      <c r="BB77">
        <v>12</v>
      </c>
      <c r="BC77">
        <v>17</v>
      </c>
      <c r="BD77">
        <v>17</v>
      </c>
      <c r="BE77">
        <f t="shared" si="4"/>
        <v>46</v>
      </c>
      <c r="BF77">
        <f t="shared" si="5"/>
        <v>46</v>
      </c>
    </row>
    <row r="78" spans="1:58" x14ac:dyDescent="0.25">
      <c r="A78">
        <v>35742</v>
      </c>
      <c r="B78">
        <v>0</v>
      </c>
      <c r="C78">
        <v>2001</v>
      </c>
      <c r="D78">
        <f t="shared" si="3"/>
        <v>23</v>
      </c>
      <c r="E78" s="1">
        <v>45595.388194444444</v>
      </c>
      <c r="F78">
        <v>20</v>
      </c>
      <c r="G78">
        <v>20</v>
      </c>
      <c r="H78">
        <v>5</v>
      </c>
      <c r="I78">
        <v>2</v>
      </c>
      <c r="J78">
        <v>2</v>
      </c>
      <c r="K78">
        <v>4</v>
      </c>
      <c r="L78">
        <v>2</v>
      </c>
      <c r="M78">
        <v>4</v>
      </c>
      <c r="N78">
        <v>4</v>
      </c>
      <c r="O78">
        <v>2</v>
      </c>
      <c r="P78">
        <v>4</v>
      </c>
      <c r="Q78">
        <v>1</v>
      </c>
      <c r="R78">
        <v>4</v>
      </c>
      <c r="S78">
        <v>4</v>
      </c>
      <c r="T78">
        <v>4</v>
      </c>
      <c r="U78">
        <v>3</v>
      </c>
      <c r="V78">
        <v>4</v>
      </c>
      <c r="W78">
        <v>3</v>
      </c>
      <c r="X78">
        <v>5</v>
      </c>
      <c r="Y78">
        <v>5</v>
      </c>
      <c r="Z78">
        <v>7</v>
      </c>
      <c r="AA78">
        <v>6</v>
      </c>
      <c r="AB78">
        <v>3</v>
      </c>
      <c r="AC78">
        <v>4</v>
      </c>
      <c r="AD78">
        <v>4</v>
      </c>
      <c r="AE78">
        <v>3</v>
      </c>
      <c r="AF78">
        <v>4</v>
      </c>
      <c r="AG78">
        <v>12</v>
      </c>
      <c r="AH78">
        <v>6</v>
      </c>
      <c r="AI78">
        <v>5</v>
      </c>
      <c r="AJ78">
        <v>3</v>
      </c>
      <c r="AK78">
        <v>6</v>
      </c>
      <c r="AL78">
        <v>12</v>
      </c>
      <c r="AM78">
        <v>5</v>
      </c>
      <c r="AN78">
        <v>6</v>
      </c>
      <c r="AO78">
        <v>13</v>
      </c>
      <c r="AP78">
        <v>4</v>
      </c>
      <c r="AQ78">
        <v>2</v>
      </c>
      <c r="AR78">
        <v>3</v>
      </c>
      <c r="AS78">
        <v>10</v>
      </c>
      <c r="AT78">
        <v>9</v>
      </c>
      <c r="AU78">
        <v>14</v>
      </c>
      <c r="AV78">
        <v>1</v>
      </c>
      <c r="AW78">
        <v>15</v>
      </c>
      <c r="AX78">
        <v>8</v>
      </c>
      <c r="AY78">
        <v>11</v>
      </c>
      <c r="AZ78">
        <v>7</v>
      </c>
      <c r="BA78">
        <v>56</v>
      </c>
      <c r="BB78">
        <v>12</v>
      </c>
      <c r="BC78">
        <v>15</v>
      </c>
      <c r="BD78">
        <v>18</v>
      </c>
      <c r="BE78">
        <f t="shared" si="4"/>
        <v>45</v>
      </c>
      <c r="BF78">
        <f t="shared" si="5"/>
        <v>45</v>
      </c>
    </row>
    <row r="79" spans="1:58" x14ac:dyDescent="0.25">
      <c r="A79">
        <v>36412</v>
      </c>
      <c r="B79">
        <v>0</v>
      </c>
      <c r="C79">
        <v>1999</v>
      </c>
      <c r="D79">
        <f t="shared" si="3"/>
        <v>25</v>
      </c>
      <c r="E79" s="1">
        <v>45595.4</v>
      </c>
      <c r="F79">
        <v>1</v>
      </c>
      <c r="G79">
        <v>1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2</v>
      </c>
      <c r="P79">
        <v>4</v>
      </c>
      <c r="Q79">
        <v>4</v>
      </c>
      <c r="R79">
        <v>4</v>
      </c>
      <c r="S79">
        <v>4</v>
      </c>
      <c r="T79">
        <v>3</v>
      </c>
      <c r="U79">
        <v>4</v>
      </c>
      <c r="V79">
        <v>4</v>
      </c>
      <c r="W79">
        <v>2</v>
      </c>
      <c r="X79">
        <v>29</v>
      </c>
      <c r="Y79">
        <v>2</v>
      </c>
      <c r="Z79">
        <v>3</v>
      </c>
      <c r="AA79">
        <v>3</v>
      </c>
      <c r="AB79">
        <v>4</v>
      </c>
      <c r="AC79">
        <v>3</v>
      </c>
      <c r="AD79">
        <v>7</v>
      </c>
      <c r="AE79">
        <v>7</v>
      </c>
      <c r="AF79">
        <v>4</v>
      </c>
      <c r="AG79">
        <v>2</v>
      </c>
      <c r="AH79">
        <v>13</v>
      </c>
      <c r="AI79">
        <v>39</v>
      </c>
      <c r="AJ79">
        <v>3</v>
      </c>
      <c r="AK79">
        <v>3</v>
      </c>
      <c r="AL79">
        <v>7</v>
      </c>
      <c r="AM79">
        <v>10</v>
      </c>
      <c r="AN79">
        <v>8</v>
      </c>
      <c r="AO79">
        <v>13</v>
      </c>
      <c r="AP79">
        <v>4</v>
      </c>
      <c r="AQ79">
        <v>15</v>
      </c>
      <c r="AR79">
        <v>3</v>
      </c>
      <c r="AS79">
        <v>14</v>
      </c>
      <c r="AT79">
        <v>9</v>
      </c>
      <c r="AU79">
        <v>6</v>
      </c>
      <c r="AV79">
        <v>5</v>
      </c>
      <c r="AW79">
        <v>1</v>
      </c>
      <c r="AX79">
        <v>12</v>
      </c>
      <c r="AY79">
        <v>2</v>
      </c>
      <c r="AZ79">
        <v>11</v>
      </c>
      <c r="BA79">
        <v>33</v>
      </c>
      <c r="BB79">
        <v>16</v>
      </c>
      <c r="BC79">
        <v>19</v>
      </c>
      <c r="BD79">
        <v>18</v>
      </c>
      <c r="BE79">
        <f t="shared" si="4"/>
        <v>53</v>
      </c>
      <c r="BF79">
        <f t="shared" si="5"/>
        <v>53</v>
      </c>
    </row>
    <row r="80" spans="1:58" x14ac:dyDescent="0.25">
      <c r="A80">
        <v>36424</v>
      </c>
      <c r="B80">
        <v>0</v>
      </c>
      <c r="C80">
        <v>2006</v>
      </c>
      <c r="D80">
        <f t="shared" si="3"/>
        <v>18</v>
      </c>
      <c r="E80" s="1">
        <v>45595.401388888888</v>
      </c>
      <c r="F80" t="s">
        <v>121</v>
      </c>
      <c r="G80">
        <v>1</v>
      </c>
      <c r="H80">
        <v>5</v>
      </c>
      <c r="I80">
        <v>4</v>
      </c>
      <c r="J80">
        <v>2</v>
      </c>
      <c r="K80">
        <v>5</v>
      </c>
      <c r="L80">
        <v>4</v>
      </c>
      <c r="M80">
        <v>4</v>
      </c>
      <c r="N80">
        <v>3</v>
      </c>
      <c r="O80">
        <v>2</v>
      </c>
      <c r="P80">
        <v>4</v>
      </c>
      <c r="Q80">
        <v>2</v>
      </c>
      <c r="R80">
        <v>4</v>
      </c>
      <c r="S80">
        <v>5</v>
      </c>
      <c r="T80">
        <v>2</v>
      </c>
      <c r="U80">
        <v>4</v>
      </c>
      <c r="V80">
        <v>2</v>
      </c>
      <c r="W80">
        <v>4</v>
      </c>
      <c r="X80">
        <v>6</v>
      </c>
      <c r="Y80">
        <v>5</v>
      </c>
      <c r="Z80">
        <v>7</v>
      </c>
      <c r="AA80">
        <v>6</v>
      </c>
      <c r="AB80">
        <v>12</v>
      </c>
      <c r="AC80">
        <v>5</v>
      </c>
      <c r="AD80">
        <v>7</v>
      </c>
      <c r="AE80">
        <v>3</v>
      </c>
      <c r="AF80">
        <v>4</v>
      </c>
      <c r="AG80">
        <v>5</v>
      </c>
      <c r="AH80">
        <v>7</v>
      </c>
      <c r="AI80">
        <v>11</v>
      </c>
      <c r="AJ80">
        <v>5</v>
      </c>
      <c r="AK80">
        <v>11</v>
      </c>
      <c r="AL80">
        <v>3</v>
      </c>
      <c r="AM80">
        <v>9</v>
      </c>
      <c r="AN80">
        <v>13</v>
      </c>
      <c r="AO80">
        <v>14</v>
      </c>
      <c r="AP80">
        <v>15</v>
      </c>
      <c r="AQ80">
        <v>1</v>
      </c>
      <c r="AR80">
        <v>8</v>
      </c>
      <c r="AS80">
        <v>10</v>
      </c>
      <c r="AT80">
        <v>4</v>
      </c>
      <c r="AU80">
        <v>12</v>
      </c>
      <c r="AV80">
        <v>2</v>
      </c>
      <c r="AW80">
        <v>5</v>
      </c>
      <c r="AX80">
        <v>7</v>
      </c>
      <c r="AY80">
        <v>11</v>
      </c>
      <c r="AZ80">
        <v>6</v>
      </c>
      <c r="BA80">
        <v>44</v>
      </c>
      <c r="BB80">
        <v>17</v>
      </c>
      <c r="BC80">
        <v>13</v>
      </c>
      <c r="BD80">
        <v>20</v>
      </c>
      <c r="BE80">
        <f t="shared" si="4"/>
        <v>50</v>
      </c>
      <c r="BF80">
        <f t="shared" si="5"/>
        <v>50</v>
      </c>
    </row>
    <row r="81" spans="1:58" x14ac:dyDescent="0.25">
      <c r="A81">
        <v>36376</v>
      </c>
      <c r="B81">
        <v>0</v>
      </c>
      <c r="C81">
        <v>1989</v>
      </c>
      <c r="D81">
        <f t="shared" si="3"/>
        <v>35</v>
      </c>
      <c r="E81" s="1">
        <v>45595.404861111114</v>
      </c>
      <c r="F81" t="s">
        <v>122</v>
      </c>
      <c r="G81">
        <v>3</v>
      </c>
      <c r="H81">
        <v>2</v>
      </c>
      <c r="I81">
        <v>4</v>
      </c>
      <c r="J81">
        <v>2</v>
      </c>
      <c r="K81">
        <v>2</v>
      </c>
      <c r="L81">
        <v>2</v>
      </c>
      <c r="M81">
        <v>2</v>
      </c>
      <c r="N81">
        <v>2</v>
      </c>
      <c r="O81">
        <v>1</v>
      </c>
      <c r="P81">
        <v>2</v>
      </c>
      <c r="Q81">
        <v>1</v>
      </c>
      <c r="R81">
        <v>2</v>
      </c>
      <c r="S81">
        <v>2</v>
      </c>
      <c r="T81">
        <v>1</v>
      </c>
      <c r="U81">
        <v>4</v>
      </c>
      <c r="V81">
        <v>1</v>
      </c>
      <c r="W81">
        <v>4</v>
      </c>
      <c r="X81">
        <v>5</v>
      </c>
      <c r="Y81">
        <v>6</v>
      </c>
      <c r="Z81">
        <v>6</v>
      </c>
      <c r="AA81">
        <v>5</v>
      </c>
      <c r="AB81">
        <v>4</v>
      </c>
      <c r="AC81">
        <v>4</v>
      </c>
      <c r="AD81">
        <v>3</v>
      </c>
      <c r="AE81">
        <v>4</v>
      </c>
      <c r="AF81">
        <v>7</v>
      </c>
      <c r="AG81">
        <v>2</v>
      </c>
      <c r="AH81">
        <v>7</v>
      </c>
      <c r="AI81">
        <v>5</v>
      </c>
      <c r="AJ81">
        <v>2</v>
      </c>
      <c r="AK81">
        <v>13</v>
      </c>
      <c r="AL81">
        <v>11</v>
      </c>
      <c r="AM81">
        <v>12</v>
      </c>
      <c r="AN81">
        <v>3</v>
      </c>
      <c r="AO81">
        <v>14</v>
      </c>
      <c r="AP81">
        <v>7</v>
      </c>
      <c r="AQ81">
        <v>10</v>
      </c>
      <c r="AR81">
        <v>13</v>
      </c>
      <c r="AS81">
        <v>8</v>
      </c>
      <c r="AT81">
        <v>4</v>
      </c>
      <c r="AU81">
        <v>6</v>
      </c>
      <c r="AV81">
        <v>5</v>
      </c>
      <c r="AW81">
        <v>2</v>
      </c>
      <c r="AX81">
        <v>9</v>
      </c>
      <c r="AY81">
        <v>15</v>
      </c>
      <c r="AZ81">
        <v>1</v>
      </c>
      <c r="BA81">
        <v>42</v>
      </c>
      <c r="BB81">
        <v>12</v>
      </c>
      <c r="BC81">
        <v>8</v>
      </c>
      <c r="BD81">
        <v>9</v>
      </c>
      <c r="BE81">
        <f t="shared" si="4"/>
        <v>29</v>
      </c>
      <c r="BF81">
        <f t="shared" si="5"/>
        <v>29</v>
      </c>
    </row>
    <row r="82" spans="1:58" x14ac:dyDescent="0.25">
      <c r="A82">
        <v>36454</v>
      </c>
      <c r="B82">
        <v>0</v>
      </c>
      <c r="C82">
        <v>2002</v>
      </c>
      <c r="D82">
        <f t="shared" si="3"/>
        <v>22</v>
      </c>
      <c r="E82" s="1">
        <v>45595.411805555559</v>
      </c>
      <c r="F82">
        <v>1</v>
      </c>
      <c r="G82">
        <v>1</v>
      </c>
      <c r="H82">
        <v>5</v>
      </c>
      <c r="I82">
        <v>4</v>
      </c>
      <c r="J82">
        <v>2</v>
      </c>
      <c r="K82">
        <v>5</v>
      </c>
      <c r="L82">
        <v>4</v>
      </c>
      <c r="M82">
        <v>4</v>
      </c>
      <c r="N82">
        <v>2</v>
      </c>
      <c r="O82">
        <v>5</v>
      </c>
      <c r="P82">
        <v>5</v>
      </c>
      <c r="Q82">
        <v>2</v>
      </c>
      <c r="R82">
        <v>5</v>
      </c>
      <c r="S82">
        <v>5</v>
      </c>
      <c r="T82">
        <v>4</v>
      </c>
      <c r="U82">
        <v>4</v>
      </c>
      <c r="V82">
        <v>1</v>
      </c>
      <c r="W82">
        <v>2</v>
      </c>
      <c r="X82">
        <v>3</v>
      </c>
      <c r="Y82">
        <v>7</v>
      </c>
      <c r="Z82">
        <v>3</v>
      </c>
      <c r="AA82">
        <v>4</v>
      </c>
      <c r="AB82">
        <v>3</v>
      </c>
      <c r="AC82">
        <v>2</v>
      </c>
      <c r="AD82">
        <v>1</v>
      </c>
      <c r="AE82">
        <v>2</v>
      </c>
      <c r="AF82">
        <v>3</v>
      </c>
      <c r="AG82">
        <v>2</v>
      </c>
      <c r="AH82">
        <v>6</v>
      </c>
      <c r="AI82">
        <v>5</v>
      </c>
      <c r="AJ82">
        <v>2</v>
      </c>
      <c r="AK82">
        <v>4</v>
      </c>
      <c r="AL82">
        <v>12</v>
      </c>
      <c r="AM82">
        <v>14</v>
      </c>
      <c r="AN82">
        <v>13</v>
      </c>
      <c r="AO82">
        <v>10</v>
      </c>
      <c r="AP82">
        <v>3</v>
      </c>
      <c r="AQ82">
        <v>11</v>
      </c>
      <c r="AR82">
        <v>6</v>
      </c>
      <c r="AS82">
        <v>8</v>
      </c>
      <c r="AT82">
        <v>4</v>
      </c>
      <c r="AU82">
        <v>2</v>
      </c>
      <c r="AV82">
        <v>1</v>
      </c>
      <c r="AW82">
        <v>15</v>
      </c>
      <c r="AX82">
        <v>7</v>
      </c>
      <c r="AY82">
        <v>9</v>
      </c>
      <c r="AZ82">
        <v>5</v>
      </c>
      <c r="BA82">
        <v>31</v>
      </c>
      <c r="BB82">
        <v>17</v>
      </c>
      <c r="BC82">
        <v>14</v>
      </c>
      <c r="BD82">
        <v>25</v>
      </c>
      <c r="BE82">
        <f t="shared" si="4"/>
        <v>56</v>
      </c>
      <c r="BF82">
        <f t="shared" si="5"/>
        <v>56</v>
      </c>
    </row>
    <row r="83" spans="1:58" hidden="1" x14ac:dyDescent="0.25">
      <c r="A83">
        <v>36457</v>
      </c>
      <c r="B83">
        <v>0</v>
      </c>
      <c r="C83">
        <v>1987</v>
      </c>
      <c r="D83">
        <f t="shared" si="3"/>
        <v>37</v>
      </c>
      <c r="E83" s="1">
        <v>45595.415972222225</v>
      </c>
      <c r="F83" t="s">
        <v>93</v>
      </c>
      <c r="H83">
        <v>5</v>
      </c>
      <c r="I83">
        <v>2</v>
      </c>
      <c r="J83">
        <v>3</v>
      </c>
      <c r="K83">
        <v>2</v>
      </c>
      <c r="L83">
        <v>4</v>
      </c>
      <c r="M83">
        <v>2</v>
      </c>
      <c r="N83">
        <v>4</v>
      </c>
      <c r="O83">
        <v>4</v>
      </c>
      <c r="P83">
        <v>2</v>
      </c>
      <c r="Q83">
        <v>2</v>
      </c>
      <c r="R83">
        <v>2</v>
      </c>
      <c r="S83">
        <v>2</v>
      </c>
      <c r="T83">
        <v>2</v>
      </c>
      <c r="U83">
        <v>4</v>
      </c>
      <c r="V83">
        <v>1</v>
      </c>
      <c r="W83">
        <v>3</v>
      </c>
      <c r="X83">
        <v>4</v>
      </c>
      <c r="Y83">
        <v>4</v>
      </c>
      <c r="Z83">
        <v>8</v>
      </c>
      <c r="AA83">
        <v>5</v>
      </c>
      <c r="AB83">
        <v>6</v>
      </c>
      <c r="AC83">
        <v>4</v>
      </c>
      <c r="AD83">
        <v>2</v>
      </c>
      <c r="AE83">
        <v>4</v>
      </c>
      <c r="AF83">
        <v>5</v>
      </c>
      <c r="AG83">
        <v>5</v>
      </c>
      <c r="AH83">
        <v>6</v>
      </c>
      <c r="AI83">
        <v>9</v>
      </c>
      <c r="AJ83">
        <v>3</v>
      </c>
      <c r="AK83">
        <v>10</v>
      </c>
      <c r="AL83">
        <v>10</v>
      </c>
      <c r="AM83">
        <v>7</v>
      </c>
      <c r="AN83">
        <v>5</v>
      </c>
      <c r="AO83">
        <v>12</v>
      </c>
      <c r="AP83">
        <v>13</v>
      </c>
      <c r="AQ83">
        <v>15</v>
      </c>
      <c r="AR83">
        <v>2</v>
      </c>
      <c r="AS83">
        <v>4</v>
      </c>
      <c r="AT83">
        <v>11</v>
      </c>
      <c r="AU83">
        <v>1</v>
      </c>
      <c r="AV83">
        <v>6</v>
      </c>
      <c r="AW83">
        <v>9</v>
      </c>
      <c r="AX83">
        <v>14</v>
      </c>
      <c r="AY83">
        <v>3</v>
      </c>
      <c r="AZ83">
        <v>8</v>
      </c>
      <c r="BA83">
        <v>61</v>
      </c>
      <c r="BB83">
        <v>15</v>
      </c>
      <c r="BC83">
        <v>13</v>
      </c>
      <c r="BD83">
        <v>12</v>
      </c>
      <c r="BE83">
        <f t="shared" si="4"/>
        <v>40</v>
      </c>
      <c r="BF83">
        <f t="shared" si="5"/>
        <v>40</v>
      </c>
    </row>
    <row r="84" spans="1:58" x14ac:dyDescent="0.25">
      <c r="A84">
        <v>36473</v>
      </c>
      <c r="B84">
        <v>0</v>
      </c>
      <c r="C84">
        <v>1998</v>
      </c>
      <c r="D84">
        <f t="shared" si="3"/>
        <v>26</v>
      </c>
      <c r="E84" s="1">
        <v>45595.423611111109</v>
      </c>
      <c r="F84">
        <v>20</v>
      </c>
      <c r="G84">
        <v>20</v>
      </c>
      <c r="H84">
        <v>4</v>
      </c>
      <c r="I84">
        <v>2</v>
      </c>
      <c r="J84">
        <v>1</v>
      </c>
      <c r="K84">
        <v>1</v>
      </c>
      <c r="L84">
        <v>4</v>
      </c>
      <c r="M84">
        <v>5</v>
      </c>
      <c r="N84">
        <v>1</v>
      </c>
      <c r="O84">
        <v>2</v>
      </c>
      <c r="P84">
        <v>5</v>
      </c>
      <c r="Q84">
        <v>1</v>
      </c>
      <c r="R84">
        <v>5</v>
      </c>
      <c r="S84">
        <v>4</v>
      </c>
      <c r="T84">
        <v>1</v>
      </c>
      <c r="U84">
        <v>5</v>
      </c>
      <c r="V84">
        <v>1</v>
      </c>
      <c r="W84">
        <v>3</v>
      </c>
      <c r="X84">
        <v>4</v>
      </c>
      <c r="Y84">
        <v>10</v>
      </c>
      <c r="Z84">
        <v>5</v>
      </c>
      <c r="AA84">
        <v>22</v>
      </c>
      <c r="AB84">
        <v>2</v>
      </c>
      <c r="AC84">
        <v>9</v>
      </c>
      <c r="AD84">
        <v>2</v>
      </c>
      <c r="AE84">
        <v>2</v>
      </c>
      <c r="AF84">
        <v>7</v>
      </c>
      <c r="AG84">
        <v>3</v>
      </c>
      <c r="AH84">
        <v>12</v>
      </c>
      <c r="AI84">
        <v>36</v>
      </c>
      <c r="AJ84">
        <v>2</v>
      </c>
      <c r="AK84">
        <v>20</v>
      </c>
      <c r="AL84">
        <v>13</v>
      </c>
      <c r="AM84">
        <v>6</v>
      </c>
      <c r="AN84">
        <v>8</v>
      </c>
      <c r="AO84">
        <v>3</v>
      </c>
      <c r="AP84">
        <v>11</v>
      </c>
      <c r="AQ84">
        <v>2</v>
      </c>
      <c r="AR84">
        <v>14</v>
      </c>
      <c r="AS84">
        <v>4</v>
      </c>
      <c r="AT84">
        <v>5</v>
      </c>
      <c r="AU84">
        <v>12</v>
      </c>
      <c r="AV84">
        <v>10</v>
      </c>
      <c r="AW84">
        <v>7</v>
      </c>
      <c r="AX84">
        <v>9</v>
      </c>
      <c r="AY84">
        <v>1</v>
      </c>
      <c r="AZ84">
        <v>15</v>
      </c>
      <c r="BA84">
        <v>90</v>
      </c>
      <c r="BB84">
        <v>15</v>
      </c>
      <c r="BC84">
        <v>9</v>
      </c>
      <c r="BD84">
        <v>17</v>
      </c>
      <c r="BE84">
        <f t="shared" si="4"/>
        <v>41</v>
      </c>
      <c r="BF84">
        <f t="shared" si="5"/>
        <v>41</v>
      </c>
    </row>
    <row r="85" spans="1:58" hidden="1" x14ac:dyDescent="0.25">
      <c r="A85">
        <v>36478</v>
      </c>
      <c r="B85">
        <v>0</v>
      </c>
      <c r="C85">
        <v>1985</v>
      </c>
      <c r="D85">
        <f t="shared" si="3"/>
        <v>39</v>
      </c>
      <c r="E85" s="1">
        <v>45595.423611111109</v>
      </c>
      <c r="F85" t="s">
        <v>93</v>
      </c>
      <c r="H85">
        <v>4</v>
      </c>
      <c r="I85">
        <v>2</v>
      </c>
      <c r="J85">
        <v>2</v>
      </c>
      <c r="K85">
        <v>2</v>
      </c>
      <c r="L85">
        <v>1</v>
      </c>
      <c r="M85">
        <v>2</v>
      </c>
      <c r="N85">
        <v>2</v>
      </c>
      <c r="O85">
        <v>2</v>
      </c>
      <c r="P85">
        <v>4</v>
      </c>
      <c r="Q85">
        <v>1</v>
      </c>
      <c r="R85">
        <v>4</v>
      </c>
      <c r="S85">
        <v>1</v>
      </c>
      <c r="T85">
        <v>1</v>
      </c>
      <c r="U85">
        <v>2</v>
      </c>
      <c r="V85">
        <v>1</v>
      </c>
      <c r="W85">
        <v>3</v>
      </c>
      <c r="X85">
        <v>3</v>
      </c>
      <c r="Y85">
        <v>5</v>
      </c>
      <c r="Z85">
        <v>3</v>
      </c>
      <c r="AA85">
        <v>5</v>
      </c>
      <c r="AB85">
        <v>4</v>
      </c>
      <c r="AC85">
        <v>2</v>
      </c>
      <c r="AD85">
        <v>3</v>
      </c>
      <c r="AE85">
        <v>5</v>
      </c>
      <c r="AF85">
        <v>2</v>
      </c>
      <c r="AG85">
        <v>3</v>
      </c>
      <c r="AH85">
        <v>4</v>
      </c>
      <c r="AI85">
        <v>4</v>
      </c>
      <c r="AJ85">
        <v>6</v>
      </c>
      <c r="AK85">
        <v>4</v>
      </c>
      <c r="AL85">
        <v>11</v>
      </c>
      <c r="AM85">
        <v>7</v>
      </c>
      <c r="AN85">
        <v>2</v>
      </c>
      <c r="AO85">
        <v>9</v>
      </c>
      <c r="AP85">
        <v>15</v>
      </c>
      <c r="AQ85">
        <v>6</v>
      </c>
      <c r="AR85">
        <v>3</v>
      </c>
      <c r="AS85">
        <v>4</v>
      </c>
      <c r="AT85">
        <v>10</v>
      </c>
      <c r="AU85">
        <v>12</v>
      </c>
      <c r="AV85">
        <v>14</v>
      </c>
      <c r="AW85">
        <v>13</v>
      </c>
      <c r="AX85">
        <v>8</v>
      </c>
      <c r="AY85">
        <v>1</v>
      </c>
      <c r="AZ85">
        <v>5</v>
      </c>
      <c r="BA85">
        <v>46</v>
      </c>
      <c r="BB85">
        <v>9</v>
      </c>
      <c r="BC85">
        <v>8</v>
      </c>
      <c r="BD85">
        <v>13</v>
      </c>
      <c r="BE85">
        <f t="shared" si="4"/>
        <v>30</v>
      </c>
      <c r="BF85">
        <f t="shared" si="5"/>
        <v>30</v>
      </c>
    </row>
    <row r="86" spans="1:58" x14ac:dyDescent="0.25">
      <c r="A86">
        <v>36471</v>
      </c>
      <c r="B86">
        <v>0</v>
      </c>
      <c r="C86">
        <v>2000</v>
      </c>
      <c r="D86">
        <f t="shared" si="3"/>
        <v>24</v>
      </c>
      <c r="E86" s="1">
        <v>45595.428472222222</v>
      </c>
      <c r="F86">
        <v>10</v>
      </c>
      <c r="G86">
        <v>10</v>
      </c>
      <c r="H86">
        <v>2</v>
      </c>
      <c r="I86">
        <v>4</v>
      </c>
      <c r="J86">
        <v>2</v>
      </c>
      <c r="K86">
        <v>4</v>
      </c>
      <c r="L86">
        <v>2</v>
      </c>
      <c r="M86">
        <v>4</v>
      </c>
      <c r="N86">
        <v>1</v>
      </c>
      <c r="O86">
        <v>2</v>
      </c>
      <c r="P86">
        <v>2</v>
      </c>
      <c r="Q86">
        <v>1</v>
      </c>
      <c r="R86">
        <v>5</v>
      </c>
      <c r="S86">
        <v>1</v>
      </c>
      <c r="T86">
        <v>4</v>
      </c>
      <c r="U86">
        <v>4</v>
      </c>
      <c r="V86">
        <v>2</v>
      </c>
      <c r="W86">
        <v>9</v>
      </c>
      <c r="X86">
        <v>2</v>
      </c>
      <c r="Y86">
        <v>5</v>
      </c>
      <c r="Z86">
        <v>5</v>
      </c>
      <c r="AA86">
        <v>3</v>
      </c>
      <c r="AB86">
        <v>6</v>
      </c>
      <c r="AC86">
        <v>2</v>
      </c>
      <c r="AD86">
        <v>2</v>
      </c>
      <c r="AE86">
        <v>4</v>
      </c>
      <c r="AF86">
        <v>4</v>
      </c>
      <c r="AG86">
        <v>2</v>
      </c>
      <c r="AH86">
        <v>5</v>
      </c>
      <c r="AI86">
        <v>4</v>
      </c>
      <c r="AJ86">
        <v>4</v>
      </c>
      <c r="AK86">
        <v>4</v>
      </c>
      <c r="AL86">
        <v>10</v>
      </c>
      <c r="AM86">
        <v>4</v>
      </c>
      <c r="AN86">
        <v>15</v>
      </c>
      <c r="AO86">
        <v>14</v>
      </c>
      <c r="AP86">
        <v>8</v>
      </c>
      <c r="AQ86">
        <v>1</v>
      </c>
      <c r="AR86">
        <v>2</v>
      </c>
      <c r="AS86">
        <v>7</v>
      </c>
      <c r="AT86">
        <v>3</v>
      </c>
      <c r="AU86">
        <v>13</v>
      </c>
      <c r="AV86">
        <v>11</v>
      </c>
      <c r="AW86">
        <v>9</v>
      </c>
      <c r="AX86">
        <v>5</v>
      </c>
      <c r="AY86">
        <v>6</v>
      </c>
      <c r="AZ86">
        <v>12</v>
      </c>
      <c r="BA86">
        <v>72</v>
      </c>
      <c r="BB86">
        <v>12</v>
      </c>
      <c r="BC86">
        <v>12</v>
      </c>
      <c r="BD86">
        <v>14</v>
      </c>
      <c r="BE86">
        <f t="shared" si="4"/>
        <v>38</v>
      </c>
      <c r="BF86">
        <f t="shared" si="5"/>
        <v>38</v>
      </c>
    </row>
    <row r="87" spans="1:58" x14ac:dyDescent="0.25">
      <c r="A87">
        <v>36419</v>
      </c>
      <c r="B87">
        <v>0</v>
      </c>
      <c r="C87">
        <v>1972</v>
      </c>
      <c r="D87">
        <f t="shared" si="3"/>
        <v>52</v>
      </c>
      <c r="E87" s="1">
        <v>45595.428472222222</v>
      </c>
      <c r="F87">
        <v>20</v>
      </c>
      <c r="G87">
        <v>20</v>
      </c>
      <c r="H87">
        <v>4</v>
      </c>
      <c r="I87">
        <v>4</v>
      </c>
      <c r="J87">
        <v>4</v>
      </c>
      <c r="K87">
        <v>4</v>
      </c>
      <c r="L87">
        <v>2</v>
      </c>
      <c r="M87">
        <v>4</v>
      </c>
      <c r="N87">
        <v>2</v>
      </c>
      <c r="O87">
        <v>2</v>
      </c>
      <c r="P87">
        <v>4</v>
      </c>
      <c r="Q87">
        <v>5</v>
      </c>
      <c r="R87">
        <v>2</v>
      </c>
      <c r="S87">
        <v>4</v>
      </c>
      <c r="T87">
        <v>4</v>
      </c>
      <c r="U87">
        <v>5</v>
      </c>
      <c r="V87">
        <v>2</v>
      </c>
      <c r="W87">
        <v>10</v>
      </c>
      <c r="X87">
        <v>3</v>
      </c>
      <c r="Y87">
        <v>3</v>
      </c>
      <c r="Z87">
        <v>81</v>
      </c>
      <c r="AA87">
        <v>2</v>
      </c>
      <c r="AB87">
        <v>5</v>
      </c>
      <c r="AC87">
        <v>3</v>
      </c>
      <c r="AD87">
        <v>2</v>
      </c>
      <c r="AE87">
        <v>3</v>
      </c>
      <c r="AF87">
        <v>4</v>
      </c>
      <c r="AG87">
        <v>3</v>
      </c>
      <c r="AH87">
        <v>4</v>
      </c>
      <c r="AI87">
        <v>4</v>
      </c>
      <c r="AJ87">
        <v>4</v>
      </c>
      <c r="AK87">
        <v>4</v>
      </c>
      <c r="AL87">
        <v>3</v>
      </c>
      <c r="AM87">
        <v>9</v>
      </c>
      <c r="AN87">
        <v>7</v>
      </c>
      <c r="AO87">
        <v>5</v>
      </c>
      <c r="AP87">
        <v>13</v>
      </c>
      <c r="AQ87">
        <v>12</v>
      </c>
      <c r="AR87">
        <v>2</v>
      </c>
      <c r="AS87">
        <v>10</v>
      </c>
      <c r="AT87">
        <v>11</v>
      </c>
      <c r="AU87">
        <v>4</v>
      </c>
      <c r="AV87">
        <v>14</v>
      </c>
      <c r="AW87">
        <v>1</v>
      </c>
      <c r="AX87">
        <v>8</v>
      </c>
      <c r="AY87">
        <v>6</v>
      </c>
      <c r="AZ87">
        <v>15</v>
      </c>
      <c r="BA87">
        <v>49</v>
      </c>
      <c r="BB87">
        <v>15</v>
      </c>
      <c r="BC87">
        <v>19</v>
      </c>
      <c r="BD87">
        <v>16</v>
      </c>
      <c r="BE87">
        <f t="shared" si="4"/>
        <v>50</v>
      </c>
      <c r="BF87">
        <f t="shared" si="5"/>
        <v>50</v>
      </c>
    </row>
    <row r="88" spans="1:58" x14ac:dyDescent="0.25">
      <c r="A88">
        <v>36468</v>
      </c>
      <c r="B88">
        <v>1</v>
      </c>
      <c r="C88">
        <v>1976</v>
      </c>
      <c r="D88">
        <f t="shared" si="3"/>
        <v>48</v>
      </c>
      <c r="E88" s="1">
        <v>45595.429166666669</v>
      </c>
      <c r="F88">
        <v>120</v>
      </c>
      <c r="G88">
        <v>120</v>
      </c>
      <c r="H88">
        <v>1</v>
      </c>
      <c r="I88">
        <v>2</v>
      </c>
      <c r="J88">
        <v>1</v>
      </c>
      <c r="K88">
        <v>1</v>
      </c>
      <c r="L88">
        <v>2</v>
      </c>
      <c r="M88">
        <v>2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4</v>
      </c>
      <c r="V88">
        <v>1</v>
      </c>
      <c r="W88">
        <v>2</v>
      </c>
      <c r="X88">
        <v>3</v>
      </c>
      <c r="Y88">
        <v>6</v>
      </c>
      <c r="Z88">
        <v>4</v>
      </c>
      <c r="AA88">
        <v>3</v>
      </c>
      <c r="AB88">
        <v>5</v>
      </c>
      <c r="AC88">
        <v>2</v>
      </c>
      <c r="AD88">
        <v>3</v>
      </c>
      <c r="AE88">
        <v>2</v>
      </c>
      <c r="AF88">
        <v>3</v>
      </c>
      <c r="AG88">
        <v>3</v>
      </c>
      <c r="AH88">
        <v>3</v>
      </c>
      <c r="AI88">
        <v>4</v>
      </c>
      <c r="AJ88">
        <v>5</v>
      </c>
      <c r="AK88">
        <v>4</v>
      </c>
      <c r="AL88">
        <v>12</v>
      </c>
      <c r="AM88">
        <v>6</v>
      </c>
      <c r="AN88">
        <v>3</v>
      </c>
      <c r="AO88">
        <v>1</v>
      </c>
      <c r="AP88">
        <v>2</v>
      </c>
      <c r="AQ88">
        <v>4</v>
      </c>
      <c r="AR88">
        <v>10</v>
      </c>
      <c r="AS88">
        <v>11</v>
      </c>
      <c r="AT88">
        <v>15</v>
      </c>
      <c r="AU88">
        <v>13</v>
      </c>
      <c r="AV88">
        <v>9</v>
      </c>
      <c r="AW88">
        <v>7</v>
      </c>
      <c r="AX88">
        <v>14</v>
      </c>
      <c r="AY88">
        <v>8</v>
      </c>
      <c r="AZ88">
        <v>5</v>
      </c>
      <c r="BA88">
        <v>9</v>
      </c>
      <c r="BB88">
        <v>9</v>
      </c>
      <c r="BC88">
        <v>6</v>
      </c>
      <c r="BD88">
        <v>5</v>
      </c>
      <c r="BE88">
        <f t="shared" si="4"/>
        <v>20</v>
      </c>
      <c r="BF88">
        <f t="shared" si="5"/>
        <v>20</v>
      </c>
    </row>
    <row r="89" spans="1:58" x14ac:dyDescent="0.25">
      <c r="A89">
        <v>36203</v>
      </c>
      <c r="B89">
        <v>0</v>
      </c>
      <c r="C89">
        <v>1997</v>
      </c>
      <c r="D89">
        <f t="shared" si="3"/>
        <v>27</v>
      </c>
      <c r="E89" s="1">
        <v>45595.433333333334</v>
      </c>
      <c r="F89" t="s">
        <v>100</v>
      </c>
      <c r="G89">
        <v>30</v>
      </c>
      <c r="H89">
        <v>4</v>
      </c>
      <c r="I89">
        <v>4</v>
      </c>
      <c r="J89">
        <v>1</v>
      </c>
      <c r="K89">
        <v>4</v>
      </c>
      <c r="L89">
        <v>2</v>
      </c>
      <c r="M89">
        <v>2</v>
      </c>
      <c r="N89">
        <v>1</v>
      </c>
      <c r="O89">
        <v>2</v>
      </c>
      <c r="P89">
        <v>1</v>
      </c>
      <c r="Q89">
        <v>3</v>
      </c>
      <c r="R89">
        <v>4</v>
      </c>
      <c r="S89">
        <v>4</v>
      </c>
      <c r="T89">
        <v>2</v>
      </c>
      <c r="U89">
        <v>4</v>
      </c>
      <c r="V89">
        <v>1</v>
      </c>
      <c r="W89">
        <v>12</v>
      </c>
      <c r="X89">
        <v>15</v>
      </c>
      <c r="Y89">
        <v>58</v>
      </c>
      <c r="Z89">
        <v>7</v>
      </c>
      <c r="AA89">
        <v>8</v>
      </c>
      <c r="AB89">
        <v>16</v>
      </c>
      <c r="AC89">
        <v>36</v>
      </c>
      <c r="AD89">
        <v>5</v>
      </c>
      <c r="AE89">
        <v>5</v>
      </c>
      <c r="AF89">
        <v>8</v>
      </c>
      <c r="AG89">
        <v>5</v>
      </c>
      <c r="AH89">
        <v>132</v>
      </c>
      <c r="AI89">
        <v>4</v>
      </c>
      <c r="AJ89">
        <v>34</v>
      </c>
      <c r="AK89">
        <v>14</v>
      </c>
      <c r="AL89">
        <v>10</v>
      </c>
      <c r="AM89">
        <v>15</v>
      </c>
      <c r="AN89">
        <v>4</v>
      </c>
      <c r="AO89">
        <v>3</v>
      </c>
      <c r="AP89">
        <v>11</v>
      </c>
      <c r="AQ89">
        <v>6</v>
      </c>
      <c r="AR89">
        <v>1</v>
      </c>
      <c r="AS89">
        <v>12</v>
      </c>
      <c r="AT89">
        <v>14</v>
      </c>
      <c r="AU89">
        <v>13</v>
      </c>
      <c r="AV89">
        <v>7</v>
      </c>
      <c r="AW89">
        <v>2</v>
      </c>
      <c r="AX89">
        <v>5</v>
      </c>
      <c r="AY89">
        <v>8</v>
      </c>
      <c r="AZ89">
        <v>9</v>
      </c>
      <c r="BA89">
        <v>67</v>
      </c>
      <c r="BB89">
        <v>14</v>
      </c>
      <c r="BC89">
        <v>9</v>
      </c>
      <c r="BD89">
        <v>15</v>
      </c>
      <c r="BE89">
        <f t="shared" si="4"/>
        <v>38</v>
      </c>
      <c r="BF89">
        <f t="shared" si="5"/>
        <v>38</v>
      </c>
    </row>
    <row r="90" spans="1:58" x14ac:dyDescent="0.25">
      <c r="A90">
        <v>36492</v>
      </c>
      <c r="B90">
        <v>0</v>
      </c>
      <c r="C90">
        <v>1971</v>
      </c>
      <c r="D90">
        <f t="shared" si="3"/>
        <v>53</v>
      </c>
      <c r="E90" s="1">
        <v>45595.436111111114</v>
      </c>
      <c r="F90" t="s">
        <v>123</v>
      </c>
      <c r="G90">
        <v>30</v>
      </c>
      <c r="H90">
        <v>4</v>
      </c>
      <c r="I90">
        <v>1</v>
      </c>
      <c r="J90">
        <v>1</v>
      </c>
      <c r="K90">
        <v>1</v>
      </c>
      <c r="L90">
        <v>2</v>
      </c>
      <c r="M90">
        <v>2</v>
      </c>
      <c r="N90">
        <v>4</v>
      </c>
      <c r="O90">
        <v>1</v>
      </c>
      <c r="P90">
        <v>1</v>
      </c>
      <c r="Q90">
        <v>1</v>
      </c>
      <c r="R90">
        <v>2</v>
      </c>
      <c r="S90">
        <v>1</v>
      </c>
      <c r="T90">
        <v>2</v>
      </c>
      <c r="U90">
        <v>1</v>
      </c>
      <c r="V90">
        <v>1</v>
      </c>
      <c r="W90">
        <v>7</v>
      </c>
      <c r="X90">
        <v>12</v>
      </c>
      <c r="Y90">
        <v>9</v>
      </c>
      <c r="Z90">
        <v>10</v>
      </c>
      <c r="AA90">
        <v>84</v>
      </c>
      <c r="AB90">
        <v>91</v>
      </c>
      <c r="AC90">
        <v>26</v>
      </c>
      <c r="AD90">
        <v>7</v>
      </c>
      <c r="AE90">
        <v>3</v>
      </c>
      <c r="AF90">
        <v>5</v>
      </c>
      <c r="AG90">
        <v>7</v>
      </c>
      <c r="AH90">
        <v>16</v>
      </c>
      <c r="AI90">
        <v>11</v>
      </c>
      <c r="AJ90">
        <v>4</v>
      </c>
      <c r="AK90">
        <v>117</v>
      </c>
      <c r="AL90">
        <v>15</v>
      </c>
      <c r="AM90">
        <v>7</v>
      </c>
      <c r="AN90">
        <v>6</v>
      </c>
      <c r="AO90">
        <v>10</v>
      </c>
      <c r="AP90">
        <v>5</v>
      </c>
      <c r="AQ90">
        <v>3</v>
      </c>
      <c r="AR90">
        <v>4</v>
      </c>
      <c r="AS90">
        <v>14</v>
      </c>
      <c r="AT90">
        <v>8</v>
      </c>
      <c r="AU90">
        <v>12</v>
      </c>
      <c r="AV90">
        <v>11</v>
      </c>
      <c r="AW90">
        <v>1</v>
      </c>
      <c r="AX90">
        <v>13</v>
      </c>
      <c r="AY90">
        <v>9</v>
      </c>
      <c r="AZ90">
        <v>2</v>
      </c>
      <c r="BA90">
        <v>37</v>
      </c>
      <c r="BB90">
        <v>8</v>
      </c>
      <c r="BC90">
        <v>10</v>
      </c>
      <c r="BD90">
        <v>6</v>
      </c>
      <c r="BE90">
        <f t="shared" si="4"/>
        <v>24</v>
      </c>
      <c r="BF90">
        <f t="shared" si="5"/>
        <v>24</v>
      </c>
    </row>
    <row r="91" spans="1:58" x14ac:dyDescent="0.25">
      <c r="A91">
        <v>36498</v>
      </c>
      <c r="B91">
        <v>0</v>
      </c>
      <c r="C91">
        <v>2005</v>
      </c>
      <c r="D91">
        <f t="shared" si="3"/>
        <v>19</v>
      </c>
      <c r="E91" s="1">
        <v>45595.436805555553</v>
      </c>
      <c r="F91" t="s">
        <v>124</v>
      </c>
      <c r="G91">
        <v>60</v>
      </c>
      <c r="H91">
        <v>5</v>
      </c>
      <c r="I91">
        <v>4</v>
      </c>
      <c r="J91">
        <v>4</v>
      </c>
      <c r="K91">
        <v>4</v>
      </c>
      <c r="L91">
        <v>4</v>
      </c>
      <c r="M91">
        <v>4</v>
      </c>
      <c r="N91">
        <v>2</v>
      </c>
      <c r="O91">
        <v>4</v>
      </c>
      <c r="P91">
        <v>2</v>
      </c>
      <c r="Q91">
        <v>2</v>
      </c>
      <c r="R91">
        <v>4</v>
      </c>
      <c r="S91">
        <v>4</v>
      </c>
      <c r="T91">
        <v>2</v>
      </c>
      <c r="U91">
        <v>3</v>
      </c>
      <c r="V91">
        <v>1</v>
      </c>
      <c r="W91">
        <v>2</v>
      </c>
      <c r="X91">
        <v>2</v>
      </c>
      <c r="Y91">
        <v>5</v>
      </c>
      <c r="Z91">
        <v>4</v>
      </c>
      <c r="AA91">
        <v>5</v>
      </c>
      <c r="AB91">
        <v>7</v>
      </c>
      <c r="AC91">
        <v>2</v>
      </c>
      <c r="AD91">
        <v>2</v>
      </c>
      <c r="AE91">
        <v>4</v>
      </c>
      <c r="AF91">
        <v>3</v>
      </c>
      <c r="AG91">
        <v>2</v>
      </c>
      <c r="AH91">
        <v>3</v>
      </c>
      <c r="AI91">
        <v>7</v>
      </c>
      <c r="AJ91">
        <v>3</v>
      </c>
      <c r="AK91">
        <v>5</v>
      </c>
      <c r="AL91">
        <v>13</v>
      </c>
      <c r="AM91">
        <v>8</v>
      </c>
      <c r="AN91">
        <v>6</v>
      </c>
      <c r="AO91">
        <v>10</v>
      </c>
      <c r="AP91">
        <v>11</v>
      </c>
      <c r="AQ91">
        <v>3</v>
      </c>
      <c r="AR91">
        <v>4</v>
      </c>
      <c r="AS91">
        <v>9</v>
      </c>
      <c r="AT91">
        <v>1</v>
      </c>
      <c r="AU91">
        <v>15</v>
      </c>
      <c r="AV91">
        <v>12</v>
      </c>
      <c r="AW91">
        <v>5</v>
      </c>
      <c r="AX91">
        <v>2</v>
      </c>
      <c r="AY91">
        <v>14</v>
      </c>
      <c r="AZ91">
        <v>7</v>
      </c>
      <c r="BA91">
        <v>50</v>
      </c>
      <c r="BB91">
        <v>16</v>
      </c>
      <c r="BC91">
        <v>14</v>
      </c>
      <c r="BD91">
        <v>18</v>
      </c>
      <c r="BE91">
        <f t="shared" si="4"/>
        <v>48</v>
      </c>
      <c r="BF91">
        <f t="shared" si="5"/>
        <v>48</v>
      </c>
    </row>
    <row r="92" spans="1:58" hidden="1" x14ac:dyDescent="0.25">
      <c r="A92">
        <v>36496</v>
      </c>
      <c r="B92">
        <v>0</v>
      </c>
      <c r="C92">
        <v>1989</v>
      </c>
      <c r="D92">
        <f t="shared" si="3"/>
        <v>35</v>
      </c>
      <c r="E92" s="1">
        <v>45595.438194444447</v>
      </c>
      <c r="F92" t="s">
        <v>125</v>
      </c>
      <c r="H92">
        <v>4</v>
      </c>
      <c r="I92">
        <v>3</v>
      </c>
      <c r="J92">
        <v>1</v>
      </c>
      <c r="K92">
        <v>4</v>
      </c>
      <c r="L92">
        <v>2</v>
      </c>
      <c r="M92">
        <v>1</v>
      </c>
      <c r="N92">
        <v>1</v>
      </c>
      <c r="O92">
        <v>2</v>
      </c>
      <c r="P92">
        <v>2</v>
      </c>
      <c r="Q92">
        <v>1</v>
      </c>
      <c r="R92">
        <v>1</v>
      </c>
      <c r="S92">
        <v>1</v>
      </c>
      <c r="T92">
        <v>1</v>
      </c>
      <c r="U92">
        <v>4</v>
      </c>
      <c r="V92">
        <v>2</v>
      </c>
      <c r="W92">
        <v>3</v>
      </c>
      <c r="X92">
        <v>18</v>
      </c>
      <c r="Y92">
        <v>4</v>
      </c>
      <c r="Z92">
        <v>5</v>
      </c>
      <c r="AA92">
        <v>6</v>
      </c>
      <c r="AB92">
        <v>3</v>
      </c>
      <c r="AC92">
        <v>3</v>
      </c>
      <c r="AD92">
        <v>6</v>
      </c>
      <c r="AE92">
        <v>9</v>
      </c>
      <c r="AF92">
        <v>6</v>
      </c>
      <c r="AG92">
        <v>3</v>
      </c>
      <c r="AH92">
        <v>4</v>
      </c>
      <c r="AI92">
        <v>6</v>
      </c>
      <c r="AJ92">
        <v>16</v>
      </c>
      <c r="AK92">
        <v>8</v>
      </c>
      <c r="AL92">
        <v>15</v>
      </c>
      <c r="AM92">
        <v>1</v>
      </c>
      <c r="AN92">
        <v>9</v>
      </c>
      <c r="AO92">
        <v>5</v>
      </c>
      <c r="AP92">
        <v>14</v>
      </c>
      <c r="AQ92">
        <v>10</v>
      </c>
      <c r="AR92">
        <v>3</v>
      </c>
      <c r="AS92">
        <v>7</v>
      </c>
      <c r="AT92">
        <v>4</v>
      </c>
      <c r="AU92">
        <v>2</v>
      </c>
      <c r="AV92">
        <v>13</v>
      </c>
      <c r="AW92">
        <v>12</v>
      </c>
      <c r="AX92">
        <v>8</v>
      </c>
      <c r="AY92">
        <v>11</v>
      </c>
      <c r="AZ92">
        <v>6</v>
      </c>
      <c r="BA92">
        <v>46</v>
      </c>
      <c r="BB92">
        <v>13</v>
      </c>
      <c r="BC92">
        <v>5</v>
      </c>
      <c r="BD92">
        <v>10</v>
      </c>
      <c r="BE92">
        <f t="shared" si="4"/>
        <v>28</v>
      </c>
      <c r="BF92">
        <f t="shared" si="5"/>
        <v>28</v>
      </c>
    </row>
    <row r="93" spans="1:58" x14ac:dyDescent="0.25">
      <c r="A93">
        <v>36513</v>
      </c>
      <c r="B93">
        <v>0</v>
      </c>
      <c r="C93">
        <v>1992</v>
      </c>
      <c r="D93">
        <f t="shared" si="3"/>
        <v>32</v>
      </c>
      <c r="E93" s="1">
        <v>45595.446527777778</v>
      </c>
      <c r="F93">
        <v>30</v>
      </c>
      <c r="G93">
        <v>30</v>
      </c>
      <c r="H93">
        <v>4</v>
      </c>
      <c r="I93">
        <v>5</v>
      </c>
      <c r="J93">
        <v>4</v>
      </c>
      <c r="K93">
        <v>4</v>
      </c>
      <c r="L93">
        <v>4</v>
      </c>
      <c r="M93">
        <v>5</v>
      </c>
      <c r="N93">
        <v>5</v>
      </c>
      <c r="O93">
        <v>1</v>
      </c>
      <c r="P93">
        <v>2</v>
      </c>
      <c r="Q93">
        <v>4</v>
      </c>
      <c r="R93">
        <v>2</v>
      </c>
      <c r="S93">
        <v>4</v>
      </c>
      <c r="T93">
        <v>2</v>
      </c>
      <c r="U93">
        <v>4</v>
      </c>
      <c r="V93">
        <v>1</v>
      </c>
      <c r="W93">
        <v>6</v>
      </c>
      <c r="X93">
        <v>5</v>
      </c>
      <c r="Y93">
        <v>12</v>
      </c>
      <c r="Z93">
        <v>7</v>
      </c>
      <c r="AA93">
        <v>7</v>
      </c>
      <c r="AB93">
        <v>6</v>
      </c>
      <c r="AC93">
        <v>5</v>
      </c>
      <c r="AD93">
        <v>3</v>
      </c>
      <c r="AE93">
        <v>4</v>
      </c>
      <c r="AF93">
        <v>6</v>
      </c>
      <c r="AG93">
        <v>6</v>
      </c>
      <c r="AH93">
        <v>6</v>
      </c>
      <c r="AI93">
        <v>5</v>
      </c>
      <c r="AJ93">
        <v>3</v>
      </c>
      <c r="AK93">
        <v>6</v>
      </c>
      <c r="AL93">
        <v>13</v>
      </c>
      <c r="AM93">
        <v>5</v>
      </c>
      <c r="AN93">
        <v>14</v>
      </c>
      <c r="AO93">
        <v>11</v>
      </c>
      <c r="AP93">
        <v>3</v>
      </c>
      <c r="AQ93">
        <v>15</v>
      </c>
      <c r="AR93">
        <v>6</v>
      </c>
      <c r="AS93">
        <v>9</v>
      </c>
      <c r="AT93">
        <v>10</v>
      </c>
      <c r="AU93">
        <v>4</v>
      </c>
      <c r="AV93">
        <v>8</v>
      </c>
      <c r="AW93">
        <v>1</v>
      </c>
      <c r="AX93">
        <v>7</v>
      </c>
      <c r="AY93">
        <v>2</v>
      </c>
      <c r="AZ93">
        <v>12</v>
      </c>
      <c r="BA93">
        <v>62</v>
      </c>
      <c r="BB93">
        <v>17</v>
      </c>
      <c r="BC93">
        <v>20</v>
      </c>
      <c r="BD93">
        <v>13</v>
      </c>
      <c r="BE93">
        <f t="shared" si="4"/>
        <v>50</v>
      </c>
      <c r="BF93">
        <f t="shared" si="5"/>
        <v>50</v>
      </c>
    </row>
    <row r="94" spans="1:58" x14ac:dyDescent="0.25">
      <c r="A94">
        <v>36518</v>
      </c>
      <c r="B94">
        <v>0</v>
      </c>
      <c r="C94">
        <v>1968</v>
      </c>
      <c r="D94">
        <f t="shared" si="3"/>
        <v>56</v>
      </c>
      <c r="E94" s="1">
        <v>45595.451388888891</v>
      </c>
      <c r="F94">
        <v>120</v>
      </c>
      <c r="G94">
        <v>120</v>
      </c>
      <c r="H94">
        <v>4</v>
      </c>
      <c r="I94">
        <v>4</v>
      </c>
      <c r="J94">
        <v>2</v>
      </c>
      <c r="K94">
        <v>4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4</v>
      </c>
      <c r="S94">
        <v>2</v>
      </c>
      <c r="T94">
        <v>2</v>
      </c>
      <c r="U94">
        <v>3</v>
      </c>
      <c r="V94">
        <v>2</v>
      </c>
      <c r="W94">
        <v>4</v>
      </c>
      <c r="X94">
        <v>5</v>
      </c>
      <c r="Y94">
        <v>3</v>
      </c>
      <c r="Z94">
        <v>5</v>
      </c>
      <c r="AA94">
        <v>2</v>
      </c>
      <c r="AB94">
        <v>7</v>
      </c>
      <c r="AC94">
        <v>3</v>
      </c>
      <c r="AD94">
        <v>6</v>
      </c>
      <c r="AE94">
        <v>2</v>
      </c>
      <c r="AF94">
        <v>4</v>
      </c>
      <c r="AG94">
        <v>4</v>
      </c>
      <c r="AH94">
        <v>4</v>
      </c>
      <c r="AI94">
        <v>5</v>
      </c>
      <c r="AJ94">
        <v>12</v>
      </c>
      <c r="AK94">
        <v>9</v>
      </c>
      <c r="AL94">
        <v>4</v>
      </c>
      <c r="AM94">
        <v>10</v>
      </c>
      <c r="AN94">
        <v>14</v>
      </c>
      <c r="AO94">
        <v>12</v>
      </c>
      <c r="AP94">
        <v>15</v>
      </c>
      <c r="AQ94">
        <v>6</v>
      </c>
      <c r="AR94">
        <v>11</v>
      </c>
      <c r="AS94">
        <v>2</v>
      </c>
      <c r="AT94">
        <v>9</v>
      </c>
      <c r="AU94">
        <v>5</v>
      </c>
      <c r="AV94">
        <v>8</v>
      </c>
      <c r="AW94">
        <v>7</v>
      </c>
      <c r="AX94">
        <v>13</v>
      </c>
      <c r="AY94">
        <v>1</v>
      </c>
      <c r="AZ94">
        <v>3</v>
      </c>
      <c r="BA94">
        <v>49</v>
      </c>
      <c r="BB94">
        <v>13</v>
      </c>
      <c r="BC94">
        <v>10</v>
      </c>
      <c r="BD94">
        <v>14</v>
      </c>
      <c r="BE94">
        <f t="shared" si="4"/>
        <v>37</v>
      </c>
      <c r="BF94">
        <f t="shared" si="5"/>
        <v>37</v>
      </c>
    </row>
    <row r="95" spans="1:58" x14ac:dyDescent="0.25">
      <c r="A95">
        <v>36529</v>
      </c>
      <c r="B95">
        <v>0</v>
      </c>
      <c r="C95">
        <v>1975</v>
      </c>
      <c r="D95">
        <f t="shared" si="3"/>
        <v>49</v>
      </c>
      <c r="E95" s="1">
        <v>45595.452777777777</v>
      </c>
      <c r="F95">
        <v>30</v>
      </c>
      <c r="G95">
        <v>30</v>
      </c>
      <c r="H95">
        <v>4</v>
      </c>
      <c r="I95">
        <v>4</v>
      </c>
      <c r="J95">
        <v>2</v>
      </c>
      <c r="K95">
        <v>3</v>
      </c>
      <c r="L95">
        <v>4</v>
      </c>
      <c r="M95">
        <v>2</v>
      </c>
      <c r="N95">
        <v>1</v>
      </c>
      <c r="O95">
        <v>2</v>
      </c>
      <c r="P95">
        <v>4</v>
      </c>
      <c r="Q95">
        <v>2</v>
      </c>
      <c r="R95">
        <v>2</v>
      </c>
      <c r="S95">
        <v>1</v>
      </c>
      <c r="T95">
        <v>1</v>
      </c>
      <c r="U95">
        <v>1</v>
      </c>
      <c r="V95">
        <v>1</v>
      </c>
      <c r="W95">
        <v>4</v>
      </c>
      <c r="X95">
        <v>6</v>
      </c>
      <c r="Y95">
        <v>11</v>
      </c>
      <c r="Z95">
        <v>5</v>
      </c>
      <c r="AA95">
        <v>15</v>
      </c>
      <c r="AB95">
        <v>6</v>
      </c>
      <c r="AC95">
        <v>4</v>
      </c>
      <c r="AD95">
        <v>4</v>
      </c>
      <c r="AE95">
        <v>3</v>
      </c>
      <c r="AF95">
        <v>3</v>
      </c>
      <c r="AG95">
        <v>8</v>
      </c>
      <c r="AH95">
        <v>4</v>
      </c>
      <c r="AI95">
        <v>5</v>
      </c>
      <c r="AJ95">
        <v>2</v>
      </c>
      <c r="AK95">
        <v>4</v>
      </c>
      <c r="AL95">
        <v>12</v>
      </c>
      <c r="AM95">
        <v>14</v>
      </c>
      <c r="AN95">
        <v>2</v>
      </c>
      <c r="AO95">
        <v>11</v>
      </c>
      <c r="AP95">
        <v>7</v>
      </c>
      <c r="AQ95">
        <v>6</v>
      </c>
      <c r="AR95">
        <v>9</v>
      </c>
      <c r="AS95">
        <v>13</v>
      </c>
      <c r="AT95">
        <v>15</v>
      </c>
      <c r="AU95">
        <v>8</v>
      </c>
      <c r="AV95">
        <v>1</v>
      </c>
      <c r="AW95">
        <v>3</v>
      </c>
      <c r="AX95">
        <v>4</v>
      </c>
      <c r="AY95">
        <v>10</v>
      </c>
      <c r="AZ95">
        <v>5</v>
      </c>
      <c r="BA95">
        <v>57</v>
      </c>
      <c r="BB95">
        <v>13</v>
      </c>
      <c r="BC95">
        <v>8</v>
      </c>
      <c r="BD95">
        <v>12</v>
      </c>
      <c r="BE95">
        <f t="shared" si="4"/>
        <v>33</v>
      </c>
      <c r="BF95">
        <f t="shared" si="5"/>
        <v>33</v>
      </c>
    </row>
    <row r="96" spans="1:58" x14ac:dyDescent="0.25">
      <c r="A96">
        <v>30960</v>
      </c>
      <c r="B96">
        <v>1</v>
      </c>
      <c r="C96">
        <v>1977</v>
      </c>
      <c r="D96">
        <f t="shared" si="3"/>
        <v>47</v>
      </c>
      <c r="E96" s="1">
        <v>45595.45416666667</v>
      </c>
      <c r="F96">
        <v>30</v>
      </c>
      <c r="G96">
        <v>30</v>
      </c>
      <c r="H96">
        <v>4</v>
      </c>
      <c r="I96">
        <v>4</v>
      </c>
      <c r="J96">
        <v>1</v>
      </c>
      <c r="K96">
        <v>1</v>
      </c>
      <c r="L96">
        <v>3</v>
      </c>
      <c r="M96">
        <v>2</v>
      </c>
      <c r="N96">
        <v>1</v>
      </c>
      <c r="O96">
        <v>1</v>
      </c>
      <c r="P96">
        <v>2</v>
      </c>
      <c r="Q96">
        <v>1</v>
      </c>
      <c r="R96">
        <v>1</v>
      </c>
      <c r="S96">
        <v>1</v>
      </c>
      <c r="T96">
        <v>4</v>
      </c>
      <c r="U96">
        <v>2</v>
      </c>
      <c r="V96">
        <v>4</v>
      </c>
      <c r="W96">
        <v>2</v>
      </c>
      <c r="X96">
        <v>6</v>
      </c>
      <c r="Y96">
        <v>4</v>
      </c>
      <c r="Z96">
        <v>5</v>
      </c>
      <c r="AA96">
        <v>5</v>
      </c>
      <c r="AB96">
        <v>4</v>
      </c>
      <c r="AC96">
        <v>4</v>
      </c>
      <c r="AD96">
        <v>2</v>
      </c>
      <c r="AE96">
        <v>3</v>
      </c>
      <c r="AF96">
        <v>5</v>
      </c>
      <c r="AG96">
        <v>3</v>
      </c>
      <c r="AH96">
        <v>2</v>
      </c>
      <c r="AI96">
        <v>8</v>
      </c>
      <c r="AJ96">
        <v>4</v>
      </c>
      <c r="AK96">
        <v>9</v>
      </c>
      <c r="AL96">
        <v>11</v>
      </c>
      <c r="AM96">
        <v>14</v>
      </c>
      <c r="AN96">
        <v>12</v>
      </c>
      <c r="AO96">
        <v>7</v>
      </c>
      <c r="AP96">
        <v>5</v>
      </c>
      <c r="AQ96">
        <v>2</v>
      </c>
      <c r="AR96">
        <v>9</v>
      </c>
      <c r="AS96">
        <v>6</v>
      </c>
      <c r="AT96">
        <v>8</v>
      </c>
      <c r="AU96">
        <v>4</v>
      </c>
      <c r="AV96">
        <v>3</v>
      </c>
      <c r="AW96">
        <v>15</v>
      </c>
      <c r="AX96">
        <v>1</v>
      </c>
      <c r="AY96">
        <v>10</v>
      </c>
      <c r="AZ96">
        <v>13</v>
      </c>
      <c r="BA96">
        <v>50</v>
      </c>
      <c r="BB96">
        <v>13</v>
      </c>
      <c r="BC96">
        <v>9</v>
      </c>
      <c r="BD96">
        <v>6</v>
      </c>
      <c r="BE96">
        <f t="shared" si="4"/>
        <v>28</v>
      </c>
      <c r="BF96">
        <f t="shared" si="5"/>
        <v>28</v>
      </c>
    </row>
    <row r="97" spans="1:58" x14ac:dyDescent="0.25">
      <c r="A97">
        <v>36449</v>
      </c>
      <c r="B97">
        <v>0</v>
      </c>
      <c r="C97">
        <v>1997</v>
      </c>
      <c r="D97">
        <f t="shared" si="3"/>
        <v>27</v>
      </c>
      <c r="E97" s="1">
        <v>45595.465277777781</v>
      </c>
      <c r="F97" t="s">
        <v>126</v>
      </c>
      <c r="G97">
        <v>15</v>
      </c>
      <c r="H97">
        <v>3</v>
      </c>
      <c r="I97">
        <v>4</v>
      </c>
      <c r="J97">
        <v>2</v>
      </c>
      <c r="K97">
        <v>2</v>
      </c>
      <c r="L97">
        <v>2</v>
      </c>
      <c r="M97">
        <v>1</v>
      </c>
      <c r="N97">
        <v>1</v>
      </c>
      <c r="O97">
        <v>1</v>
      </c>
      <c r="P97">
        <v>3</v>
      </c>
      <c r="Q97">
        <v>1</v>
      </c>
      <c r="R97">
        <v>4</v>
      </c>
      <c r="S97">
        <v>1</v>
      </c>
      <c r="T97">
        <v>2</v>
      </c>
      <c r="U97">
        <v>2</v>
      </c>
      <c r="V97">
        <v>1</v>
      </c>
      <c r="W97">
        <v>4</v>
      </c>
      <c r="X97">
        <v>3</v>
      </c>
      <c r="Y97">
        <v>11</v>
      </c>
      <c r="Z97">
        <v>7</v>
      </c>
      <c r="AA97">
        <v>6</v>
      </c>
      <c r="AB97">
        <v>4</v>
      </c>
      <c r="AC97">
        <v>2</v>
      </c>
      <c r="AD97">
        <v>2</v>
      </c>
      <c r="AE97">
        <v>5</v>
      </c>
      <c r="AF97">
        <v>2</v>
      </c>
      <c r="AG97">
        <v>3</v>
      </c>
      <c r="AH97">
        <v>6</v>
      </c>
      <c r="AI97">
        <v>7</v>
      </c>
      <c r="AJ97">
        <v>2</v>
      </c>
      <c r="AK97">
        <v>3</v>
      </c>
      <c r="AL97">
        <v>4</v>
      </c>
      <c r="AM97">
        <v>13</v>
      </c>
      <c r="AN97">
        <v>6</v>
      </c>
      <c r="AO97">
        <v>10</v>
      </c>
      <c r="AP97">
        <v>5</v>
      </c>
      <c r="AQ97">
        <v>2</v>
      </c>
      <c r="AR97">
        <v>14</v>
      </c>
      <c r="AS97">
        <v>8</v>
      </c>
      <c r="AT97">
        <v>15</v>
      </c>
      <c r="AU97">
        <v>9</v>
      </c>
      <c r="AV97">
        <v>7</v>
      </c>
      <c r="AW97">
        <v>11</v>
      </c>
      <c r="AX97">
        <v>1</v>
      </c>
      <c r="AY97">
        <v>3</v>
      </c>
      <c r="AZ97">
        <v>12</v>
      </c>
      <c r="BA97">
        <v>41</v>
      </c>
      <c r="BB97">
        <v>11</v>
      </c>
      <c r="BC97">
        <v>7</v>
      </c>
      <c r="BD97">
        <v>11</v>
      </c>
      <c r="BE97">
        <f t="shared" si="4"/>
        <v>29</v>
      </c>
      <c r="BF97">
        <f t="shared" si="5"/>
        <v>29</v>
      </c>
    </row>
    <row r="98" spans="1:58" x14ac:dyDescent="0.25">
      <c r="A98">
        <v>36542</v>
      </c>
      <c r="B98">
        <v>0</v>
      </c>
      <c r="C98">
        <v>1998</v>
      </c>
      <c r="D98">
        <f t="shared" si="3"/>
        <v>26</v>
      </c>
      <c r="E98" s="1">
        <v>45595.467361111114</v>
      </c>
      <c r="F98" t="s">
        <v>127</v>
      </c>
      <c r="G98">
        <v>120</v>
      </c>
      <c r="H98">
        <v>4</v>
      </c>
      <c r="I98">
        <v>4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4</v>
      </c>
      <c r="Q98">
        <v>1</v>
      </c>
      <c r="R98">
        <v>1</v>
      </c>
      <c r="S98">
        <v>1</v>
      </c>
      <c r="T98">
        <v>1</v>
      </c>
      <c r="U98">
        <v>3</v>
      </c>
      <c r="V98">
        <v>4</v>
      </c>
      <c r="W98">
        <v>3</v>
      </c>
      <c r="X98">
        <v>2</v>
      </c>
      <c r="Y98">
        <v>3</v>
      </c>
      <c r="Z98">
        <v>3</v>
      </c>
      <c r="AA98">
        <v>2</v>
      </c>
      <c r="AB98">
        <v>4</v>
      </c>
      <c r="AC98">
        <v>3</v>
      </c>
      <c r="AD98">
        <v>3</v>
      </c>
      <c r="AE98">
        <v>3</v>
      </c>
      <c r="AF98">
        <v>2</v>
      </c>
      <c r="AG98">
        <v>2</v>
      </c>
      <c r="AH98">
        <v>2</v>
      </c>
      <c r="AI98">
        <v>4</v>
      </c>
      <c r="AJ98">
        <v>3</v>
      </c>
      <c r="AK98">
        <v>6</v>
      </c>
      <c r="AL98">
        <v>3</v>
      </c>
      <c r="AM98">
        <v>8</v>
      </c>
      <c r="AN98">
        <v>13</v>
      </c>
      <c r="AO98">
        <v>2</v>
      </c>
      <c r="AP98">
        <v>5</v>
      </c>
      <c r="AQ98">
        <v>4</v>
      </c>
      <c r="AR98">
        <v>7</v>
      </c>
      <c r="AS98">
        <v>10</v>
      </c>
      <c r="AT98">
        <v>11</v>
      </c>
      <c r="AU98">
        <v>9</v>
      </c>
      <c r="AV98">
        <v>15</v>
      </c>
      <c r="AW98">
        <v>6</v>
      </c>
      <c r="AX98">
        <v>14</v>
      </c>
      <c r="AY98">
        <v>12</v>
      </c>
      <c r="AZ98">
        <v>1</v>
      </c>
      <c r="BA98">
        <v>35</v>
      </c>
      <c r="BB98">
        <v>12</v>
      </c>
      <c r="BC98">
        <v>5</v>
      </c>
      <c r="BD98">
        <v>8</v>
      </c>
      <c r="BE98">
        <f t="shared" si="4"/>
        <v>25</v>
      </c>
      <c r="BF98">
        <f t="shared" si="5"/>
        <v>25</v>
      </c>
    </row>
    <row r="99" spans="1:58" x14ac:dyDescent="0.25">
      <c r="A99">
        <v>36566</v>
      </c>
      <c r="B99">
        <v>1</v>
      </c>
      <c r="C99">
        <v>1989</v>
      </c>
      <c r="D99">
        <f t="shared" si="3"/>
        <v>35</v>
      </c>
      <c r="E99" s="1">
        <v>45595.468055555553</v>
      </c>
      <c r="F99">
        <v>0</v>
      </c>
      <c r="G99">
        <v>0</v>
      </c>
      <c r="H99">
        <v>5</v>
      </c>
      <c r="I99">
        <v>5</v>
      </c>
      <c r="J99">
        <v>4</v>
      </c>
      <c r="K99">
        <v>4</v>
      </c>
      <c r="L99">
        <v>4</v>
      </c>
      <c r="M99">
        <v>5</v>
      </c>
      <c r="N99">
        <v>4</v>
      </c>
      <c r="O99">
        <v>4</v>
      </c>
      <c r="P99">
        <v>5</v>
      </c>
      <c r="Q99">
        <v>2</v>
      </c>
      <c r="R99">
        <v>5</v>
      </c>
      <c r="S99">
        <v>4</v>
      </c>
      <c r="T99">
        <v>4</v>
      </c>
      <c r="U99">
        <v>4</v>
      </c>
      <c r="V99">
        <v>2</v>
      </c>
      <c r="W99">
        <v>3</v>
      </c>
      <c r="X99">
        <v>4</v>
      </c>
      <c r="Y99">
        <v>3</v>
      </c>
      <c r="Z99">
        <v>2</v>
      </c>
      <c r="AA99">
        <v>3</v>
      </c>
      <c r="AB99">
        <v>1</v>
      </c>
      <c r="AC99">
        <v>3</v>
      </c>
      <c r="AD99">
        <v>5</v>
      </c>
      <c r="AE99">
        <v>2</v>
      </c>
      <c r="AF99">
        <v>6</v>
      </c>
      <c r="AG99">
        <v>3</v>
      </c>
      <c r="AH99">
        <v>3</v>
      </c>
      <c r="AI99">
        <v>6</v>
      </c>
      <c r="AJ99">
        <v>2</v>
      </c>
      <c r="AK99">
        <v>7</v>
      </c>
      <c r="AL99">
        <v>1</v>
      </c>
      <c r="AM99">
        <v>6</v>
      </c>
      <c r="AN99">
        <v>5</v>
      </c>
      <c r="AO99">
        <v>10</v>
      </c>
      <c r="AP99">
        <v>11</v>
      </c>
      <c r="AQ99">
        <v>14</v>
      </c>
      <c r="AR99">
        <v>7</v>
      </c>
      <c r="AS99">
        <v>4</v>
      </c>
      <c r="AT99">
        <v>15</v>
      </c>
      <c r="AU99">
        <v>2</v>
      </c>
      <c r="AV99">
        <v>13</v>
      </c>
      <c r="AW99">
        <v>9</v>
      </c>
      <c r="AX99">
        <v>3</v>
      </c>
      <c r="AY99">
        <v>8</v>
      </c>
      <c r="AZ99">
        <v>12</v>
      </c>
      <c r="BA99">
        <v>5</v>
      </c>
      <c r="BB99">
        <v>18</v>
      </c>
      <c r="BC99">
        <v>19</v>
      </c>
      <c r="BD99">
        <v>22</v>
      </c>
      <c r="BE99">
        <f t="shared" si="4"/>
        <v>59</v>
      </c>
      <c r="BF99">
        <f t="shared" si="5"/>
        <v>59</v>
      </c>
    </row>
    <row r="100" spans="1:58" x14ac:dyDescent="0.25">
      <c r="A100">
        <v>36567</v>
      </c>
      <c r="B100">
        <v>1</v>
      </c>
      <c r="C100">
        <v>1991</v>
      </c>
      <c r="D100">
        <f t="shared" si="3"/>
        <v>33</v>
      </c>
      <c r="E100" s="1">
        <v>45595.46875</v>
      </c>
      <c r="F100">
        <v>30</v>
      </c>
      <c r="G100">
        <v>30</v>
      </c>
      <c r="H100">
        <v>4</v>
      </c>
      <c r="I100">
        <v>2</v>
      </c>
      <c r="J100">
        <v>2</v>
      </c>
      <c r="K100">
        <v>2</v>
      </c>
      <c r="L100">
        <v>4</v>
      </c>
      <c r="M100">
        <v>2</v>
      </c>
      <c r="N100">
        <v>2</v>
      </c>
      <c r="O100">
        <v>4</v>
      </c>
      <c r="P100">
        <v>2</v>
      </c>
      <c r="Q100">
        <v>2</v>
      </c>
      <c r="R100">
        <v>4</v>
      </c>
      <c r="S100">
        <v>2</v>
      </c>
      <c r="T100">
        <v>4</v>
      </c>
      <c r="U100">
        <v>3</v>
      </c>
      <c r="V100">
        <v>2</v>
      </c>
      <c r="W100">
        <v>4</v>
      </c>
      <c r="X100">
        <v>3</v>
      </c>
      <c r="Y100">
        <v>7</v>
      </c>
      <c r="Z100">
        <v>5</v>
      </c>
      <c r="AA100">
        <v>4</v>
      </c>
      <c r="AB100">
        <v>3</v>
      </c>
      <c r="AC100">
        <v>2</v>
      </c>
      <c r="AD100">
        <v>4</v>
      </c>
      <c r="AE100">
        <v>2</v>
      </c>
      <c r="AF100">
        <v>3</v>
      </c>
      <c r="AG100">
        <v>6</v>
      </c>
      <c r="AH100">
        <v>4</v>
      </c>
      <c r="AI100">
        <v>19</v>
      </c>
      <c r="AJ100">
        <v>3</v>
      </c>
      <c r="AK100">
        <v>8</v>
      </c>
      <c r="AL100">
        <v>13</v>
      </c>
      <c r="AM100">
        <v>8</v>
      </c>
      <c r="AN100">
        <v>1</v>
      </c>
      <c r="AO100">
        <v>6</v>
      </c>
      <c r="AP100">
        <v>4</v>
      </c>
      <c r="AQ100">
        <v>3</v>
      </c>
      <c r="AR100">
        <v>15</v>
      </c>
      <c r="AS100">
        <v>11</v>
      </c>
      <c r="AT100">
        <v>7</v>
      </c>
      <c r="AU100">
        <v>9</v>
      </c>
      <c r="AV100">
        <v>5</v>
      </c>
      <c r="AW100">
        <v>14</v>
      </c>
      <c r="AX100">
        <v>2</v>
      </c>
      <c r="AY100">
        <v>10</v>
      </c>
      <c r="AZ100">
        <v>12</v>
      </c>
      <c r="BA100">
        <v>54</v>
      </c>
      <c r="BB100">
        <v>13</v>
      </c>
      <c r="BC100">
        <v>12</v>
      </c>
      <c r="BD100">
        <v>14</v>
      </c>
      <c r="BE100">
        <f t="shared" si="4"/>
        <v>39</v>
      </c>
      <c r="BF100">
        <f t="shared" si="5"/>
        <v>39</v>
      </c>
    </row>
    <row r="101" spans="1:58" x14ac:dyDescent="0.25">
      <c r="A101">
        <v>36526</v>
      </c>
      <c r="B101">
        <v>0</v>
      </c>
      <c r="C101">
        <v>1992</v>
      </c>
      <c r="D101">
        <f t="shared" si="3"/>
        <v>32</v>
      </c>
      <c r="E101" s="1">
        <v>45595.46875</v>
      </c>
      <c r="F101">
        <v>5</v>
      </c>
      <c r="G101">
        <v>5</v>
      </c>
      <c r="H101">
        <v>4</v>
      </c>
      <c r="I101">
        <v>4</v>
      </c>
      <c r="J101">
        <v>2</v>
      </c>
      <c r="K101">
        <v>2</v>
      </c>
      <c r="L101">
        <v>4</v>
      </c>
      <c r="M101">
        <v>1</v>
      </c>
      <c r="N101">
        <v>2</v>
      </c>
      <c r="O101">
        <v>4</v>
      </c>
      <c r="P101">
        <v>1</v>
      </c>
      <c r="Q101">
        <v>1</v>
      </c>
      <c r="R101">
        <v>4</v>
      </c>
      <c r="S101">
        <v>2</v>
      </c>
      <c r="T101">
        <v>2</v>
      </c>
      <c r="U101">
        <v>2</v>
      </c>
      <c r="V101">
        <v>1</v>
      </c>
      <c r="W101">
        <v>3</v>
      </c>
      <c r="X101">
        <v>3</v>
      </c>
      <c r="Y101">
        <v>4</v>
      </c>
      <c r="Z101">
        <v>7</v>
      </c>
      <c r="AA101">
        <v>5</v>
      </c>
      <c r="AB101">
        <v>4</v>
      </c>
      <c r="AC101">
        <v>3</v>
      </c>
      <c r="AD101">
        <v>2</v>
      </c>
      <c r="AE101">
        <v>3</v>
      </c>
      <c r="AF101">
        <v>4</v>
      </c>
      <c r="AG101">
        <v>5</v>
      </c>
      <c r="AH101">
        <v>4</v>
      </c>
      <c r="AI101">
        <v>4</v>
      </c>
      <c r="AJ101">
        <v>3</v>
      </c>
      <c r="AK101">
        <v>4</v>
      </c>
      <c r="AL101">
        <v>15</v>
      </c>
      <c r="AM101">
        <v>8</v>
      </c>
      <c r="AN101">
        <v>1</v>
      </c>
      <c r="AO101">
        <v>9</v>
      </c>
      <c r="AP101">
        <v>11</v>
      </c>
      <c r="AQ101">
        <v>10</v>
      </c>
      <c r="AR101">
        <v>4</v>
      </c>
      <c r="AS101">
        <v>7</v>
      </c>
      <c r="AT101">
        <v>12</v>
      </c>
      <c r="AU101">
        <v>13</v>
      </c>
      <c r="AV101">
        <v>3</v>
      </c>
      <c r="AW101">
        <v>5</v>
      </c>
      <c r="AX101">
        <v>2</v>
      </c>
      <c r="AY101">
        <v>6</v>
      </c>
      <c r="AZ101">
        <v>14</v>
      </c>
      <c r="BA101">
        <v>58</v>
      </c>
      <c r="BB101">
        <v>14</v>
      </c>
      <c r="BC101">
        <v>8</v>
      </c>
      <c r="BD101">
        <v>13</v>
      </c>
      <c r="BE101">
        <f t="shared" si="4"/>
        <v>35</v>
      </c>
      <c r="BF101">
        <f t="shared" si="5"/>
        <v>35</v>
      </c>
    </row>
    <row r="102" spans="1:58" x14ac:dyDescent="0.25">
      <c r="A102">
        <v>36570</v>
      </c>
      <c r="B102">
        <v>1</v>
      </c>
      <c r="C102">
        <v>1986</v>
      </c>
      <c r="D102">
        <f t="shared" si="3"/>
        <v>38</v>
      </c>
      <c r="E102" s="1">
        <v>45595.470138888886</v>
      </c>
      <c r="F102" t="s">
        <v>128</v>
      </c>
      <c r="G102">
        <v>60</v>
      </c>
      <c r="H102">
        <v>3</v>
      </c>
      <c r="I102">
        <v>1</v>
      </c>
      <c r="J102">
        <v>3</v>
      </c>
      <c r="K102">
        <v>1</v>
      </c>
      <c r="L102">
        <v>5</v>
      </c>
      <c r="M102">
        <v>3</v>
      </c>
      <c r="N102">
        <v>2</v>
      </c>
      <c r="O102">
        <v>1</v>
      </c>
      <c r="P102">
        <v>5</v>
      </c>
      <c r="Q102">
        <v>2</v>
      </c>
      <c r="R102">
        <v>5</v>
      </c>
      <c r="S102">
        <v>2</v>
      </c>
      <c r="T102">
        <v>5</v>
      </c>
      <c r="U102">
        <v>3</v>
      </c>
      <c r="V102">
        <v>2</v>
      </c>
      <c r="W102">
        <v>7</v>
      </c>
      <c r="X102">
        <v>3</v>
      </c>
      <c r="Y102">
        <v>3</v>
      </c>
      <c r="Z102">
        <v>7</v>
      </c>
      <c r="AA102">
        <v>2</v>
      </c>
      <c r="AB102">
        <v>9</v>
      </c>
      <c r="AC102">
        <v>6</v>
      </c>
      <c r="AD102">
        <v>7</v>
      </c>
      <c r="AE102">
        <v>4</v>
      </c>
      <c r="AF102">
        <v>3</v>
      </c>
      <c r="AG102">
        <v>3</v>
      </c>
      <c r="AH102">
        <v>4</v>
      </c>
      <c r="AI102">
        <v>6</v>
      </c>
      <c r="AJ102">
        <v>3</v>
      </c>
      <c r="AK102">
        <v>7</v>
      </c>
      <c r="AL102">
        <v>3</v>
      </c>
      <c r="AM102">
        <v>11</v>
      </c>
      <c r="AN102">
        <v>14</v>
      </c>
      <c r="AO102">
        <v>10</v>
      </c>
      <c r="AP102">
        <v>8</v>
      </c>
      <c r="AQ102">
        <v>2</v>
      </c>
      <c r="AR102">
        <v>4</v>
      </c>
      <c r="AS102">
        <v>15</v>
      </c>
      <c r="AT102">
        <v>1</v>
      </c>
      <c r="AU102">
        <v>5</v>
      </c>
      <c r="AV102">
        <v>7</v>
      </c>
      <c r="AW102">
        <v>12</v>
      </c>
      <c r="AX102">
        <v>6</v>
      </c>
      <c r="AY102">
        <v>13</v>
      </c>
      <c r="AZ102">
        <v>9</v>
      </c>
      <c r="BA102">
        <v>90</v>
      </c>
      <c r="BB102">
        <v>12</v>
      </c>
      <c r="BC102">
        <v>15</v>
      </c>
      <c r="BD102">
        <v>14</v>
      </c>
      <c r="BE102">
        <f t="shared" si="4"/>
        <v>41</v>
      </c>
      <c r="BF102">
        <f t="shared" si="5"/>
        <v>41</v>
      </c>
    </row>
    <row r="103" spans="1:58" x14ac:dyDescent="0.25">
      <c r="A103">
        <v>36572</v>
      </c>
      <c r="B103">
        <v>0</v>
      </c>
      <c r="C103">
        <v>1993</v>
      </c>
      <c r="D103">
        <f t="shared" si="3"/>
        <v>31</v>
      </c>
      <c r="E103" s="1">
        <v>45595.47152777778</v>
      </c>
      <c r="F103">
        <v>5</v>
      </c>
      <c r="G103">
        <v>5</v>
      </c>
      <c r="H103">
        <v>2</v>
      </c>
      <c r="I103">
        <v>2</v>
      </c>
      <c r="J103">
        <v>2</v>
      </c>
      <c r="K103">
        <v>2</v>
      </c>
      <c r="L103">
        <v>2</v>
      </c>
      <c r="M103">
        <v>4</v>
      </c>
      <c r="N103">
        <v>4</v>
      </c>
      <c r="O103">
        <v>2</v>
      </c>
      <c r="P103">
        <v>5</v>
      </c>
      <c r="Q103">
        <v>1</v>
      </c>
      <c r="R103">
        <v>1</v>
      </c>
      <c r="S103">
        <v>2</v>
      </c>
      <c r="T103">
        <v>1</v>
      </c>
      <c r="U103">
        <v>4</v>
      </c>
      <c r="V103">
        <v>1</v>
      </c>
      <c r="W103">
        <v>3</v>
      </c>
      <c r="X103">
        <v>9</v>
      </c>
      <c r="Y103">
        <v>4</v>
      </c>
      <c r="Z103">
        <v>4</v>
      </c>
      <c r="AA103">
        <v>6</v>
      </c>
      <c r="AB103">
        <v>5</v>
      </c>
      <c r="AC103">
        <v>4</v>
      </c>
      <c r="AD103">
        <v>5</v>
      </c>
      <c r="AE103">
        <v>3</v>
      </c>
      <c r="AF103">
        <v>9</v>
      </c>
      <c r="AG103">
        <v>4</v>
      </c>
      <c r="AH103">
        <v>8</v>
      </c>
      <c r="AI103">
        <v>5</v>
      </c>
      <c r="AJ103">
        <v>3</v>
      </c>
      <c r="AK103">
        <v>7</v>
      </c>
      <c r="AL103">
        <v>1</v>
      </c>
      <c r="AM103">
        <v>15</v>
      </c>
      <c r="AN103">
        <v>3</v>
      </c>
      <c r="AO103">
        <v>7</v>
      </c>
      <c r="AP103">
        <v>11</v>
      </c>
      <c r="AQ103">
        <v>6</v>
      </c>
      <c r="AR103">
        <v>9</v>
      </c>
      <c r="AS103">
        <v>5</v>
      </c>
      <c r="AT103">
        <v>8</v>
      </c>
      <c r="AU103">
        <v>2</v>
      </c>
      <c r="AV103">
        <v>12</v>
      </c>
      <c r="AW103">
        <v>13</v>
      </c>
      <c r="AX103">
        <v>4</v>
      </c>
      <c r="AY103">
        <v>14</v>
      </c>
      <c r="AZ103">
        <v>10</v>
      </c>
      <c r="BA103">
        <v>67</v>
      </c>
      <c r="BB103">
        <v>10</v>
      </c>
      <c r="BC103">
        <v>12</v>
      </c>
      <c r="BD103">
        <v>12</v>
      </c>
      <c r="BE103">
        <f t="shared" si="4"/>
        <v>34</v>
      </c>
      <c r="BF103">
        <f t="shared" si="5"/>
        <v>34</v>
      </c>
    </row>
    <row r="104" spans="1:58" x14ac:dyDescent="0.25">
      <c r="A104">
        <v>36551</v>
      </c>
      <c r="B104">
        <v>1</v>
      </c>
      <c r="C104">
        <v>2000</v>
      </c>
      <c r="D104">
        <f t="shared" si="3"/>
        <v>24</v>
      </c>
      <c r="E104" s="1">
        <v>45595.472916666666</v>
      </c>
      <c r="F104">
        <v>10</v>
      </c>
      <c r="G104">
        <v>10</v>
      </c>
      <c r="H104">
        <v>4</v>
      </c>
      <c r="I104">
        <v>4</v>
      </c>
      <c r="J104">
        <v>4</v>
      </c>
      <c r="K104">
        <v>4</v>
      </c>
      <c r="L104">
        <v>2</v>
      </c>
      <c r="M104">
        <v>4</v>
      </c>
      <c r="N104">
        <v>2</v>
      </c>
      <c r="O104">
        <v>4</v>
      </c>
      <c r="P104">
        <v>4</v>
      </c>
      <c r="Q104">
        <v>2</v>
      </c>
      <c r="R104">
        <v>4</v>
      </c>
      <c r="S104">
        <v>4</v>
      </c>
      <c r="T104">
        <v>2</v>
      </c>
      <c r="U104">
        <v>4</v>
      </c>
      <c r="V104">
        <v>2</v>
      </c>
      <c r="W104">
        <v>2</v>
      </c>
      <c r="X104">
        <v>5</v>
      </c>
      <c r="Y104">
        <v>12</v>
      </c>
      <c r="Z104">
        <v>4</v>
      </c>
      <c r="AA104">
        <v>7</v>
      </c>
      <c r="AB104">
        <v>5</v>
      </c>
      <c r="AC104">
        <v>4</v>
      </c>
      <c r="AD104">
        <v>3</v>
      </c>
      <c r="AE104">
        <v>3</v>
      </c>
      <c r="AF104">
        <v>5</v>
      </c>
      <c r="AG104">
        <v>6</v>
      </c>
      <c r="AH104">
        <v>10</v>
      </c>
      <c r="AI104">
        <v>8</v>
      </c>
      <c r="AJ104">
        <v>2</v>
      </c>
      <c r="AK104">
        <v>6</v>
      </c>
      <c r="AL104">
        <v>12</v>
      </c>
      <c r="AM104">
        <v>5</v>
      </c>
      <c r="AN104">
        <v>15</v>
      </c>
      <c r="AO104">
        <v>2</v>
      </c>
      <c r="AP104">
        <v>11</v>
      </c>
      <c r="AQ104">
        <v>3</v>
      </c>
      <c r="AR104">
        <v>9</v>
      </c>
      <c r="AS104">
        <v>6</v>
      </c>
      <c r="AT104">
        <v>13</v>
      </c>
      <c r="AU104">
        <v>7</v>
      </c>
      <c r="AV104">
        <v>1</v>
      </c>
      <c r="AW104">
        <v>4</v>
      </c>
      <c r="AX104">
        <v>10</v>
      </c>
      <c r="AY104">
        <v>14</v>
      </c>
      <c r="AZ104">
        <v>8</v>
      </c>
      <c r="BA104">
        <v>45</v>
      </c>
      <c r="BB104">
        <v>14</v>
      </c>
      <c r="BC104">
        <v>14</v>
      </c>
      <c r="BD104">
        <v>20</v>
      </c>
      <c r="BE104">
        <f t="shared" si="4"/>
        <v>48</v>
      </c>
      <c r="BF104">
        <f t="shared" si="5"/>
        <v>48</v>
      </c>
    </row>
    <row r="105" spans="1:58" x14ac:dyDescent="0.25">
      <c r="A105">
        <v>36581</v>
      </c>
      <c r="B105">
        <v>0</v>
      </c>
      <c r="C105">
        <v>1992</v>
      </c>
      <c r="D105">
        <f t="shared" si="3"/>
        <v>32</v>
      </c>
      <c r="E105" s="1">
        <v>45595.475694444445</v>
      </c>
      <c r="F105">
        <v>10</v>
      </c>
      <c r="G105">
        <v>10</v>
      </c>
      <c r="H105">
        <v>5</v>
      </c>
      <c r="I105">
        <v>1</v>
      </c>
      <c r="J105">
        <v>5</v>
      </c>
      <c r="K105">
        <v>2</v>
      </c>
      <c r="L105">
        <v>2</v>
      </c>
      <c r="M105">
        <v>4</v>
      </c>
      <c r="N105">
        <v>3</v>
      </c>
      <c r="O105">
        <v>2</v>
      </c>
      <c r="P105">
        <v>5</v>
      </c>
      <c r="Q105">
        <v>3</v>
      </c>
      <c r="R105">
        <v>3</v>
      </c>
      <c r="S105">
        <v>4</v>
      </c>
      <c r="T105">
        <v>2</v>
      </c>
      <c r="U105">
        <v>3</v>
      </c>
      <c r="V105">
        <v>4</v>
      </c>
      <c r="W105">
        <v>2</v>
      </c>
      <c r="X105">
        <v>3</v>
      </c>
      <c r="Y105">
        <v>11</v>
      </c>
      <c r="Z105">
        <v>4</v>
      </c>
      <c r="AA105">
        <v>6</v>
      </c>
      <c r="AB105">
        <v>4</v>
      </c>
      <c r="AC105">
        <v>3</v>
      </c>
      <c r="AD105">
        <v>3</v>
      </c>
      <c r="AE105">
        <v>3</v>
      </c>
      <c r="AF105">
        <v>7</v>
      </c>
      <c r="AG105">
        <v>4</v>
      </c>
      <c r="AH105">
        <v>4</v>
      </c>
      <c r="AI105">
        <v>4</v>
      </c>
      <c r="AJ105">
        <v>2</v>
      </c>
      <c r="AK105">
        <v>4</v>
      </c>
      <c r="AL105">
        <v>15</v>
      </c>
      <c r="AM105">
        <v>14</v>
      </c>
      <c r="AN105">
        <v>2</v>
      </c>
      <c r="AO105">
        <v>8</v>
      </c>
      <c r="AP105">
        <v>5</v>
      </c>
      <c r="AQ105">
        <v>11</v>
      </c>
      <c r="AR105">
        <v>6</v>
      </c>
      <c r="AS105">
        <v>4</v>
      </c>
      <c r="AT105">
        <v>9</v>
      </c>
      <c r="AU105">
        <v>3</v>
      </c>
      <c r="AV105">
        <v>13</v>
      </c>
      <c r="AW105">
        <v>1</v>
      </c>
      <c r="AX105">
        <v>10</v>
      </c>
      <c r="AY105">
        <v>12</v>
      </c>
      <c r="AZ105">
        <v>7</v>
      </c>
      <c r="BA105">
        <v>64</v>
      </c>
      <c r="BB105">
        <v>11</v>
      </c>
      <c r="BC105">
        <v>17</v>
      </c>
      <c r="BD105">
        <v>16</v>
      </c>
      <c r="BE105">
        <f t="shared" si="4"/>
        <v>44</v>
      </c>
      <c r="BF105">
        <f t="shared" si="5"/>
        <v>44</v>
      </c>
    </row>
    <row r="106" spans="1:58" x14ac:dyDescent="0.25">
      <c r="A106">
        <v>36586</v>
      </c>
      <c r="B106">
        <v>1</v>
      </c>
      <c r="C106">
        <v>1980</v>
      </c>
      <c r="D106">
        <f t="shared" si="3"/>
        <v>44</v>
      </c>
      <c r="E106" s="1">
        <v>45595.479166666664</v>
      </c>
      <c r="F106">
        <v>30</v>
      </c>
      <c r="G106">
        <v>30</v>
      </c>
      <c r="H106">
        <v>5</v>
      </c>
      <c r="I106">
        <v>1</v>
      </c>
      <c r="J106">
        <v>1</v>
      </c>
      <c r="K106">
        <v>2</v>
      </c>
      <c r="L106">
        <v>4</v>
      </c>
      <c r="M106">
        <v>2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2</v>
      </c>
      <c r="U106">
        <v>2</v>
      </c>
      <c r="V106">
        <v>1</v>
      </c>
      <c r="W106">
        <v>5</v>
      </c>
      <c r="X106">
        <v>4</v>
      </c>
      <c r="Y106">
        <v>7</v>
      </c>
      <c r="Z106">
        <v>35</v>
      </c>
      <c r="AA106">
        <v>11</v>
      </c>
      <c r="AB106">
        <v>9</v>
      </c>
      <c r="AC106">
        <v>4</v>
      </c>
      <c r="AD106">
        <v>4</v>
      </c>
      <c r="AE106">
        <v>5</v>
      </c>
      <c r="AF106">
        <v>5</v>
      </c>
      <c r="AG106">
        <v>5</v>
      </c>
      <c r="AH106">
        <v>6</v>
      </c>
      <c r="AI106">
        <v>7</v>
      </c>
      <c r="AJ106">
        <v>10</v>
      </c>
      <c r="AK106">
        <v>9</v>
      </c>
      <c r="AL106">
        <v>7</v>
      </c>
      <c r="AM106">
        <v>3</v>
      </c>
      <c r="AN106">
        <v>12</v>
      </c>
      <c r="AO106">
        <v>15</v>
      </c>
      <c r="AP106">
        <v>8</v>
      </c>
      <c r="AQ106">
        <v>11</v>
      </c>
      <c r="AR106">
        <v>9</v>
      </c>
      <c r="AS106">
        <v>5</v>
      </c>
      <c r="AT106">
        <v>13</v>
      </c>
      <c r="AU106">
        <v>6</v>
      </c>
      <c r="AV106">
        <v>2</v>
      </c>
      <c r="AW106">
        <v>14</v>
      </c>
      <c r="AX106">
        <v>10</v>
      </c>
      <c r="AY106">
        <v>1</v>
      </c>
      <c r="AZ106">
        <v>4</v>
      </c>
      <c r="BA106">
        <v>42</v>
      </c>
      <c r="BB106">
        <v>12</v>
      </c>
      <c r="BC106">
        <v>7</v>
      </c>
      <c r="BD106">
        <v>6</v>
      </c>
      <c r="BE106">
        <f t="shared" si="4"/>
        <v>25</v>
      </c>
      <c r="BF106">
        <f t="shared" si="5"/>
        <v>25</v>
      </c>
    </row>
    <row r="107" spans="1:58" hidden="1" x14ac:dyDescent="0.25">
      <c r="A107">
        <v>36590</v>
      </c>
      <c r="B107">
        <v>0</v>
      </c>
      <c r="C107">
        <v>1987</v>
      </c>
      <c r="D107">
        <f t="shared" si="3"/>
        <v>37</v>
      </c>
      <c r="E107" s="1">
        <v>45595.480555555558</v>
      </c>
      <c r="F107" t="s">
        <v>93</v>
      </c>
      <c r="H107">
        <v>4</v>
      </c>
      <c r="I107">
        <v>1</v>
      </c>
      <c r="J107">
        <v>1</v>
      </c>
      <c r="K107">
        <v>2</v>
      </c>
      <c r="L107">
        <v>1</v>
      </c>
      <c r="M107">
        <v>1</v>
      </c>
      <c r="N107">
        <v>2</v>
      </c>
      <c r="O107">
        <v>2</v>
      </c>
      <c r="P107">
        <v>2</v>
      </c>
      <c r="Q107">
        <v>2</v>
      </c>
      <c r="R107">
        <v>1</v>
      </c>
      <c r="S107">
        <v>2</v>
      </c>
      <c r="T107">
        <v>1</v>
      </c>
      <c r="U107">
        <v>1</v>
      </c>
      <c r="V107">
        <v>1</v>
      </c>
      <c r="W107">
        <v>8</v>
      </c>
      <c r="X107">
        <v>8</v>
      </c>
      <c r="Y107">
        <v>8</v>
      </c>
      <c r="Z107">
        <v>7</v>
      </c>
      <c r="AA107">
        <v>7</v>
      </c>
      <c r="AB107">
        <v>9</v>
      </c>
      <c r="AC107">
        <v>11</v>
      </c>
      <c r="AD107">
        <v>12</v>
      </c>
      <c r="AE107">
        <v>11</v>
      </c>
      <c r="AF107">
        <v>7</v>
      </c>
      <c r="AG107">
        <v>8</v>
      </c>
      <c r="AH107">
        <v>14</v>
      </c>
      <c r="AI107">
        <v>9</v>
      </c>
      <c r="AJ107">
        <v>5</v>
      </c>
      <c r="AK107">
        <v>6</v>
      </c>
      <c r="AL107">
        <v>4</v>
      </c>
      <c r="AM107">
        <v>12</v>
      </c>
      <c r="AN107">
        <v>7</v>
      </c>
      <c r="AO107">
        <v>6</v>
      </c>
      <c r="AP107">
        <v>10</v>
      </c>
      <c r="AQ107">
        <v>15</v>
      </c>
      <c r="AR107">
        <v>13</v>
      </c>
      <c r="AS107">
        <v>1</v>
      </c>
      <c r="AT107">
        <v>3</v>
      </c>
      <c r="AU107">
        <v>5</v>
      </c>
      <c r="AV107">
        <v>11</v>
      </c>
      <c r="AW107">
        <v>2</v>
      </c>
      <c r="AX107">
        <v>9</v>
      </c>
      <c r="AY107">
        <v>8</v>
      </c>
      <c r="AZ107">
        <v>14</v>
      </c>
      <c r="BA107">
        <v>30</v>
      </c>
      <c r="BB107">
        <v>7</v>
      </c>
      <c r="BC107">
        <v>7</v>
      </c>
      <c r="BD107">
        <v>9</v>
      </c>
      <c r="BE107">
        <f t="shared" si="4"/>
        <v>23</v>
      </c>
      <c r="BF107">
        <f t="shared" si="5"/>
        <v>23</v>
      </c>
    </row>
    <row r="108" spans="1:58" x14ac:dyDescent="0.25">
      <c r="A108">
        <v>36598</v>
      </c>
      <c r="B108">
        <v>0</v>
      </c>
      <c r="C108">
        <v>1997</v>
      </c>
      <c r="D108">
        <f t="shared" si="3"/>
        <v>27</v>
      </c>
      <c r="E108" s="1">
        <v>45595.484027777777</v>
      </c>
      <c r="F108" t="s">
        <v>95</v>
      </c>
      <c r="G108">
        <v>30</v>
      </c>
      <c r="H108">
        <v>3</v>
      </c>
      <c r="I108">
        <v>4</v>
      </c>
      <c r="J108">
        <v>4</v>
      </c>
      <c r="K108">
        <v>2</v>
      </c>
      <c r="L108">
        <v>2</v>
      </c>
      <c r="M108">
        <v>3</v>
      </c>
      <c r="N108">
        <v>3</v>
      </c>
      <c r="O108">
        <v>1</v>
      </c>
      <c r="P108">
        <v>4</v>
      </c>
      <c r="Q108">
        <v>1</v>
      </c>
      <c r="R108">
        <v>2</v>
      </c>
      <c r="S108">
        <v>2</v>
      </c>
      <c r="T108">
        <v>2</v>
      </c>
      <c r="U108">
        <v>4</v>
      </c>
      <c r="V108">
        <v>4</v>
      </c>
      <c r="W108">
        <v>13</v>
      </c>
      <c r="X108">
        <v>4</v>
      </c>
      <c r="Y108">
        <v>6</v>
      </c>
      <c r="Z108">
        <v>9</v>
      </c>
      <c r="AA108">
        <v>4</v>
      </c>
      <c r="AB108">
        <v>12</v>
      </c>
      <c r="AC108">
        <v>15</v>
      </c>
      <c r="AD108">
        <v>2</v>
      </c>
      <c r="AE108">
        <v>3</v>
      </c>
      <c r="AF108">
        <v>5</v>
      </c>
      <c r="AG108">
        <v>5</v>
      </c>
      <c r="AH108">
        <v>15</v>
      </c>
      <c r="AI108">
        <v>4</v>
      </c>
      <c r="AJ108">
        <v>23</v>
      </c>
      <c r="AK108">
        <v>9</v>
      </c>
      <c r="AL108">
        <v>15</v>
      </c>
      <c r="AM108">
        <v>9</v>
      </c>
      <c r="AN108">
        <v>1</v>
      </c>
      <c r="AO108">
        <v>5</v>
      </c>
      <c r="AP108">
        <v>12</v>
      </c>
      <c r="AQ108">
        <v>4</v>
      </c>
      <c r="AR108">
        <v>11</v>
      </c>
      <c r="AS108">
        <v>6</v>
      </c>
      <c r="AT108">
        <v>13</v>
      </c>
      <c r="AU108">
        <v>10</v>
      </c>
      <c r="AV108">
        <v>3</v>
      </c>
      <c r="AW108">
        <v>8</v>
      </c>
      <c r="AX108">
        <v>14</v>
      </c>
      <c r="AY108">
        <v>7</v>
      </c>
      <c r="AZ108">
        <v>2</v>
      </c>
      <c r="BA108">
        <v>61</v>
      </c>
      <c r="BB108">
        <v>13</v>
      </c>
      <c r="BC108">
        <v>13</v>
      </c>
      <c r="BD108">
        <v>11</v>
      </c>
      <c r="BE108">
        <f t="shared" si="4"/>
        <v>37</v>
      </c>
      <c r="BF108">
        <f t="shared" si="5"/>
        <v>37</v>
      </c>
    </row>
    <row r="109" spans="1:58" x14ac:dyDescent="0.25">
      <c r="A109">
        <v>36597</v>
      </c>
      <c r="B109">
        <v>0</v>
      </c>
      <c r="C109">
        <v>2001</v>
      </c>
      <c r="D109">
        <f t="shared" si="3"/>
        <v>23</v>
      </c>
      <c r="E109" s="1">
        <v>45595.486111111109</v>
      </c>
      <c r="F109">
        <v>30</v>
      </c>
      <c r="G109">
        <v>30</v>
      </c>
      <c r="H109">
        <v>4</v>
      </c>
      <c r="I109">
        <v>2</v>
      </c>
      <c r="J109">
        <v>2</v>
      </c>
      <c r="K109">
        <v>2</v>
      </c>
      <c r="L109">
        <v>2</v>
      </c>
      <c r="M109">
        <v>4</v>
      </c>
      <c r="N109">
        <v>2</v>
      </c>
      <c r="O109">
        <v>2</v>
      </c>
      <c r="P109">
        <v>5</v>
      </c>
      <c r="Q109">
        <v>2</v>
      </c>
      <c r="R109">
        <v>5</v>
      </c>
      <c r="S109">
        <v>2</v>
      </c>
      <c r="T109">
        <v>2</v>
      </c>
      <c r="U109">
        <v>4</v>
      </c>
      <c r="V109">
        <v>2</v>
      </c>
      <c r="W109">
        <v>2</v>
      </c>
      <c r="X109">
        <v>3</v>
      </c>
      <c r="Y109">
        <v>3</v>
      </c>
      <c r="Z109">
        <v>2</v>
      </c>
      <c r="AA109">
        <v>3</v>
      </c>
      <c r="AB109">
        <v>12</v>
      </c>
      <c r="AC109">
        <v>8</v>
      </c>
      <c r="AD109">
        <v>2</v>
      </c>
      <c r="AE109">
        <v>21</v>
      </c>
      <c r="AF109">
        <v>2</v>
      </c>
      <c r="AG109">
        <v>2</v>
      </c>
      <c r="AH109">
        <v>14</v>
      </c>
      <c r="AI109">
        <v>3</v>
      </c>
      <c r="AJ109">
        <v>2</v>
      </c>
      <c r="AK109">
        <v>6</v>
      </c>
      <c r="AL109">
        <v>2</v>
      </c>
      <c r="AM109">
        <v>5</v>
      </c>
      <c r="AN109">
        <v>8</v>
      </c>
      <c r="AO109">
        <v>6</v>
      </c>
      <c r="AP109">
        <v>7</v>
      </c>
      <c r="AQ109">
        <v>4</v>
      </c>
      <c r="AR109">
        <v>3</v>
      </c>
      <c r="AS109">
        <v>15</v>
      </c>
      <c r="AT109">
        <v>1</v>
      </c>
      <c r="AU109">
        <v>13</v>
      </c>
      <c r="AV109">
        <v>14</v>
      </c>
      <c r="AW109">
        <v>12</v>
      </c>
      <c r="AX109">
        <v>10</v>
      </c>
      <c r="AY109">
        <v>9</v>
      </c>
      <c r="AZ109">
        <v>11</v>
      </c>
      <c r="BA109">
        <v>59</v>
      </c>
      <c r="BB109">
        <v>12</v>
      </c>
      <c r="BC109">
        <v>12</v>
      </c>
      <c r="BD109">
        <v>16</v>
      </c>
      <c r="BE109">
        <f t="shared" si="4"/>
        <v>40</v>
      </c>
      <c r="BF109">
        <f t="shared" si="5"/>
        <v>40</v>
      </c>
    </row>
    <row r="110" spans="1:58" x14ac:dyDescent="0.25">
      <c r="A110">
        <v>36606</v>
      </c>
      <c r="B110">
        <v>0</v>
      </c>
      <c r="C110">
        <v>1982</v>
      </c>
      <c r="D110">
        <f t="shared" si="3"/>
        <v>42</v>
      </c>
      <c r="E110" s="1">
        <v>45595.490277777775</v>
      </c>
      <c r="F110">
        <v>20</v>
      </c>
      <c r="G110">
        <v>20</v>
      </c>
      <c r="H110">
        <v>2</v>
      </c>
      <c r="I110">
        <v>1</v>
      </c>
      <c r="J110">
        <v>4</v>
      </c>
      <c r="K110">
        <v>2</v>
      </c>
      <c r="L110">
        <v>2</v>
      </c>
      <c r="M110">
        <v>1</v>
      </c>
      <c r="N110">
        <v>2</v>
      </c>
      <c r="O110">
        <v>1</v>
      </c>
      <c r="P110">
        <v>4</v>
      </c>
      <c r="Q110">
        <v>2</v>
      </c>
      <c r="R110">
        <v>2</v>
      </c>
      <c r="S110">
        <v>2</v>
      </c>
      <c r="T110">
        <v>1</v>
      </c>
      <c r="U110">
        <v>4</v>
      </c>
      <c r="V110">
        <v>1</v>
      </c>
      <c r="W110">
        <v>10</v>
      </c>
      <c r="X110">
        <v>5</v>
      </c>
      <c r="Y110">
        <v>23</v>
      </c>
      <c r="Z110">
        <v>6</v>
      </c>
      <c r="AA110">
        <v>9</v>
      </c>
      <c r="AB110">
        <v>3</v>
      </c>
      <c r="AC110">
        <v>32</v>
      </c>
      <c r="AD110">
        <v>3</v>
      </c>
      <c r="AE110">
        <v>12</v>
      </c>
      <c r="AF110">
        <v>8</v>
      </c>
      <c r="AG110">
        <v>9</v>
      </c>
      <c r="AH110">
        <v>6</v>
      </c>
      <c r="AI110">
        <v>6</v>
      </c>
      <c r="AJ110">
        <v>6</v>
      </c>
      <c r="AK110">
        <v>13</v>
      </c>
      <c r="AL110">
        <v>2</v>
      </c>
      <c r="AM110">
        <v>5</v>
      </c>
      <c r="AN110">
        <v>1</v>
      </c>
      <c r="AO110">
        <v>13</v>
      </c>
      <c r="AP110">
        <v>8</v>
      </c>
      <c r="AQ110">
        <v>11</v>
      </c>
      <c r="AR110">
        <v>7</v>
      </c>
      <c r="AS110">
        <v>9</v>
      </c>
      <c r="AT110">
        <v>4</v>
      </c>
      <c r="AU110">
        <v>3</v>
      </c>
      <c r="AV110">
        <v>10</v>
      </c>
      <c r="AW110">
        <v>6</v>
      </c>
      <c r="AX110">
        <v>12</v>
      </c>
      <c r="AY110">
        <v>15</v>
      </c>
      <c r="AZ110">
        <v>14</v>
      </c>
      <c r="BA110">
        <v>57</v>
      </c>
      <c r="BB110">
        <v>9</v>
      </c>
      <c r="BC110">
        <v>10</v>
      </c>
      <c r="BD110">
        <v>11</v>
      </c>
      <c r="BE110">
        <f t="shared" si="4"/>
        <v>30</v>
      </c>
      <c r="BF110">
        <f t="shared" si="5"/>
        <v>30</v>
      </c>
    </row>
    <row r="111" spans="1:58" x14ac:dyDescent="0.25">
      <c r="A111">
        <v>35794</v>
      </c>
      <c r="B111">
        <v>0</v>
      </c>
      <c r="C111">
        <v>2002</v>
      </c>
      <c r="D111">
        <f t="shared" si="3"/>
        <v>22</v>
      </c>
      <c r="E111" s="1">
        <v>45595.493055555555</v>
      </c>
      <c r="F111" t="s">
        <v>104</v>
      </c>
      <c r="G111">
        <v>10</v>
      </c>
      <c r="H111">
        <v>5</v>
      </c>
      <c r="I111">
        <v>2</v>
      </c>
      <c r="J111">
        <v>3</v>
      </c>
      <c r="K111">
        <v>4</v>
      </c>
      <c r="L111">
        <v>1</v>
      </c>
      <c r="M111">
        <v>5</v>
      </c>
      <c r="N111">
        <v>3</v>
      </c>
      <c r="O111">
        <v>1</v>
      </c>
      <c r="P111">
        <v>4</v>
      </c>
      <c r="Q111">
        <v>4</v>
      </c>
      <c r="R111">
        <v>5</v>
      </c>
      <c r="S111">
        <v>1</v>
      </c>
      <c r="T111">
        <v>4</v>
      </c>
      <c r="U111">
        <v>4</v>
      </c>
      <c r="V111">
        <v>3</v>
      </c>
      <c r="W111">
        <v>2</v>
      </c>
      <c r="X111">
        <v>2</v>
      </c>
      <c r="Y111">
        <v>2</v>
      </c>
      <c r="Z111">
        <v>5</v>
      </c>
      <c r="AA111">
        <v>3</v>
      </c>
      <c r="AB111">
        <v>3</v>
      </c>
      <c r="AC111">
        <v>4</v>
      </c>
      <c r="AD111">
        <v>2</v>
      </c>
      <c r="AE111">
        <v>5</v>
      </c>
      <c r="AF111">
        <v>3</v>
      </c>
      <c r="AG111">
        <v>3</v>
      </c>
      <c r="AH111">
        <v>5</v>
      </c>
      <c r="AI111">
        <v>3</v>
      </c>
      <c r="AJ111">
        <v>3</v>
      </c>
      <c r="AK111">
        <v>5</v>
      </c>
      <c r="AL111">
        <v>14</v>
      </c>
      <c r="AM111">
        <v>6</v>
      </c>
      <c r="AN111">
        <v>10</v>
      </c>
      <c r="AO111">
        <v>12</v>
      </c>
      <c r="AP111">
        <v>3</v>
      </c>
      <c r="AQ111">
        <v>5</v>
      </c>
      <c r="AR111">
        <v>9</v>
      </c>
      <c r="AS111">
        <v>11</v>
      </c>
      <c r="AT111">
        <v>15</v>
      </c>
      <c r="AU111">
        <v>8</v>
      </c>
      <c r="AV111">
        <v>2</v>
      </c>
      <c r="AW111">
        <v>4</v>
      </c>
      <c r="AX111">
        <v>13</v>
      </c>
      <c r="AY111">
        <v>1</v>
      </c>
      <c r="AZ111">
        <v>7</v>
      </c>
      <c r="BA111">
        <v>79</v>
      </c>
      <c r="BB111">
        <v>12</v>
      </c>
      <c r="BC111">
        <v>19</v>
      </c>
      <c r="BD111">
        <v>15</v>
      </c>
      <c r="BE111">
        <f t="shared" si="4"/>
        <v>46</v>
      </c>
      <c r="BF111">
        <f t="shared" si="5"/>
        <v>46</v>
      </c>
    </row>
    <row r="112" spans="1:58" x14ac:dyDescent="0.25">
      <c r="A112">
        <v>36614</v>
      </c>
      <c r="B112">
        <v>1</v>
      </c>
      <c r="C112">
        <v>1978</v>
      </c>
      <c r="D112">
        <f t="shared" si="3"/>
        <v>46</v>
      </c>
      <c r="E112" s="1">
        <v>45595.493055555555</v>
      </c>
      <c r="F112">
        <v>25</v>
      </c>
      <c r="G112">
        <v>25</v>
      </c>
      <c r="H112">
        <v>5</v>
      </c>
      <c r="I112">
        <v>4</v>
      </c>
      <c r="J112">
        <v>4</v>
      </c>
      <c r="K112">
        <v>5</v>
      </c>
      <c r="L112">
        <v>5</v>
      </c>
      <c r="M112">
        <v>3</v>
      </c>
      <c r="N112">
        <v>4</v>
      </c>
      <c r="O112">
        <v>2</v>
      </c>
      <c r="P112">
        <v>5</v>
      </c>
      <c r="Q112">
        <v>3</v>
      </c>
      <c r="R112">
        <v>4</v>
      </c>
      <c r="S112">
        <v>4</v>
      </c>
      <c r="T112">
        <v>4</v>
      </c>
      <c r="U112">
        <v>4</v>
      </c>
      <c r="V112">
        <v>2</v>
      </c>
      <c r="W112">
        <v>4</v>
      </c>
      <c r="X112">
        <v>4</v>
      </c>
      <c r="Y112">
        <v>3</v>
      </c>
      <c r="Z112">
        <v>4</v>
      </c>
      <c r="AA112">
        <v>4</v>
      </c>
      <c r="AB112">
        <v>6</v>
      </c>
      <c r="AC112">
        <v>3</v>
      </c>
      <c r="AD112">
        <v>5</v>
      </c>
      <c r="AE112">
        <v>6</v>
      </c>
      <c r="AF112">
        <v>4</v>
      </c>
      <c r="AG112">
        <v>5</v>
      </c>
      <c r="AH112">
        <v>4</v>
      </c>
      <c r="AI112">
        <v>4</v>
      </c>
      <c r="AJ112">
        <v>5</v>
      </c>
      <c r="AK112">
        <v>11</v>
      </c>
      <c r="AL112">
        <v>13</v>
      </c>
      <c r="AM112">
        <v>3</v>
      </c>
      <c r="AN112">
        <v>5</v>
      </c>
      <c r="AO112">
        <v>14</v>
      </c>
      <c r="AP112">
        <v>11</v>
      </c>
      <c r="AQ112">
        <v>2</v>
      </c>
      <c r="AR112">
        <v>4</v>
      </c>
      <c r="AS112">
        <v>15</v>
      </c>
      <c r="AT112">
        <v>1</v>
      </c>
      <c r="AU112">
        <v>9</v>
      </c>
      <c r="AV112">
        <v>7</v>
      </c>
      <c r="AW112">
        <v>6</v>
      </c>
      <c r="AX112">
        <v>12</v>
      </c>
      <c r="AY112">
        <v>10</v>
      </c>
      <c r="AZ112">
        <v>8</v>
      </c>
      <c r="BA112">
        <v>20</v>
      </c>
      <c r="BB112">
        <v>18</v>
      </c>
      <c r="BC112">
        <v>18</v>
      </c>
      <c r="BD112">
        <v>20</v>
      </c>
      <c r="BE112">
        <f t="shared" si="4"/>
        <v>56</v>
      </c>
      <c r="BF112">
        <f t="shared" si="5"/>
        <v>56</v>
      </c>
    </row>
    <row r="113" spans="1:58" x14ac:dyDescent="0.25">
      <c r="A113">
        <v>36622</v>
      </c>
      <c r="B113">
        <v>1</v>
      </c>
      <c r="C113">
        <v>1977</v>
      </c>
      <c r="D113">
        <f t="shared" si="3"/>
        <v>47</v>
      </c>
      <c r="E113" s="1">
        <v>45595.495833333334</v>
      </c>
      <c r="F113">
        <v>60</v>
      </c>
      <c r="G113">
        <v>60</v>
      </c>
      <c r="H113">
        <v>4</v>
      </c>
      <c r="I113">
        <v>4</v>
      </c>
      <c r="J113">
        <v>2</v>
      </c>
      <c r="K113">
        <v>2</v>
      </c>
      <c r="L113">
        <v>4</v>
      </c>
      <c r="M113">
        <v>2</v>
      </c>
      <c r="N113">
        <v>2</v>
      </c>
      <c r="O113">
        <v>3</v>
      </c>
      <c r="P113">
        <v>4</v>
      </c>
      <c r="Q113">
        <v>2</v>
      </c>
      <c r="R113">
        <v>2</v>
      </c>
      <c r="S113">
        <v>2</v>
      </c>
      <c r="T113">
        <v>1</v>
      </c>
      <c r="U113">
        <v>4</v>
      </c>
      <c r="V113">
        <v>5</v>
      </c>
      <c r="W113">
        <v>2</v>
      </c>
      <c r="X113">
        <v>7</v>
      </c>
      <c r="Y113">
        <v>12</v>
      </c>
      <c r="Z113">
        <v>9</v>
      </c>
      <c r="AA113">
        <v>6</v>
      </c>
      <c r="AB113">
        <v>4</v>
      </c>
      <c r="AC113">
        <v>9</v>
      </c>
      <c r="AD113">
        <v>6</v>
      </c>
      <c r="AE113">
        <v>3</v>
      </c>
      <c r="AF113">
        <v>6</v>
      </c>
      <c r="AG113">
        <v>9</v>
      </c>
      <c r="AH113">
        <v>5</v>
      </c>
      <c r="AI113">
        <v>4</v>
      </c>
      <c r="AJ113">
        <v>5</v>
      </c>
      <c r="AK113">
        <v>5</v>
      </c>
      <c r="AL113">
        <v>5</v>
      </c>
      <c r="AM113">
        <v>10</v>
      </c>
      <c r="AN113">
        <v>12</v>
      </c>
      <c r="AO113">
        <v>8</v>
      </c>
      <c r="AP113">
        <v>4</v>
      </c>
      <c r="AQ113">
        <v>7</v>
      </c>
      <c r="AR113">
        <v>15</v>
      </c>
      <c r="AS113">
        <v>3</v>
      </c>
      <c r="AT113">
        <v>14</v>
      </c>
      <c r="AU113">
        <v>2</v>
      </c>
      <c r="AV113">
        <v>9</v>
      </c>
      <c r="AW113">
        <v>6</v>
      </c>
      <c r="AX113">
        <v>13</v>
      </c>
      <c r="AY113">
        <v>1</v>
      </c>
      <c r="AZ113">
        <v>11</v>
      </c>
      <c r="BA113">
        <v>55</v>
      </c>
      <c r="BB113">
        <v>16</v>
      </c>
      <c r="BC113">
        <v>9</v>
      </c>
      <c r="BD113">
        <v>13</v>
      </c>
      <c r="BE113">
        <f t="shared" si="4"/>
        <v>38</v>
      </c>
      <c r="BF113">
        <f t="shared" si="5"/>
        <v>38</v>
      </c>
    </row>
    <row r="114" spans="1:58" x14ac:dyDescent="0.25">
      <c r="A114">
        <v>36605</v>
      </c>
      <c r="B114">
        <v>0</v>
      </c>
      <c r="C114">
        <v>2002</v>
      </c>
      <c r="D114">
        <f t="shared" si="3"/>
        <v>22</v>
      </c>
      <c r="E114" s="1">
        <v>45595.49722222222</v>
      </c>
      <c r="F114">
        <v>30</v>
      </c>
      <c r="G114">
        <v>30</v>
      </c>
      <c r="H114">
        <v>5</v>
      </c>
      <c r="I114">
        <v>4</v>
      </c>
      <c r="J114">
        <v>1</v>
      </c>
      <c r="K114">
        <v>5</v>
      </c>
      <c r="L114">
        <v>4</v>
      </c>
      <c r="M114">
        <v>1</v>
      </c>
      <c r="N114">
        <v>1</v>
      </c>
      <c r="O114">
        <v>4</v>
      </c>
      <c r="P114">
        <v>4</v>
      </c>
      <c r="Q114">
        <v>1</v>
      </c>
      <c r="R114">
        <v>4</v>
      </c>
      <c r="S114">
        <v>4</v>
      </c>
      <c r="T114">
        <v>2</v>
      </c>
      <c r="U114">
        <v>4</v>
      </c>
      <c r="V114">
        <v>1</v>
      </c>
      <c r="W114">
        <v>2</v>
      </c>
      <c r="X114">
        <v>2</v>
      </c>
      <c r="Y114">
        <v>1</v>
      </c>
      <c r="Z114">
        <v>2</v>
      </c>
      <c r="AA114">
        <v>2</v>
      </c>
      <c r="AB114">
        <v>2</v>
      </c>
      <c r="AC114">
        <v>2</v>
      </c>
      <c r="AD114">
        <v>2</v>
      </c>
      <c r="AE114">
        <v>2</v>
      </c>
      <c r="AF114">
        <v>5</v>
      </c>
      <c r="AG114">
        <v>1</v>
      </c>
      <c r="AH114">
        <v>2</v>
      </c>
      <c r="AI114">
        <v>3</v>
      </c>
      <c r="AJ114">
        <v>2</v>
      </c>
      <c r="AK114">
        <v>3</v>
      </c>
      <c r="AL114">
        <v>4</v>
      </c>
      <c r="AM114">
        <v>13</v>
      </c>
      <c r="AN114">
        <v>12</v>
      </c>
      <c r="AO114">
        <v>5</v>
      </c>
      <c r="AP114">
        <v>3</v>
      </c>
      <c r="AQ114">
        <v>7</v>
      </c>
      <c r="AR114">
        <v>11</v>
      </c>
      <c r="AS114">
        <v>6</v>
      </c>
      <c r="AT114">
        <v>8</v>
      </c>
      <c r="AU114">
        <v>1</v>
      </c>
      <c r="AV114">
        <v>9</v>
      </c>
      <c r="AW114">
        <v>14</v>
      </c>
      <c r="AX114">
        <v>2</v>
      </c>
      <c r="AY114">
        <v>15</v>
      </c>
      <c r="AZ114">
        <v>10</v>
      </c>
      <c r="BA114">
        <v>76</v>
      </c>
      <c r="BB114">
        <v>17</v>
      </c>
      <c r="BC114">
        <v>6</v>
      </c>
      <c r="BD114">
        <v>21</v>
      </c>
      <c r="BE114">
        <f t="shared" si="4"/>
        <v>44</v>
      </c>
      <c r="BF114">
        <f t="shared" si="5"/>
        <v>44</v>
      </c>
    </row>
    <row r="115" spans="1:58" x14ac:dyDescent="0.25">
      <c r="A115">
        <v>36624</v>
      </c>
      <c r="B115">
        <v>1</v>
      </c>
      <c r="C115">
        <v>1988</v>
      </c>
      <c r="D115">
        <f t="shared" si="3"/>
        <v>36</v>
      </c>
      <c r="E115" s="1">
        <v>45595.5</v>
      </c>
      <c r="F115">
        <v>5</v>
      </c>
      <c r="G115">
        <v>5</v>
      </c>
      <c r="H115">
        <v>4</v>
      </c>
      <c r="I115">
        <v>2</v>
      </c>
      <c r="J115">
        <v>4</v>
      </c>
      <c r="K115">
        <v>2</v>
      </c>
      <c r="L115">
        <v>4</v>
      </c>
      <c r="M115">
        <v>2</v>
      </c>
      <c r="N115">
        <v>2</v>
      </c>
      <c r="O115">
        <v>1</v>
      </c>
      <c r="P115">
        <v>4</v>
      </c>
      <c r="Q115">
        <v>1</v>
      </c>
      <c r="R115">
        <v>4</v>
      </c>
      <c r="S115">
        <v>4</v>
      </c>
      <c r="T115">
        <v>3</v>
      </c>
      <c r="U115">
        <v>4</v>
      </c>
      <c r="V115">
        <v>1</v>
      </c>
      <c r="W115">
        <v>3</v>
      </c>
      <c r="X115">
        <v>3</v>
      </c>
      <c r="Y115">
        <v>5</v>
      </c>
      <c r="Z115">
        <v>4</v>
      </c>
      <c r="AA115">
        <v>3</v>
      </c>
      <c r="AB115">
        <v>10</v>
      </c>
      <c r="AC115">
        <v>4</v>
      </c>
      <c r="AD115">
        <v>4</v>
      </c>
      <c r="AE115">
        <v>14</v>
      </c>
      <c r="AF115">
        <v>6</v>
      </c>
      <c r="AG115">
        <v>4</v>
      </c>
      <c r="AH115">
        <v>3</v>
      </c>
      <c r="AI115">
        <v>12</v>
      </c>
      <c r="AJ115">
        <v>2</v>
      </c>
      <c r="AK115">
        <v>14</v>
      </c>
      <c r="AL115">
        <v>11</v>
      </c>
      <c r="AM115">
        <v>5</v>
      </c>
      <c r="AN115">
        <v>7</v>
      </c>
      <c r="AO115">
        <v>14</v>
      </c>
      <c r="AP115">
        <v>15</v>
      </c>
      <c r="AQ115">
        <v>12</v>
      </c>
      <c r="AR115">
        <v>9</v>
      </c>
      <c r="AS115">
        <v>8</v>
      </c>
      <c r="AT115">
        <v>3</v>
      </c>
      <c r="AU115">
        <v>13</v>
      </c>
      <c r="AV115">
        <v>4</v>
      </c>
      <c r="AW115">
        <v>2</v>
      </c>
      <c r="AX115">
        <v>10</v>
      </c>
      <c r="AY115">
        <v>6</v>
      </c>
      <c r="AZ115">
        <v>1</v>
      </c>
      <c r="BA115">
        <v>62</v>
      </c>
      <c r="BB115">
        <v>14</v>
      </c>
      <c r="BC115">
        <v>12</v>
      </c>
      <c r="BD115">
        <v>15</v>
      </c>
      <c r="BE115">
        <f t="shared" si="4"/>
        <v>41</v>
      </c>
      <c r="BF115">
        <f t="shared" si="5"/>
        <v>41</v>
      </c>
    </row>
    <row r="116" spans="1:58" x14ac:dyDescent="0.25">
      <c r="A116">
        <v>36629</v>
      </c>
      <c r="B116">
        <v>0</v>
      </c>
      <c r="C116">
        <v>2003</v>
      </c>
      <c r="D116">
        <f t="shared" si="3"/>
        <v>21</v>
      </c>
      <c r="E116" s="1">
        <v>45595.500694444447</v>
      </c>
      <c r="F116">
        <v>5</v>
      </c>
      <c r="G116">
        <v>5</v>
      </c>
      <c r="H116">
        <v>5</v>
      </c>
      <c r="I116">
        <v>4</v>
      </c>
      <c r="J116">
        <v>4</v>
      </c>
      <c r="K116">
        <v>4</v>
      </c>
      <c r="L116">
        <v>5</v>
      </c>
      <c r="M116">
        <v>4</v>
      </c>
      <c r="N116">
        <v>4</v>
      </c>
      <c r="O116">
        <v>4</v>
      </c>
      <c r="P116">
        <v>5</v>
      </c>
      <c r="Q116">
        <v>3</v>
      </c>
      <c r="R116">
        <v>5</v>
      </c>
      <c r="S116">
        <v>4</v>
      </c>
      <c r="T116">
        <v>4</v>
      </c>
      <c r="U116">
        <v>4</v>
      </c>
      <c r="V116">
        <v>3</v>
      </c>
      <c r="W116">
        <v>3</v>
      </c>
      <c r="X116">
        <v>3</v>
      </c>
      <c r="Y116">
        <v>5</v>
      </c>
      <c r="Z116">
        <v>3</v>
      </c>
      <c r="AA116">
        <v>2</v>
      </c>
      <c r="AB116">
        <v>3</v>
      </c>
      <c r="AC116">
        <v>4</v>
      </c>
      <c r="AD116">
        <v>1</v>
      </c>
      <c r="AE116">
        <v>2</v>
      </c>
      <c r="AF116">
        <v>4</v>
      </c>
      <c r="AG116">
        <v>2</v>
      </c>
      <c r="AH116">
        <v>4</v>
      </c>
      <c r="AI116">
        <v>4</v>
      </c>
      <c r="AJ116">
        <v>2</v>
      </c>
      <c r="AK116">
        <v>7</v>
      </c>
      <c r="AL116">
        <v>1</v>
      </c>
      <c r="AM116">
        <v>7</v>
      </c>
      <c r="AN116">
        <v>15</v>
      </c>
      <c r="AO116">
        <v>11</v>
      </c>
      <c r="AP116">
        <v>5</v>
      </c>
      <c r="AQ116">
        <v>9</v>
      </c>
      <c r="AR116">
        <v>3</v>
      </c>
      <c r="AS116">
        <v>12</v>
      </c>
      <c r="AT116">
        <v>14</v>
      </c>
      <c r="AU116">
        <v>13</v>
      </c>
      <c r="AV116">
        <v>4</v>
      </c>
      <c r="AW116">
        <v>8</v>
      </c>
      <c r="AX116">
        <v>10</v>
      </c>
      <c r="AY116">
        <v>2</v>
      </c>
      <c r="AZ116">
        <v>6</v>
      </c>
      <c r="BA116">
        <v>5</v>
      </c>
      <c r="BB116">
        <v>18</v>
      </c>
      <c r="BC116">
        <v>19</v>
      </c>
      <c r="BD116">
        <v>22</v>
      </c>
      <c r="BE116">
        <f t="shared" si="4"/>
        <v>59</v>
      </c>
      <c r="BF116">
        <f t="shared" si="5"/>
        <v>59</v>
      </c>
    </row>
    <row r="117" spans="1:58" x14ac:dyDescent="0.25">
      <c r="A117">
        <v>36580</v>
      </c>
      <c r="B117">
        <v>0</v>
      </c>
      <c r="C117">
        <v>2001</v>
      </c>
      <c r="D117">
        <f t="shared" si="3"/>
        <v>23</v>
      </c>
      <c r="E117" s="1">
        <v>45595.501388888886</v>
      </c>
      <c r="F117" t="s">
        <v>129</v>
      </c>
      <c r="G117">
        <v>30</v>
      </c>
      <c r="H117">
        <v>2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3</v>
      </c>
      <c r="Q117">
        <v>2</v>
      </c>
      <c r="R117">
        <v>2</v>
      </c>
      <c r="S117">
        <v>2</v>
      </c>
      <c r="T117">
        <v>1</v>
      </c>
      <c r="U117">
        <v>3</v>
      </c>
      <c r="V117">
        <v>1</v>
      </c>
      <c r="W117">
        <v>5</v>
      </c>
      <c r="X117">
        <v>6</v>
      </c>
      <c r="Y117">
        <v>4</v>
      </c>
      <c r="Z117">
        <v>4</v>
      </c>
      <c r="AA117">
        <v>4</v>
      </c>
      <c r="AB117">
        <v>5</v>
      </c>
      <c r="AC117">
        <v>5</v>
      </c>
      <c r="AD117">
        <v>3</v>
      </c>
      <c r="AE117">
        <v>4</v>
      </c>
      <c r="AF117">
        <v>34</v>
      </c>
      <c r="AG117">
        <v>4</v>
      </c>
      <c r="AH117">
        <v>4</v>
      </c>
      <c r="AI117">
        <v>4</v>
      </c>
      <c r="AJ117">
        <v>4</v>
      </c>
      <c r="AK117">
        <v>4</v>
      </c>
      <c r="AL117">
        <v>7</v>
      </c>
      <c r="AM117">
        <v>5</v>
      </c>
      <c r="AN117">
        <v>9</v>
      </c>
      <c r="AO117">
        <v>14</v>
      </c>
      <c r="AP117">
        <v>10</v>
      </c>
      <c r="AQ117">
        <v>8</v>
      </c>
      <c r="AR117">
        <v>1</v>
      </c>
      <c r="AS117">
        <v>13</v>
      </c>
      <c r="AT117">
        <v>11</v>
      </c>
      <c r="AU117">
        <v>15</v>
      </c>
      <c r="AV117">
        <v>3</v>
      </c>
      <c r="AW117">
        <v>2</v>
      </c>
      <c r="AX117">
        <v>6</v>
      </c>
      <c r="AY117">
        <v>12</v>
      </c>
      <c r="AZ117">
        <v>4</v>
      </c>
      <c r="BA117">
        <v>19</v>
      </c>
      <c r="BB117">
        <v>7</v>
      </c>
      <c r="BC117">
        <v>6</v>
      </c>
      <c r="BD117">
        <v>9</v>
      </c>
      <c r="BE117">
        <f t="shared" si="4"/>
        <v>22</v>
      </c>
      <c r="BF117">
        <f t="shared" si="5"/>
        <v>22</v>
      </c>
    </row>
    <row r="118" spans="1:58" x14ac:dyDescent="0.25">
      <c r="A118">
        <v>36641</v>
      </c>
      <c r="B118">
        <v>0</v>
      </c>
      <c r="C118">
        <v>2005</v>
      </c>
      <c r="D118">
        <f t="shared" si="3"/>
        <v>19</v>
      </c>
      <c r="E118" s="1">
        <v>45595.505555555559</v>
      </c>
      <c r="F118">
        <v>60</v>
      </c>
      <c r="G118">
        <v>60</v>
      </c>
      <c r="H118">
        <v>4</v>
      </c>
      <c r="I118">
        <v>2</v>
      </c>
      <c r="J118">
        <v>2</v>
      </c>
      <c r="K118">
        <v>4</v>
      </c>
      <c r="L118">
        <v>2</v>
      </c>
      <c r="M118">
        <v>4</v>
      </c>
      <c r="N118">
        <v>2</v>
      </c>
      <c r="O118">
        <v>3</v>
      </c>
      <c r="P118">
        <v>4</v>
      </c>
      <c r="Q118">
        <v>2</v>
      </c>
      <c r="R118">
        <v>4</v>
      </c>
      <c r="S118">
        <v>2</v>
      </c>
      <c r="T118">
        <v>2</v>
      </c>
      <c r="U118">
        <v>4</v>
      </c>
      <c r="V118">
        <v>1</v>
      </c>
      <c r="W118">
        <v>3</v>
      </c>
      <c r="X118">
        <v>4</v>
      </c>
      <c r="Y118">
        <v>4</v>
      </c>
      <c r="Z118">
        <v>5</v>
      </c>
      <c r="AA118">
        <v>8</v>
      </c>
      <c r="AB118">
        <v>10</v>
      </c>
      <c r="AC118">
        <v>5</v>
      </c>
      <c r="AD118">
        <v>5</v>
      </c>
      <c r="AE118">
        <v>3</v>
      </c>
      <c r="AF118">
        <v>5</v>
      </c>
      <c r="AG118">
        <v>4</v>
      </c>
      <c r="AH118">
        <v>4</v>
      </c>
      <c r="AI118">
        <v>8</v>
      </c>
      <c r="AJ118">
        <v>6</v>
      </c>
      <c r="AK118">
        <v>8</v>
      </c>
      <c r="AL118">
        <v>13</v>
      </c>
      <c r="AM118">
        <v>2</v>
      </c>
      <c r="AN118">
        <v>1</v>
      </c>
      <c r="AO118">
        <v>4</v>
      </c>
      <c r="AP118">
        <v>7</v>
      </c>
      <c r="AQ118">
        <v>14</v>
      </c>
      <c r="AR118">
        <v>15</v>
      </c>
      <c r="AS118">
        <v>3</v>
      </c>
      <c r="AT118">
        <v>12</v>
      </c>
      <c r="AU118">
        <v>10</v>
      </c>
      <c r="AV118">
        <v>9</v>
      </c>
      <c r="AW118">
        <v>11</v>
      </c>
      <c r="AX118">
        <v>5</v>
      </c>
      <c r="AY118">
        <v>8</v>
      </c>
      <c r="AZ118">
        <v>6</v>
      </c>
      <c r="BA118">
        <v>53</v>
      </c>
      <c r="BB118">
        <v>12</v>
      </c>
      <c r="BC118">
        <v>12</v>
      </c>
      <c r="BD118">
        <v>17</v>
      </c>
      <c r="BE118">
        <f t="shared" si="4"/>
        <v>41</v>
      </c>
      <c r="BF118">
        <f t="shared" si="5"/>
        <v>41</v>
      </c>
    </row>
    <row r="119" spans="1:58" hidden="1" x14ac:dyDescent="0.25">
      <c r="A119">
        <v>36644</v>
      </c>
      <c r="B119">
        <v>1</v>
      </c>
      <c r="C119">
        <v>1973</v>
      </c>
      <c r="D119">
        <f t="shared" si="3"/>
        <v>51</v>
      </c>
      <c r="E119" s="1">
        <v>45595.505555555559</v>
      </c>
      <c r="F119" t="s">
        <v>93</v>
      </c>
      <c r="H119">
        <v>5</v>
      </c>
      <c r="I119">
        <v>4</v>
      </c>
      <c r="J119">
        <v>2</v>
      </c>
      <c r="K119">
        <v>2</v>
      </c>
      <c r="L119">
        <v>4</v>
      </c>
      <c r="M119">
        <v>4</v>
      </c>
      <c r="N119">
        <v>2</v>
      </c>
      <c r="O119">
        <v>2</v>
      </c>
      <c r="P119">
        <v>2</v>
      </c>
      <c r="Q119">
        <v>1</v>
      </c>
      <c r="R119">
        <v>4</v>
      </c>
      <c r="S119">
        <v>2</v>
      </c>
      <c r="T119">
        <v>4</v>
      </c>
      <c r="U119">
        <v>1</v>
      </c>
      <c r="V119">
        <v>4</v>
      </c>
      <c r="W119">
        <v>3</v>
      </c>
      <c r="X119">
        <v>5</v>
      </c>
      <c r="Y119">
        <v>5</v>
      </c>
      <c r="Z119">
        <v>51</v>
      </c>
      <c r="AA119">
        <v>4</v>
      </c>
      <c r="AB119">
        <v>6</v>
      </c>
      <c r="AC119">
        <v>2</v>
      </c>
      <c r="AD119">
        <v>2</v>
      </c>
      <c r="AE119">
        <v>6</v>
      </c>
      <c r="AF119">
        <v>6</v>
      </c>
      <c r="AG119">
        <v>7</v>
      </c>
      <c r="AH119">
        <v>4</v>
      </c>
      <c r="AI119">
        <v>7</v>
      </c>
      <c r="AJ119">
        <v>3</v>
      </c>
      <c r="AK119">
        <v>7</v>
      </c>
      <c r="AL119">
        <v>12</v>
      </c>
      <c r="AM119">
        <v>11</v>
      </c>
      <c r="AN119">
        <v>2</v>
      </c>
      <c r="AO119">
        <v>1</v>
      </c>
      <c r="AP119">
        <v>3</v>
      </c>
      <c r="AQ119">
        <v>10</v>
      </c>
      <c r="AR119">
        <v>4</v>
      </c>
      <c r="AS119">
        <v>13</v>
      </c>
      <c r="AT119">
        <v>8</v>
      </c>
      <c r="AU119">
        <v>7</v>
      </c>
      <c r="AV119">
        <v>15</v>
      </c>
      <c r="AW119">
        <v>14</v>
      </c>
      <c r="AX119">
        <v>9</v>
      </c>
      <c r="AY119">
        <v>5</v>
      </c>
      <c r="AZ119">
        <v>6</v>
      </c>
      <c r="BA119">
        <v>65</v>
      </c>
      <c r="BB119">
        <v>14</v>
      </c>
      <c r="BC119">
        <v>13</v>
      </c>
      <c r="BD119">
        <v>12</v>
      </c>
      <c r="BE119">
        <f t="shared" si="4"/>
        <v>39</v>
      </c>
      <c r="BF119">
        <f t="shared" si="5"/>
        <v>39</v>
      </c>
    </row>
    <row r="120" spans="1:58" x14ac:dyDescent="0.25">
      <c r="A120">
        <v>36647</v>
      </c>
      <c r="B120">
        <v>0</v>
      </c>
      <c r="C120">
        <v>1985</v>
      </c>
      <c r="D120">
        <f t="shared" si="3"/>
        <v>39</v>
      </c>
      <c r="E120" s="1">
        <v>45595.506249999999</v>
      </c>
      <c r="F120" t="s">
        <v>130</v>
      </c>
      <c r="G120">
        <v>120</v>
      </c>
      <c r="H120">
        <v>5</v>
      </c>
      <c r="I120">
        <v>4</v>
      </c>
      <c r="J120">
        <v>5</v>
      </c>
      <c r="K120">
        <v>4</v>
      </c>
      <c r="L120">
        <v>2</v>
      </c>
      <c r="M120">
        <v>2</v>
      </c>
      <c r="N120">
        <v>4</v>
      </c>
      <c r="O120">
        <v>1</v>
      </c>
      <c r="P120">
        <v>2</v>
      </c>
      <c r="Q120">
        <v>4</v>
      </c>
      <c r="R120">
        <v>2</v>
      </c>
      <c r="S120">
        <v>4</v>
      </c>
      <c r="T120">
        <v>2</v>
      </c>
      <c r="U120">
        <v>4</v>
      </c>
      <c r="V120">
        <v>2</v>
      </c>
      <c r="W120">
        <v>5</v>
      </c>
      <c r="X120">
        <v>6</v>
      </c>
      <c r="Y120">
        <v>6</v>
      </c>
      <c r="Z120">
        <v>6</v>
      </c>
      <c r="AA120">
        <v>4</v>
      </c>
      <c r="AB120">
        <v>4</v>
      </c>
      <c r="AC120">
        <v>4</v>
      </c>
      <c r="AD120">
        <v>3</v>
      </c>
      <c r="AE120">
        <v>2</v>
      </c>
      <c r="AF120">
        <v>6</v>
      </c>
      <c r="AG120">
        <v>7</v>
      </c>
      <c r="AH120">
        <v>3</v>
      </c>
      <c r="AI120">
        <v>6</v>
      </c>
      <c r="AJ120">
        <v>5</v>
      </c>
      <c r="AK120">
        <v>7</v>
      </c>
      <c r="AL120">
        <v>15</v>
      </c>
      <c r="AM120">
        <v>4</v>
      </c>
      <c r="AN120">
        <v>5</v>
      </c>
      <c r="AO120">
        <v>9</v>
      </c>
      <c r="AP120">
        <v>2</v>
      </c>
      <c r="AQ120">
        <v>10</v>
      </c>
      <c r="AR120">
        <v>8</v>
      </c>
      <c r="AS120">
        <v>7</v>
      </c>
      <c r="AT120">
        <v>14</v>
      </c>
      <c r="AU120">
        <v>3</v>
      </c>
      <c r="AV120">
        <v>1</v>
      </c>
      <c r="AW120">
        <v>12</v>
      </c>
      <c r="AX120">
        <v>13</v>
      </c>
      <c r="AY120">
        <v>11</v>
      </c>
      <c r="AZ120">
        <v>6</v>
      </c>
      <c r="BA120">
        <v>64</v>
      </c>
      <c r="BB120">
        <v>15</v>
      </c>
      <c r="BC120">
        <v>17</v>
      </c>
      <c r="BD120">
        <v>13</v>
      </c>
      <c r="BE120">
        <f t="shared" si="4"/>
        <v>45</v>
      </c>
      <c r="BF120">
        <f t="shared" si="5"/>
        <v>45</v>
      </c>
    </row>
    <row r="121" spans="1:58" x14ac:dyDescent="0.25">
      <c r="A121">
        <v>36650</v>
      </c>
      <c r="B121">
        <v>0</v>
      </c>
      <c r="C121">
        <v>1978</v>
      </c>
      <c r="D121">
        <f t="shared" si="3"/>
        <v>46</v>
      </c>
      <c r="E121" s="1">
        <v>45595.506944444445</v>
      </c>
      <c r="F121">
        <v>60</v>
      </c>
      <c r="G121">
        <v>60</v>
      </c>
      <c r="H121">
        <v>5</v>
      </c>
      <c r="I121">
        <v>3</v>
      </c>
      <c r="J121">
        <v>1</v>
      </c>
      <c r="K121">
        <v>3</v>
      </c>
      <c r="L121">
        <v>1</v>
      </c>
      <c r="M121">
        <v>1</v>
      </c>
      <c r="N121">
        <v>1</v>
      </c>
      <c r="O121">
        <v>1</v>
      </c>
      <c r="P121">
        <v>2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5</v>
      </c>
      <c r="X121">
        <v>8</v>
      </c>
      <c r="Y121">
        <v>4</v>
      </c>
      <c r="Z121">
        <v>5</v>
      </c>
      <c r="AA121">
        <v>11</v>
      </c>
      <c r="AB121">
        <v>4</v>
      </c>
      <c r="AC121">
        <v>4</v>
      </c>
      <c r="AD121">
        <v>2</v>
      </c>
      <c r="AE121">
        <v>9</v>
      </c>
      <c r="AF121">
        <v>4</v>
      </c>
      <c r="AG121">
        <v>3</v>
      </c>
      <c r="AH121">
        <v>3</v>
      </c>
      <c r="AI121">
        <v>6</v>
      </c>
      <c r="AJ121">
        <v>27</v>
      </c>
      <c r="AK121">
        <v>6</v>
      </c>
      <c r="AL121">
        <v>2</v>
      </c>
      <c r="AM121">
        <v>4</v>
      </c>
      <c r="AN121">
        <v>9</v>
      </c>
      <c r="AO121">
        <v>10</v>
      </c>
      <c r="AP121">
        <v>6</v>
      </c>
      <c r="AQ121">
        <v>3</v>
      </c>
      <c r="AR121">
        <v>7</v>
      </c>
      <c r="AS121">
        <v>8</v>
      </c>
      <c r="AT121">
        <v>5</v>
      </c>
      <c r="AU121">
        <v>11</v>
      </c>
      <c r="AV121">
        <v>13</v>
      </c>
      <c r="AW121">
        <v>14</v>
      </c>
      <c r="AX121">
        <v>15</v>
      </c>
      <c r="AY121">
        <v>1</v>
      </c>
      <c r="AZ121">
        <v>12</v>
      </c>
      <c r="BA121">
        <v>28</v>
      </c>
      <c r="BB121">
        <v>10</v>
      </c>
      <c r="BC121">
        <v>5</v>
      </c>
      <c r="BD121">
        <v>8</v>
      </c>
      <c r="BE121">
        <f t="shared" si="4"/>
        <v>23</v>
      </c>
      <c r="BF121">
        <f t="shared" si="5"/>
        <v>23</v>
      </c>
    </row>
    <row r="122" spans="1:58" x14ac:dyDescent="0.25">
      <c r="A122">
        <v>36550</v>
      </c>
      <c r="B122">
        <v>0</v>
      </c>
      <c r="C122">
        <v>1981</v>
      </c>
      <c r="D122">
        <f t="shared" si="3"/>
        <v>43</v>
      </c>
      <c r="E122" s="1">
        <v>45595.512499999997</v>
      </c>
      <c r="F122" t="s">
        <v>131</v>
      </c>
      <c r="G122">
        <v>0</v>
      </c>
      <c r="H122">
        <v>4</v>
      </c>
      <c r="I122">
        <v>2</v>
      </c>
      <c r="J122">
        <v>4</v>
      </c>
      <c r="K122">
        <v>2</v>
      </c>
      <c r="L122">
        <v>4</v>
      </c>
      <c r="M122">
        <v>4</v>
      </c>
      <c r="N122">
        <v>2</v>
      </c>
      <c r="O122">
        <v>2</v>
      </c>
      <c r="P122">
        <v>2</v>
      </c>
      <c r="Q122">
        <v>3</v>
      </c>
      <c r="R122">
        <v>2</v>
      </c>
      <c r="S122">
        <v>4</v>
      </c>
      <c r="T122">
        <v>1</v>
      </c>
      <c r="U122">
        <v>4</v>
      </c>
      <c r="V122">
        <v>4</v>
      </c>
      <c r="W122">
        <v>74</v>
      </c>
      <c r="X122">
        <v>6</v>
      </c>
      <c r="Y122">
        <v>3</v>
      </c>
      <c r="Z122">
        <v>8</v>
      </c>
      <c r="AA122">
        <v>5</v>
      </c>
      <c r="AB122">
        <v>13</v>
      </c>
      <c r="AC122">
        <v>3</v>
      </c>
      <c r="AD122">
        <v>5</v>
      </c>
      <c r="AE122">
        <v>4</v>
      </c>
      <c r="AF122">
        <v>7</v>
      </c>
      <c r="AG122">
        <v>7</v>
      </c>
      <c r="AH122">
        <v>6</v>
      </c>
      <c r="AI122">
        <v>10</v>
      </c>
      <c r="AJ122">
        <v>1</v>
      </c>
      <c r="AK122">
        <v>6</v>
      </c>
      <c r="AL122">
        <v>2</v>
      </c>
      <c r="AM122">
        <v>4</v>
      </c>
      <c r="AN122">
        <v>14</v>
      </c>
      <c r="AO122">
        <v>7</v>
      </c>
      <c r="AP122">
        <v>13</v>
      </c>
      <c r="AQ122">
        <v>11</v>
      </c>
      <c r="AR122">
        <v>15</v>
      </c>
      <c r="AS122">
        <v>5</v>
      </c>
      <c r="AT122">
        <v>9</v>
      </c>
      <c r="AU122">
        <v>6</v>
      </c>
      <c r="AV122">
        <v>10</v>
      </c>
      <c r="AW122">
        <v>3</v>
      </c>
      <c r="AX122">
        <v>1</v>
      </c>
      <c r="AY122">
        <v>12</v>
      </c>
      <c r="AZ122">
        <v>8</v>
      </c>
      <c r="BA122">
        <v>62</v>
      </c>
      <c r="BB122">
        <v>14</v>
      </c>
      <c r="BC122">
        <v>14</v>
      </c>
      <c r="BD122">
        <v>12</v>
      </c>
      <c r="BE122">
        <f t="shared" si="4"/>
        <v>40</v>
      </c>
      <c r="BF122">
        <f t="shared" si="5"/>
        <v>40</v>
      </c>
    </row>
    <row r="123" spans="1:58" x14ac:dyDescent="0.25">
      <c r="A123">
        <v>36652</v>
      </c>
      <c r="B123">
        <v>1</v>
      </c>
      <c r="C123">
        <v>1991</v>
      </c>
      <c r="D123">
        <f t="shared" si="3"/>
        <v>33</v>
      </c>
      <c r="E123" s="1">
        <v>45595.512499999997</v>
      </c>
      <c r="F123">
        <v>999</v>
      </c>
      <c r="G123">
        <v>999</v>
      </c>
      <c r="H123">
        <v>4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4</v>
      </c>
      <c r="X123">
        <v>3</v>
      </c>
      <c r="Y123">
        <v>2</v>
      </c>
      <c r="Z123">
        <v>4</v>
      </c>
      <c r="AA123">
        <v>4</v>
      </c>
      <c r="AB123">
        <v>9</v>
      </c>
      <c r="AC123">
        <v>4</v>
      </c>
      <c r="AD123">
        <v>3</v>
      </c>
      <c r="AE123">
        <v>3</v>
      </c>
      <c r="AF123">
        <v>2</v>
      </c>
      <c r="AG123">
        <v>2</v>
      </c>
      <c r="AH123">
        <v>4</v>
      </c>
      <c r="AI123">
        <v>5</v>
      </c>
      <c r="AJ123">
        <v>2</v>
      </c>
      <c r="AK123">
        <v>5</v>
      </c>
      <c r="AL123">
        <v>1</v>
      </c>
      <c r="AM123">
        <v>14</v>
      </c>
      <c r="AN123">
        <v>7</v>
      </c>
      <c r="AO123">
        <v>10</v>
      </c>
      <c r="AP123">
        <v>6</v>
      </c>
      <c r="AQ123">
        <v>8</v>
      </c>
      <c r="AR123">
        <v>5</v>
      </c>
      <c r="AS123">
        <v>15</v>
      </c>
      <c r="AT123">
        <v>4</v>
      </c>
      <c r="AU123">
        <v>2</v>
      </c>
      <c r="AV123">
        <v>13</v>
      </c>
      <c r="AW123">
        <v>12</v>
      </c>
      <c r="AX123">
        <v>9</v>
      </c>
      <c r="AY123">
        <v>11</v>
      </c>
      <c r="AZ123">
        <v>3</v>
      </c>
      <c r="BA123">
        <v>5</v>
      </c>
      <c r="BB123">
        <v>7</v>
      </c>
      <c r="BC123">
        <v>5</v>
      </c>
      <c r="BD123">
        <v>5</v>
      </c>
      <c r="BE123">
        <f t="shared" si="4"/>
        <v>17</v>
      </c>
      <c r="BF123">
        <f t="shared" si="5"/>
        <v>17</v>
      </c>
    </row>
    <row r="124" spans="1:58" x14ac:dyDescent="0.25">
      <c r="A124">
        <v>36706</v>
      </c>
      <c r="B124">
        <v>1</v>
      </c>
      <c r="C124">
        <v>1990</v>
      </c>
      <c r="D124">
        <f t="shared" si="3"/>
        <v>34</v>
      </c>
      <c r="E124" s="1">
        <v>45595.527777777781</v>
      </c>
      <c r="F124">
        <v>5</v>
      </c>
      <c r="G124">
        <v>5</v>
      </c>
      <c r="H124">
        <v>4</v>
      </c>
      <c r="I124">
        <v>1</v>
      </c>
      <c r="J124">
        <v>2</v>
      </c>
      <c r="K124">
        <v>2</v>
      </c>
      <c r="L124">
        <v>2</v>
      </c>
      <c r="M124">
        <v>3</v>
      </c>
      <c r="N124">
        <v>3</v>
      </c>
      <c r="O124">
        <v>2</v>
      </c>
      <c r="P124">
        <v>4</v>
      </c>
      <c r="Q124">
        <v>2</v>
      </c>
      <c r="R124">
        <v>4</v>
      </c>
      <c r="S124">
        <v>1</v>
      </c>
      <c r="T124">
        <v>4</v>
      </c>
      <c r="U124">
        <v>2</v>
      </c>
      <c r="V124">
        <v>4</v>
      </c>
      <c r="W124">
        <v>3</v>
      </c>
      <c r="X124">
        <v>4</v>
      </c>
      <c r="Y124">
        <v>6</v>
      </c>
      <c r="Z124">
        <v>14</v>
      </c>
      <c r="AA124">
        <v>3</v>
      </c>
      <c r="AB124">
        <v>4</v>
      </c>
      <c r="AC124">
        <v>5</v>
      </c>
      <c r="AD124">
        <v>2</v>
      </c>
      <c r="AE124">
        <v>2</v>
      </c>
      <c r="AF124">
        <v>3</v>
      </c>
      <c r="AG124">
        <v>2</v>
      </c>
      <c r="AH124">
        <v>2</v>
      </c>
      <c r="AI124">
        <v>4</v>
      </c>
      <c r="AJ124">
        <v>4</v>
      </c>
      <c r="AK124">
        <v>4</v>
      </c>
      <c r="AL124">
        <v>4</v>
      </c>
      <c r="AM124">
        <v>10</v>
      </c>
      <c r="AN124">
        <v>8</v>
      </c>
      <c r="AO124">
        <v>5</v>
      </c>
      <c r="AP124">
        <v>14</v>
      </c>
      <c r="AQ124">
        <v>15</v>
      </c>
      <c r="AR124">
        <v>1</v>
      </c>
      <c r="AS124">
        <v>6</v>
      </c>
      <c r="AT124">
        <v>3</v>
      </c>
      <c r="AU124">
        <v>12</v>
      </c>
      <c r="AV124">
        <v>9</v>
      </c>
      <c r="AW124">
        <v>13</v>
      </c>
      <c r="AX124">
        <v>2</v>
      </c>
      <c r="AY124">
        <v>11</v>
      </c>
      <c r="AZ124">
        <v>7</v>
      </c>
      <c r="BA124">
        <v>64</v>
      </c>
      <c r="BB124">
        <v>9</v>
      </c>
      <c r="BC124">
        <v>14</v>
      </c>
      <c r="BD124">
        <v>13</v>
      </c>
      <c r="BE124">
        <f t="shared" si="4"/>
        <v>36</v>
      </c>
      <c r="BF124">
        <f t="shared" si="5"/>
        <v>36</v>
      </c>
    </row>
    <row r="125" spans="1:58" x14ac:dyDescent="0.25">
      <c r="A125">
        <v>36697</v>
      </c>
      <c r="B125">
        <v>0</v>
      </c>
      <c r="C125">
        <v>1998</v>
      </c>
      <c r="D125">
        <f t="shared" si="3"/>
        <v>26</v>
      </c>
      <c r="E125" s="1">
        <v>45595.52847222222</v>
      </c>
      <c r="F125" t="s">
        <v>133</v>
      </c>
      <c r="G125">
        <v>90</v>
      </c>
      <c r="H125">
        <v>2</v>
      </c>
      <c r="I125">
        <v>4</v>
      </c>
      <c r="J125">
        <v>3</v>
      </c>
      <c r="K125">
        <v>3</v>
      </c>
      <c r="L125">
        <v>4</v>
      </c>
      <c r="M125">
        <v>4</v>
      </c>
      <c r="N125">
        <v>4</v>
      </c>
      <c r="O125">
        <v>2</v>
      </c>
      <c r="P125">
        <v>4</v>
      </c>
      <c r="Q125">
        <v>3</v>
      </c>
      <c r="R125">
        <v>2</v>
      </c>
      <c r="S125">
        <v>4</v>
      </c>
      <c r="T125">
        <v>4</v>
      </c>
      <c r="U125">
        <v>1</v>
      </c>
      <c r="V125">
        <v>3</v>
      </c>
      <c r="W125">
        <v>3</v>
      </c>
      <c r="X125">
        <v>7</v>
      </c>
      <c r="Y125">
        <v>9</v>
      </c>
      <c r="Z125">
        <v>4</v>
      </c>
      <c r="AA125">
        <v>3</v>
      </c>
      <c r="AB125">
        <v>5</v>
      </c>
      <c r="AC125">
        <v>6</v>
      </c>
      <c r="AD125">
        <v>4</v>
      </c>
      <c r="AE125">
        <v>6</v>
      </c>
      <c r="AF125">
        <v>4</v>
      </c>
      <c r="AG125">
        <v>9</v>
      </c>
      <c r="AH125">
        <v>5</v>
      </c>
      <c r="AI125">
        <v>4</v>
      </c>
      <c r="AJ125">
        <v>6</v>
      </c>
      <c r="AK125">
        <v>4</v>
      </c>
      <c r="AL125">
        <v>15</v>
      </c>
      <c r="AM125">
        <v>3</v>
      </c>
      <c r="AN125">
        <v>2</v>
      </c>
      <c r="AO125">
        <v>8</v>
      </c>
      <c r="AP125">
        <v>5</v>
      </c>
      <c r="AQ125">
        <v>1</v>
      </c>
      <c r="AR125">
        <v>12</v>
      </c>
      <c r="AS125">
        <v>6</v>
      </c>
      <c r="AT125">
        <v>7</v>
      </c>
      <c r="AU125">
        <v>11</v>
      </c>
      <c r="AV125">
        <v>9</v>
      </c>
      <c r="AW125">
        <v>4</v>
      </c>
      <c r="AX125">
        <v>13</v>
      </c>
      <c r="AY125">
        <v>10</v>
      </c>
      <c r="AZ125">
        <v>14</v>
      </c>
      <c r="BA125">
        <v>65</v>
      </c>
      <c r="BB125">
        <v>11</v>
      </c>
      <c r="BC125">
        <v>18</v>
      </c>
      <c r="BD125">
        <v>15</v>
      </c>
      <c r="BE125">
        <f t="shared" si="4"/>
        <v>44</v>
      </c>
      <c r="BF125">
        <f t="shared" si="5"/>
        <v>44</v>
      </c>
    </row>
    <row r="126" spans="1:58" x14ac:dyDescent="0.25">
      <c r="A126">
        <v>36688</v>
      </c>
      <c r="B126">
        <v>0</v>
      </c>
      <c r="C126">
        <v>1974</v>
      </c>
      <c r="D126">
        <f t="shared" si="3"/>
        <v>50</v>
      </c>
      <c r="E126" s="1">
        <v>45595.533333333333</v>
      </c>
      <c r="F126" t="s">
        <v>95</v>
      </c>
      <c r="G126">
        <v>30</v>
      </c>
      <c r="H126">
        <v>2</v>
      </c>
      <c r="I126">
        <v>2</v>
      </c>
      <c r="J126">
        <v>1</v>
      </c>
      <c r="K126">
        <v>1</v>
      </c>
      <c r="L126">
        <v>2</v>
      </c>
      <c r="M126">
        <v>2</v>
      </c>
      <c r="N126">
        <v>1</v>
      </c>
      <c r="O126">
        <v>1</v>
      </c>
      <c r="P126">
        <v>2</v>
      </c>
      <c r="Q126">
        <v>2</v>
      </c>
      <c r="R126">
        <v>2</v>
      </c>
      <c r="S126">
        <v>2</v>
      </c>
      <c r="T126">
        <v>1</v>
      </c>
      <c r="U126">
        <v>1</v>
      </c>
      <c r="V126">
        <v>4</v>
      </c>
      <c r="W126">
        <v>6</v>
      </c>
      <c r="X126">
        <v>6</v>
      </c>
      <c r="Y126">
        <v>5</v>
      </c>
      <c r="Z126">
        <v>4</v>
      </c>
      <c r="AA126">
        <v>6</v>
      </c>
      <c r="AB126">
        <v>6</v>
      </c>
      <c r="AC126">
        <v>6</v>
      </c>
      <c r="AD126">
        <v>3</v>
      </c>
      <c r="AE126">
        <v>7</v>
      </c>
      <c r="AF126">
        <v>3</v>
      </c>
      <c r="AG126">
        <v>6</v>
      </c>
      <c r="AH126">
        <v>10</v>
      </c>
      <c r="AI126">
        <v>11</v>
      </c>
      <c r="AJ126">
        <v>3</v>
      </c>
      <c r="AK126">
        <v>9</v>
      </c>
      <c r="AL126">
        <v>1</v>
      </c>
      <c r="AM126">
        <v>13</v>
      </c>
      <c r="AN126">
        <v>7</v>
      </c>
      <c r="AO126">
        <v>11</v>
      </c>
      <c r="AP126">
        <v>14</v>
      </c>
      <c r="AQ126">
        <v>3</v>
      </c>
      <c r="AR126">
        <v>4</v>
      </c>
      <c r="AS126">
        <v>8</v>
      </c>
      <c r="AT126">
        <v>9</v>
      </c>
      <c r="AU126">
        <v>12</v>
      </c>
      <c r="AV126">
        <v>10</v>
      </c>
      <c r="AW126">
        <v>6</v>
      </c>
      <c r="AX126">
        <v>2</v>
      </c>
      <c r="AY126">
        <v>15</v>
      </c>
      <c r="AZ126">
        <v>5</v>
      </c>
      <c r="BA126">
        <v>32</v>
      </c>
      <c r="BB126">
        <v>7</v>
      </c>
      <c r="BC126">
        <v>7</v>
      </c>
      <c r="BD126">
        <v>8</v>
      </c>
      <c r="BE126">
        <f t="shared" si="4"/>
        <v>22</v>
      </c>
      <c r="BF126">
        <f t="shared" si="5"/>
        <v>22</v>
      </c>
    </row>
    <row r="127" spans="1:58" x14ac:dyDescent="0.25">
      <c r="A127">
        <v>36741</v>
      </c>
      <c r="B127">
        <v>1</v>
      </c>
      <c r="C127">
        <v>1993</v>
      </c>
      <c r="D127">
        <f t="shared" si="3"/>
        <v>31</v>
      </c>
      <c r="E127" s="1">
        <v>45595.538194444445</v>
      </c>
      <c r="F127" t="s">
        <v>134</v>
      </c>
      <c r="G127">
        <v>0</v>
      </c>
      <c r="H127">
        <v>5</v>
      </c>
      <c r="I127">
        <v>5</v>
      </c>
      <c r="J127">
        <v>3</v>
      </c>
      <c r="K127">
        <v>5</v>
      </c>
      <c r="L127">
        <v>1</v>
      </c>
      <c r="M127">
        <v>2</v>
      </c>
      <c r="N127">
        <v>2</v>
      </c>
      <c r="O127">
        <v>5</v>
      </c>
      <c r="P127">
        <v>4</v>
      </c>
      <c r="Q127">
        <v>2</v>
      </c>
      <c r="R127">
        <v>2</v>
      </c>
      <c r="S127">
        <v>5</v>
      </c>
      <c r="T127">
        <v>2</v>
      </c>
      <c r="U127">
        <v>4</v>
      </c>
      <c r="V127">
        <v>4</v>
      </c>
      <c r="W127">
        <v>3</v>
      </c>
      <c r="X127">
        <v>3</v>
      </c>
      <c r="Y127">
        <v>3</v>
      </c>
      <c r="Z127">
        <v>2</v>
      </c>
      <c r="AA127">
        <v>4</v>
      </c>
      <c r="AB127">
        <v>4</v>
      </c>
      <c r="AC127">
        <v>5</v>
      </c>
      <c r="AD127">
        <v>4</v>
      </c>
      <c r="AE127">
        <v>2</v>
      </c>
      <c r="AF127">
        <v>6</v>
      </c>
      <c r="AG127">
        <v>3</v>
      </c>
      <c r="AH127">
        <v>3</v>
      </c>
      <c r="AI127">
        <v>7</v>
      </c>
      <c r="AJ127">
        <v>2</v>
      </c>
      <c r="AK127">
        <v>4</v>
      </c>
      <c r="AL127">
        <v>2</v>
      </c>
      <c r="AM127">
        <v>12</v>
      </c>
      <c r="AN127">
        <v>9</v>
      </c>
      <c r="AO127">
        <v>13</v>
      </c>
      <c r="AP127">
        <v>3</v>
      </c>
      <c r="AQ127">
        <v>15</v>
      </c>
      <c r="AR127">
        <v>5</v>
      </c>
      <c r="AS127">
        <v>7</v>
      </c>
      <c r="AT127">
        <v>6</v>
      </c>
      <c r="AU127">
        <v>4</v>
      </c>
      <c r="AV127">
        <v>14</v>
      </c>
      <c r="AW127">
        <v>1</v>
      </c>
      <c r="AX127">
        <v>10</v>
      </c>
      <c r="AY127">
        <v>8</v>
      </c>
      <c r="AZ127">
        <v>11</v>
      </c>
      <c r="BA127">
        <v>61</v>
      </c>
      <c r="BB127">
        <v>15</v>
      </c>
      <c r="BC127">
        <v>11</v>
      </c>
      <c r="BD127">
        <v>21</v>
      </c>
      <c r="BE127">
        <f t="shared" si="4"/>
        <v>47</v>
      </c>
      <c r="BF127">
        <f t="shared" si="5"/>
        <v>47</v>
      </c>
    </row>
    <row r="128" spans="1:58" x14ac:dyDescent="0.25">
      <c r="A128">
        <v>36776</v>
      </c>
      <c r="B128">
        <v>0</v>
      </c>
      <c r="C128">
        <v>1973</v>
      </c>
      <c r="D128">
        <f t="shared" si="3"/>
        <v>51</v>
      </c>
      <c r="E128" s="1">
        <v>45595.552083333336</v>
      </c>
      <c r="F128" t="s">
        <v>135</v>
      </c>
      <c r="G128">
        <v>120</v>
      </c>
      <c r="H128">
        <v>2</v>
      </c>
      <c r="I128">
        <v>2</v>
      </c>
      <c r="J128">
        <v>1</v>
      </c>
      <c r="K128">
        <v>1</v>
      </c>
      <c r="L128">
        <v>1</v>
      </c>
      <c r="M128">
        <v>5</v>
      </c>
      <c r="N128">
        <v>1</v>
      </c>
      <c r="O128">
        <v>1</v>
      </c>
      <c r="P128">
        <v>1</v>
      </c>
      <c r="Q128">
        <v>2</v>
      </c>
      <c r="R128">
        <v>3</v>
      </c>
      <c r="S128">
        <v>1</v>
      </c>
      <c r="T128">
        <v>2</v>
      </c>
      <c r="U128">
        <v>2</v>
      </c>
      <c r="V128">
        <v>2</v>
      </c>
      <c r="W128">
        <v>9</v>
      </c>
      <c r="X128">
        <v>9</v>
      </c>
      <c r="Y128">
        <v>6</v>
      </c>
      <c r="Z128">
        <v>5</v>
      </c>
      <c r="AA128">
        <v>5</v>
      </c>
      <c r="AB128">
        <v>6</v>
      </c>
      <c r="AC128">
        <v>4</v>
      </c>
      <c r="AD128">
        <v>3</v>
      </c>
      <c r="AE128">
        <v>5</v>
      </c>
      <c r="AF128">
        <v>7</v>
      </c>
      <c r="AG128">
        <v>5</v>
      </c>
      <c r="AH128">
        <v>4</v>
      </c>
      <c r="AI128">
        <v>5</v>
      </c>
      <c r="AJ128">
        <v>8</v>
      </c>
      <c r="AK128">
        <v>10</v>
      </c>
      <c r="AL128">
        <v>7</v>
      </c>
      <c r="AM128">
        <v>11</v>
      </c>
      <c r="AN128">
        <v>3</v>
      </c>
      <c r="AO128">
        <v>9</v>
      </c>
      <c r="AP128">
        <v>13</v>
      </c>
      <c r="AQ128">
        <v>1</v>
      </c>
      <c r="AR128">
        <v>15</v>
      </c>
      <c r="AS128">
        <v>5</v>
      </c>
      <c r="AT128">
        <v>8</v>
      </c>
      <c r="AU128">
        <v>2</v>
      </c>
      <c r="AV128">
        <v>10</v>
      </c>
      <c r="AW128">
        <v>4</v>
      </c>
      <c r="AX128">
        <v>14</v>
      </c>
      <c r="AY128">
        <v>12</v>
      </c>
      <c r="AZ128">
        <v>6</v>
      </c>
      <c r="BA128">
        <v>55</v>
      </c>
      <c r="BB128">
        <v>7</v>
      </c>
      <c r="BC128">
        <v>11</v>
      </c>
      <c r="BD128">
        <v>7</v>
      </c>
      <c r="BE128">
        <f t="shared" si="4"/>
        <v>25</v>
      </c>
      <c r="BF128">
        <f t="shared" si="5"/>
        <v>25</v>
      </c>
    </row>
    <row r="129" spans="1:58" x14ac:dyDescent="0.25">
      <c r="A129">
        <v>36782</v>
      </c>
      <c r="B129">
        <v>0</v>
      </c>
      <c r="C129">
        <v>2001</v>
      </c>
      <c r="D129">
        <f t="shared" si="3"/>
        <v>23</v>
      </c>
      <c r="E129" s="1">
        <v>45595.564583333333</v>
      </c>
      <c r="F129" t="s">
        <v>126</v>
      </c>
      <c r="G129">
        <v>15</v>
      </c>
      <c r="H129">
        <v>4</v>
      </c>
      <c r="I129">
        <v>4</v>
      </c>
      <c r="J129">
        <v>4</v>
      </c>
      <c r="K129">
        <v>2</v>
      </c>
      <c r="L129">
        <v>4</v>
      </c>
      <c r="M129">
        <v>2</v>
      </c>
      <c r="N129">
        <v>4</v>
      </c>
      <c r="O129">
        <v>1</v>
      </c>
      <c r="P129">
        <v>4</v>
      </c>
      <c r="Q129">
        <v>2</v>
      </c>
      <c r="R129">
        <v>4</v>
      </c>
      <c r="S129">
        <v>4</v>
      </c>
      <c r="T129">
        <v>2</v>
      </c>
      <c r="U129">
        <v>3</v>
      </c>
      <c r="V129">
        <v>2</v>
      </c>
      <c r="W129">
        <v>3</v>
      </c>
      <c r="X129">
        <v>8</v>
      </c>
      <c r="Y129">
        <v>3</v>
      </c>
      <c r="Z129">
        <v>3</v>
      </c>
      <c r="AA129">
        <v>3</v>
      </c>
      <c r="AB129">
        <v>4</v>
      </c>
      <c r="AC129">
        <v>4</v>
      </c>
      <c r="AD129">
        <v>3</v>
      </c>
      <c r="AE129">
        <v>1</v>
      </c>
      <c r="AF129">
        <v>5</v>
      </c>
      <c r="AG129">
        <v>2</v>
      </c>
      <c r="AH129">
        <v>3</v>
      </c>
      <c r="AI129">
        <v>3</v>
      </c>
      <c r="AJ129">
        <v>4</v>
      </c>
      <c r="AK129">
        <v>6</v>
      </c>
      <c r="AL129">
        <v>9</v>
      </c>
      <c r="AM129">
        <v>1</v>
      </c>
      <c r="AN129">
        <v>5</v>
      </c>
      <c r="AO129">
        <v>12</v>
      </c>
      <c r="AP129">
        <v>3</v>
      </c>
      <c r="AQ129">
        <v>6</v>
      </c>
      <c r="AR129">
        <v>15</v>
      </c>
      <c r="AS129">
        <v>13</v>
      </c>
      <c r="AT129">
        <v>4</v>
      </c>
      <c r="AU129">
        <v>2</v>
      </c>
      <c r="AV129">
        <v>7</v>
      </c>
      <c r="AW129">
        <v>10</v>
      </c>
      <c r="AX129">
        <v>14</v>
      </c>
      <c r="AY129">
        <v>11</v>
      </c>
      <c r="AZ129">
        <v>8</v>
      </c>
      <c r="BA129">
        <v>57</v>
      </c>
      <c r="BB129">
        <v>15</v>
      </c>
      <c r="BC129">
        <v>14</v>
      </c>
      <c r="BD129">
        <v>15</v>
      </c>
      <c r="BE129">
        <f t="shared" si="4"/>
        <v>44</v>
      </c>
      <c r="BF129">
        <f t="shared" si="5"/>
        <v>44</v>
      </c>
    </row>
    <row r="130" spans="1:58" x14ac:dyDescent="0.25">
      <c r="A130">
        <v>36808</v>
      </c>
      <c r="B130">
        <v>0</v>
      </c>
      <c r="C130">
        <v>1982</v>
      </c>
      <c r="D130">
        <f t="shared" ref="D130:D192" si="6">2024-C130</f>
        <v>42</v>
      </c>
      <c r="E130" s="1">
        <v>45595.56527777778</v>
      </c>
      <c r="F130">
        <v>5</v>
      </c>
      <c r="G130">
        <v>5</v>
      </c>
      <c r="H130">
        <v>4</v>
      </c>
      <c r="I130">
        <v>4</v>
      </c>
      <c r="J130">
        <v>1</v>
      </c>
      <c r="K130">
        <v>4</v>
      </c>
      <c r="L130">
        <v>2</v>
      </c>
      <c r="M130">
        <v>2</v>
      </c>
      <c r="N130">
        <v>2</v>
      </c>
      <c r="O130">
        <v>4</v>
      </c>
      <c r="P130">
        <v>2</v>
      </c>
      <c r="Q130">
        <v>4</v>
      </c>
      <c r="R130">
        <v>2</v>
      </c>
      <c r="S130">
        <v>1</v>
      </c>
      <c r="T130">
        <v>4</v>
      </c>
      <c r="U130">
        <v>3</v>
      </c>
      <c r="V130">
        <v>2</v>
      </c>
      <c r="W130">
        <v>6</v>
      </c>
      <c r="X130">
        <v>3</v>
      </c>
      <c r="Y130">
        <v>8</v>
      </c>
      <c r="Z130">
        <v>6</v>
      </c>
      <c r="AA130">
        <v>4</v>
      </c>
      <c r="AB130">
        <v>4</v>
      </c>
      <c r="AC130">
        <v>4</v>
      </c>
      <c r="AD130">
        <v>5</v>
      </c>
      <c r="AE130">
        <v>3</v>
      </c>
      <c r="AF130">
        <v>2</v>
      </c>
      <c r="AG130">
        <v>7</v>
      </c>
      <c r="AH130">
        <v>7</v>
      </c>
      <c r="AI130">
        <v>6</v>
      </c>
      <c r="AJ130">
        <v>9</v>
      </c>
      <c r="AK130">
        <v>6</v>
      </c>
      <c r="AL130">
        <v>3</v>
      </c>
      <c r="AM130">
        <v>10</v>
      </c>
      <c r="AN130">
        <v>9</v>
      </c>
      <c r="AO130">
        <v>8</v>
      </c>
      <c r="AP130">
        <v>11</v>
      </c>
      <c r="AQ130">
        <v>7</v>
      </c>
      <c r="AR130">
        <v>15</v>
      </c>
      <c r="AS130">
        <v>5</v>
      </c>
      <c r="AT130">
        <v>13</v>
      </c>
      <c r="AU130">
        <v>2</v>
      </c>
      <c r="AV130">
        <v>12</v>
      </c>
      <c r="AW130">
        <v>14</v>
      </c>
      <c r="AX130">
        <v>1</v>
      </c>
      <c r="AY130">
        <v>6</v>
      </c>
      <c r="AZ130">
        <v>4</v>
      </c>
      <c r="BA130">
        <v>72</v>
      </c>
      <c r="BB130">
        <v>13</v>
      </c>
      <c r="BC130">
        <v>13</v>
      </c>
      <c r="BD130">
        <v>13</v>
      </c>
      <c r="BE130">
        <f t="shared" ref="BE130:BE192" si="7">SUM(H130:U130)</f>
        <v>39</v>
      </c>
      <c r="BF130">
        <f t="shared" ref="BF130:BF192" si="8">SUM(BB130:BD130)</f>
        <v>39</v>
      </c>
    </row>
    <row r="131" spans="1:58" x14ac:dyDescent="0.25">
      <c r="A131">
        <v>36812</v>
      </c>
      <c r="B131">
        <v>0</v>
      </c>
      <c r="C131">
        <v>2004</v>
      </c>
      <c r="D131">
        <f t="shared" si="6"/>
        <v>20</v>
      </c>
      <c r="E131" s="1">
        <v>45595.565972222219</v>
      </c>
      <c r="F131" t="s">
        <v>136</v>
      </c>
      <c r="G131">
        <v>2</v>
      </c>
      <c r="H131">
        <v>4</v>
      </c>
      <c r="I131">
        <v>4</v>
      </c>
      <c r="J131">
        <v>2</v>
      </c>
      <c r="K131">
        <v>5</v>
      </c>
      <c r="L131">
        <v>4</v>
      </c>
      <c r="M131">
        <v>5</v>
      </c>
      <c r="N131">
        <v>2</v>
      </c>
      <c r="O131">
        <v>4</v>
      </c>
      <c r="P131">
        <v>4</v>
      </c>
      <c r="Q131">
        <v>1</v>
      </c>
      <c r="R131">
        <v>4</v>
      </c>
      <c r="S131">
        <v>4</v>
      </c>
      <c r="T131">
        <v>2</v>
      </c>
      <c r="U131">
        <v>4</v>
      </c>
      <c r="V131">
        <v>4</v>
      </c>
      <c r="W131">
        <v>6</v>
      </c>
      <c r="X131">
        <v>3</v>
      </c>
      <c r="Y131">
        <v>5</v>
      </c>
      <c r="Z131">
        <v>4</v>
      </c>
      <c r="AA131">
        <v>7</v>
      </c>
      <c r="AB131">
        <v>2</v>
      </c>
      <c r="AC131">
        <v>4</v>
      </c>
      <c r="AD131">
        <v>3</v>
      </c>
      <c r="AE131">
        <v>4</v>
      </c>
      <c r="AF131">
        <v>7</v>
      </c>
      <c r="AG131">
        <v>3</v>
      </c>
      <c r="AH131">
        <v>3</v>
      </c>
      <c r="AI131">
        <v>3</v>
      </c>
      <c r="AJ131">
        <v>3</v>
      </c>
      <c r="AK131">
        <v>9</v>
      </c>
      <c r="AL131">
        <v>2</v>
      </c>
      <c r="AM131">
        <v>4</v>
      </c>
      <c r="AN131">
        <v>15</v>
      </c>
      <c r="AO131">
        <v>9</v>
      </c>
      <c r="AP131">
        <v>1</v>
      </c>
      <c r="AQ131">
        <v>8</v>
      </c>
      <c r="AR131">
        <v>5</v>
      </c>
      <c r="AS131">
        <v>10</v>
      </c>
      <c r="AT131">
        <v>6</v>
      </c>
      <c r="AU131">
        <v>11</v>
      </c>
      <c r="AV131">
        <v>7</v>
      </c>
      <c r="AW131">
        <v>12</v>
      </c>
      <c r="AX131">
        <v>14</v>
      </c>
      <c r="AY131">
        <v>3</v>
      </c>
      <c r="AZ131">
        <v>13</v>
      </c>
      <c r="BA131">
        <v>53</v>
      </c>
      <c r="BB131">
        <v>16</v>
      </c>
      <c r="BC131">
        <v>12</v>
      </c>
      <c r="BD131">
        <v>21</v>
      </c>
      <c r="BE131">
        <f t="shared" si="7"/>
        <v>49</v>
      </c>
      <c r="BF131">
        <f t="shared" si="8"/>
        <v>49</v>
      </c>
    </row>
    <row r="132" spans="1:58" hidden="1" x14ac:dyDescent="0.25">
      <c r="A132">
        <v>36800</v>
      </c>
      <c r="B132">
        <v>1</v>
      </c>
      <c r="C132">
        <v>2001</v>
      </c>
      <c r="D132">
        <f t="shared" si="6"/>
        <v>23</v>
      </c>
      <c r="E132" s="1">
        <v>45595.568055555559</v>
      </c>
      <c r="F132" t="s">
        <v>93</v>
      </c>
      <c r="H132">
        <v>4</v>
      </c>
      <c r="I132">
        <v>4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2</v>
      </c>
      <c r="R132">
        <v>4</v>
      </c>
      <c r="S132">
        <v>4</v>
      </c>
      <c r="T132">
        <v>2</v>
      </c>
      <c r="U132">
        <v>2</v>
      </c>
      <c r="V132">
        <v>2</v>
      </c>
      <c r="W132">
        <v>3</v>
      </c>
      <c r="X132">
        <v>2</v>
      </c>
      <c r="Y132">
        <v>4</v>
      </c>
      <c r="Z132">
        <v>3</v>
      </c>
      <c r="AA132">
        <v>3</v>
      </c>
      <c r="AB132">
        <v>3</v>
      </c>
      <c r="AC132">
        <v>3</v>
      </c>
      <c r="AD132">
        <v>1</v>
      </c>
      <c r="AE132">
        <v>1</v>
      </c>
      <c r="AF132">
        <v>3</v>
      </c>
      <c r="AG132">
        <v>4</v>
      </c>
      <c r="AH132">
        <v>5</v>
      </c>
      <c r="AI132">
        <v>5</v>
      </c>
      <c r="AJ132">
        <v>1</v>
      </c>
      <c r="AK132">
        <v>3</v>
      </c>
      <c r="AL132">
        <v>8</v>
      </c>
      <c r="AM132">
        <v>2</v>
      </c>
      <c r="AN132">
        <v>1</v>
      </c>
      <c r="AO132">
        <v>15</v>
      </c>
      <c r="AP132">
        <v>11</v>
      </c>
      <c r="AQ132">
        <v>3</v>
      </c>
      <c r="AR132">
        <v>6</v>
      </c>
      <c r="AS132">
        <v>12</v>
      </c>
      <c r="AT132">
        <v>14</v>
      </c>
      <c r="AU132">
        <v>4</v>
      </c>
      <c r="AV132">
        <v>9</v>
      </c>
      <c r="AW132">
        <v>13</v>
      </c>
      <c r="AX132">
        <v>10</v>
      </c>
      <c r="AY132">
        <v>7</v>
      </c>
      <c r="AZ132">
        <v>5</v>
      </c>
      <c r="BA132">
        <v>50</v>
      </c>
      <c r="BB132">
        <v>12</v>
      </c>
      <c r="BC132">
        <v>10</v>
      </c>
      <c r="BD132">
        <v>14</v>
      </c>
      <c r="BE132">
        <f t="shared" si="7"/>
        <v>36</v>
      </c>
      <c r="BF132">
        <f t="shared" si="8"/>
        <v>36</v>
      </c>
    </row>
    <row r="133" spans="1:58" x14ac:dyDescent="0.25">
      <c r="A133">
        <v>36823</v>
      </c>
      <c r="B133">
        <v>0</v>
      </c>
      <c r="C133">
        <v>1981</v>
      </c>
      <c r="D133">
        <f t="shared" si="6"/>
        <v>43</v>
      </c>
      <c r="E133" s="1">
        <v>45595.577777777777</v>
      </c>
      <c r="F133" t="s">
        <v>137</v>
      </c>
      <c r="G133">
        <v>120</v>
      </c>
      <c r="H133">
        <v>2</v>
      </c>
      <c r="I133">
        <v>1</v>
      </c>
      <c r="J133">
        <v>1</v>
      </c>
      <c r="K133">
        <v>2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2</v>
      </c>
      <c r="W133">
        <v>4</v>
      </c>
      <c r="X133">
        <v>4</v>
      </c>
      <c r="Y133">
        <v>4</v>
      </c>
      <c r="Z133">
        <v>7</v>
      </c>
      <c r="AA133">
        <v>4</v>
      </c>
      <c r="AB133">
        <v>4</v>
      </c>
      <c r="AC133">
        <v>4</v>
      </c>
      <c r="AD133">
        <v>4</v>
      </c>
      <c r="AE133">
        <v>3</v>
      </c>
      <c r="AF133">
        <v>4</v>
      </c>
      <c r="AG133">
        <v>2</v>
      </c>
      <c r="AH133">
        <v>3</v>
      </c>
      <c r="AI133">
        <v>6</v>
      </c>
      <c r="AJ133">
        <v>4</v>
      </c>
      <c r="AK133">
        <v>8</v>
      </c>
      <c r="AL133">
        <v>4</v>
      </c>
      <c r="AM133">
        <v>15</v>
      </c>
      <c r="AN133">
        <v>8</v>
      </c>
      <c r="AO133">
        <v>1</v>
      </c>
      <c r="AP133">
        <v>5</v>
      </c>
      <c r="AQ133">
        <v>10</v>
      </c>
      <c r="AR133">
        <v>9</v>
      </c>
      <c r="AS133">
        <v>6</v>
      </c>
      <c r="AT133">
        <v>11</v>
      </c>
      <c r="AU133">
        <v>13</v>
      </c>
      <c r="AV133">
        <v>14</v>
      </c>
      <c r="AW133">
        <v>12</v>
      </c>
      <c r="AX133">
        <v>7</v>
      </c>
      <c r="AY133">
        <v>3</v>
      </c>
      <c r="AZ133">
        <v>2</v>
      </c>
      <c r="BA133">
        <v>5</v>
      </c>
      <c r="BB133">
        <v>5</v>
      </c>
      <c r="BC133">
        <v>5</v>
      </c>
      <c r="BD133">
        <v>6</v>
      </c>
      <c r="BE133">
        <f t="shared" si="7"/>
        <v>16</v>
      </c>
      <c r="BF133">
        <f t="shared" si="8"/>
        <v>16</v>
      </c>
    </row>
    <row r="134" spans="1:58" x14ac:dyDescent="0.25">
      <c r="A134">
        <v>36846</v>
      </c>
      <c r="B134">
        <v>0</v>
      </c>
      <c r="C134">
        <v>1980</v>
      </c>
      <c r="D134">
        <f t="shared" si="6"/>
        <v>44</v>
      </c>
      <c r="E134" s="1">
        <v>45595.581944444442</v>
      </c>
      <c r="F134" t="s">
        <v>139</v>
      </c>
      <c r="G134">
        <v>60</v>
      </c>
      <c r="H134">
        <v>5</v>
      </c>
      <c r="I134">
        <v>5</v>
      </c>
      <c r="J134">
        <v>2</v>
      </c>
      <c r="K134">
        <v>5</v>
      </c>
      <c r="L134">
        <v>1</v>
      </c>
      <c r="M134">
        <v>4</v>
      </c>
      <c r="N134">
        <v>2</v>
      </c>
      <c r="O134">
        <v>2</v>
      </c>
      <c r="P134">
        <v>5</v>
      </c>
      <c r="Q134">
        <v>1</v>
      </c>
      <c r="R134">
        <v>1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7</v>
      </c>
      <c r="Z134">
        <v>4</v>
      </c>
      <c r="AA134">
        <v>9</v>
      </c>
      <c r="AB134">
        <v>9</v>
      </c>
      <c r="AC134">
        <v>3</v>
      </c>
      <c r="AD134">
        <v>6</v>
      </c>
      <c r="AE134">
        <v>4</v>
      </c>
      <c r="AF134">
        <v>8</v>
      </c>
      <c r="AG134">
        <v>6</v>
      </c>
      <c r="AH134">
        <v>8</v>
      </c>
      <c r="AI134">
        <v>6</v>
      </c>
      <c r="AJ134">
        <v>11</v>
      </c>
      <c r="AK134">
        <v>19</v>
      </c>
      <c r="AL134">
        <v>6</v>
      </c>
      <c r="AM134">
        <v>5</v>
      </c>
      <c r="AN134">
        <v>9</v>
      </c>
      <c r="AO134">
        <v>7</v>
      </c>
      <c r="AP134">
        <v>3</v>
      </c>
      <c r="AQ134">
        <v>1</v>
      </c>
      <c r="AR134">
        <v>13</v>
      </c>
      <c r="AS134">
        <v>8</v>
      </c>
      <c r="AT134">
        <v>10</v>
      </c>
      <c r="AU134">
        <v>12</v>
      </c>
      <c r="AV134">
        <v>14</v>
      </c>
      <c r="AW134">
        <v>15</v>
      </c>
      <c r="AX134">
        <v>11</v>
      </c>
      <c r="AY134">
        <v>4</v>
      </c>
      <c r="AZ134">
        <v>2</v>
      </c>
      <c r="BA134">
        <v>71</v>
      </c>
      <c r="BB134">
        <v>15</v>
      </c>
      <c r="BC134">
        <v>13</v>
      </c>
      <c r="BD134">
        <v>17</v>
      </c>
      <c r="BE134">
        <f t="shared" si="7"/>
        <v>45</v>
      </c>
      <c r="BF134">
        <f t="shared" si="8"/>
        <v>45</v>
      </c>
    </row>
    <row r="135" spans="1:58" x14ac:dyDescent="0.25">
      <c r="A135">
        <v>36793</v>
      </c>
      <c r="B135">
        <v>0</v>
      </c>
      <c r="C135">
        <v>1981</v>
      </c>
      <c r="D135">
        <f t="shared" si="6"/>
        <v>43</v>
      </c>
      <c r="E135" s="1">
        <v>45595.586805555555</v>
      </c>
      <c r="F135" t="s">
        <v>140</v>
      </c>
      <c r="G135">
        <v>5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2</v>
      </c>
      <c r="X135">
        <v>4</v>
      </c>
      <c r="Y135">
        <v>3</v>
      </c>
      <c r="Z135">
        <v>6</v>
      </c>
      <c r="AA135">
        <v>59</v>
      </c>
      <c r="AB135">
        <v>3</v>
      </c>
      <c r="AC135">
        <v>2</v>
      </c>
      <c r="AD135">
        <v>63</v>
      </c>
      <c r="AE135">
        <v>2</v>
      </c>
      <c r="AF135">
        <v>3</v>
      </c>
      <c r="AG135">
        <v>2</v>
      </c>
      <c r="AH135">
        <v>4</v>
      </c>
      <c r="AI135">
        <v>4</v>
      </c>
      <c r="AJ135">
        <v>2</v>
      </c>
      <c r="AK135">
        <v>6</v>
      </c>
      <c r="AL135">
        <v>15</v>
      </c>
      <c r="AM135">
        <v>2</v>
      </c>
      <c r="AN135">
        <v>4</v>
      </c>
      <c r="AO135">
        <v>6</v>
      </c>
      <c r="AP135">
        <v>1</v>
      </c>
      <c r="AQ135">
        <v>14</v>
      </c>
      <c r="AR135">
        <v>8</v>
      </c>
      <c r="AS135">
        <v>7</v>
      </c>
      <c r="AT135">
        <v>13</v>
      </c>
      <c r="AU135">
        <v>12</v>
      </c>
      <c r="AV135">
        <v>10</v>
      </c>
      <c r="AW135">
        <v>3</v>
      </c>
      <c r="AX135">
        <v>9</v>
      </c>
      <c r="AY135">
        <v>11</v>
      </c>
      <c r="AZ135">
        <v>5</v>
      </c>
      <c r="BA135">
        <v>5</v>
      </c>
      <c r="BB135">
        <v>4</v>
      </c>
      <c r="BC135">
        <v>5</v>
      </c>
      <c r="BD135">
        <v>5</v>
      </c>
      <c r="BE135">
        <f t="shared" si="7"/>
        <v>14</v>
      </c>
      <c r="BF135">
        <f t="shared" si="8"/>
        <v>14</v>
      </c>
    </row>
    <row r="136" spans="1:58" x14ac:dyDescent="0.25">
      <c r="A136">
        <v>36855</v>
      </c>
      <c r="B136">
        <v>0</v>
      </c>
      <c r="C136">
        <v>1983</v>
      </c>
      <c r="D136">
        <f t="shared" si="6"/>
        <v>41</v>
      </c>
      <c r="E136" s="1">
        <v>45595.588888888888</v>
      </c>
      <c r="F136" t="s">
        <v>141</v>
      </c>
      <c r="G136">
        <v>10</v>
      </c>
      <c r="H136">
        <v>4</v>
      </c>
      <c r="I136">
        <v>5</v>
      </c>
      <c r="J136">
        <v>2</v>
      </c>
      <c r="K136">
        <v>4</v>
      </c>
      <c r="L136">
        <v>4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4</v>
      </c>
      <c r="S136">
        <v>2</v>
      </c>
      <c r="T136">
        <v>2</v>
      </c>
      <c r="U136">
        <v>4</v>
      </c>
      <c r="V136">
        <v>2</v>
      </c>
      <c r="W136">
        <v>10</v>
      </c>
      <c r="X136">
        <v>30</v>
      </c>
      <c r="Y136">
        <v>5</v>
      </c>
      <c r="Z136">
        <v>8</v>
      </c>
      <c r="AA136">
        <v>18</v>
      </c>
      <c r="AB136">
        <v>11</v>
      </c>
      <c r="AC136">
        <v>4</v>
      </c>
      <c r="AD136">
        <v>10</v>
      </c>
      <c r="AE136">
        <v>6</v>
      </c>
      <c r="AF136">
        <v>9</v>
      </c>
      <c r="AG136">
        <v>7</v>
      </c>
      <c r="AH136">
        <v>8</v>
      </c>
      <c r="AI136">
        <v>7</v>
      </c>
      <c r="AJ136">
        <v>5</v>
      </c>
      <c r="AK136">
        <v>12</v>
      </c>
      <c r="AL136">
        <v>12</v>
      </c>
      <c r="AM136">
        <v>9</v>
      </c>
      <c r="AN136">
        <v>14</v>
      </c>
      <c r="AO136">
        <v>4</v>
      </c>
      <c r="AP136">
        <v>1</v>
      </c>
      <c r="AQ136">
        <v>11</v>
      </c>
      <c r="AR136">
        <v>8</v>
      </c>
      <c r="AS136">
        <v>15</v>
      </c>
      <c r="AT136">
        <v>7</v>
      </c>
      <c r="AU136">
        <v>2</v>
      </c>
      <c r="AV136">
        <v>3</v>
      </c>
      <c r="AW136">
        <v>10</v>
      </c>
      <c r="AX136">
        <v>5</v>
      </c>
      <c r="AY136">
        <v>6</v>
      </c>
      <c r="AZ136">
        <v>13</v>
      </c>
      <c r="BA136">
        <v>54</v>
      </c>
      <c r="BB136">
        <v>17</v>
      </c>
      <c r="BC136">
        <v>10</v>
      </c>
      <c r="BD136">
        <v>14</v>
      </c>
      <c r="BE136">
        <f t="shared" si="7"/>
        <v>41</v>
      </c>
      <c r="BF136">
        <f t="shared" si="8"/>
        <v>41</v>
      </c>
    </row>
    <row r="137" spans="1:58" x14ac:dyDescent="0.25">
      <c r="A137">
        <v>36864</v>
      </c>
      <c r="B137">
        <v>1</v>
      </c>
      <c r="C137">
        <v>1978</v>
      </c>
      <c r="D137">
        <f t="shared" si="6"/>
        <v>46</v>
      </c>
      <c r="E137" s="1">
        <v>45595.590277777781</v>
      </c>
      <c r="F137">
        <v>1000</v>
      </c>
      <c r="G137">
        <v>1000</v>
      </c>
      <c r="H137">
        <v>2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2</v>
      </c>
      <c r="U137">
        <v>1</v>
      </c>
      <c r="V137">
        <v>1</v>
      </c>
      <c r="W137">
        <v>7</v>
      </c>
      <c r="X137">
        <v>3</v>
      </c>
      <c r="Y137">
        <v>3</v>
      </c>
      <c r="Z137">
        <v>21</v>
      </c>
      <c r="AA137">
        <v>4</v>
      </c>
      <c r="AB137">
        <v>3</v>
      </c>
      <c r="AC137">
        <v>2</v>
      </c>
      <c r="AD137">
        <v>2</v>
      </c>
      <c r="AE137">
        <v>2</v>
      </c>
      <c r="AF137">
        <v>8</v>
      </c>
      <c r="AG137">
        <v>3</v>
      </c>
      <c r="AH137">
        <v>3</v>
      </c>
      <c r="AI137">
        <v>20</v>
      </c>
      <c r="AJ137">
        <v>4</v>
      </c>
      <c r="AK137">
        <v>8</v>
      </c>
      <c r="AL137">
        <v>5</v>
      </c>
      <c r="AM137">
        <v>14</v>
      </c>
      <c r="AN137">
        <v>3</v>
      </c>
      <c r="AO137">
        <v>11</v>
      </c>
      <c r="AP137">
        <v>4</v>
      </c>
      <c r="AQ137">
        <v>10</v>
      </c>
      <c r="AR137">
        <v>12</v>
      </c>
      <c r="AS137">
        <v>9</v>
      </c>
      <c r="AT137">
        <v>15</v>
      </c>
      <c r="AU137">
        <v>1</v>
      </c>
      <c r="AV137">
        <v>6</v>
      </c>
      <c r="AW137">
        <v>13</v>
      </c>
      <c r="AX137">
        <v>7</v>
      </c>
      <c r="AY137">
        <v>8</v>
      </c>
      <c r="AZ137">
        <v>2</v>
      </c>
      <c r="BA137">
        <v>5</v>
      </c>
      <c r="BB137">
        <v>5</v>
      </c>
      <c r="BC137">
        <v>6</v>
      </c>
      <c r="BD137">
        <v>5</v>
      </c>
      <c r="BE137">
        <f t="shared" si="7"/>
        <v>16</v>
      </c>
      <c r="BF137">
        <f t="shared" si="8"/>
        <v>16</v>
      </c>
    </row>
    <row r="138" spans="1:58" hidden="1" x14ac:dyDescent="0.25">
      <c r="A138">
        <v>36844</v>
      </c>
      <c r="B138">
        <v>0</v>
      </c>
      <c r="C138">
        <v>2003</v>
      </c>
      <c r="D138">
        <f t="shared" si="6"/>
        <v>21</v>
      </c>
      <c r="E138" s="1">
        <v>45595.592361111114</v>
      </c>
      <c r="F138" t="s">
        <v>93</v>
      </c>
      <c r="H138">
        <v>4</v>
      </c>
      <c r="I138">
        <v>2</v>
      </c>
      <c r="J138">
        <v>2</v>
      </c>
      <c r="K138">
        <v>2</v>
      </c>
      <c r="L138">
        <v>4</v>
      </c>
      <c r="M138">
        <v>2</v>
      </c>
      <c r="N138">
        <v>2</v>
      </c>
      <c r="O138">
        <v>1</v>
      </c>
      <c r="P138">
        <v>4</v>
      </c>
      <c r="Q138">
        <v>2</v>
      </c>
      <c r="R138">
        <v>4</v>
      </c>
      <c r="S138">
        <v>2</v>
      </c>
      <c r="T138">
        <v>2</v>
      </c>
      <c r="U138">
        <v>3</v>
      </c>
      <c r="V138">
        <v>1</v>
      </c>
      <c r="W138">
        <v>4</v>
      </c>
      <c r="X138">
        <v>4</v>
      </c>
      <c r="Y138">
        <v>2</v>
      </c>
      <c r="Z138">
        <v>2</v>
      </c>
      <c r="AA138">
        <v>5</v>
      </c>
      <c r="AB138">
        <v>6</v>
      </c>
      <c r="AC138">
        <v>3</v>
      </c>
      <c r="AD138">
        <v>4</v>
      </c>
      <c r="AE138">
        <v>2</v>
      </c>
      <c r="AF138">
        <v>2</v>
      </c>
      <c r="AG138">
        <v>2</v>
      </c>
      <c r="AH138">
        <v>3</v>
      </c>
      <c r="AI138">
        <v>5</v>
      </c>
      <c r="AJ138">
        <v>4</v>
      </c>
      <c r="AK138">
        <v>6</v>
      </c>
      <c r="AL138">
        <v>1</v>
      </c>
      <c r="AM138">
        <v>14</v>
      </c>
      <c r="AN138">
        <v>8</v>
      </c>
      <c r="AO138">
        <v>2</v>
      </c>
      <c r="AP138">
        <v>9</v>
      </c>
      <c r="AQ138">
        <v>11</v>
      </c>
      <c r="AR138">
        <v>5</v>
      </c>
      <c r="AS138">
        <v>7</v>
      </c>
      <c r="AT138">
        <v>12</v>
      </c>
      <c r="AU138">
        <v>13</v>
      </c>
      <c r="AV138">
        <v>15</v>
      </c>
      <c r="AW138">
        <v>6</v>
      </c>
      <c r="AX138">
        <v>10</v>
      </c>
      <c r="AY138">
        <v>4</v>
      </c>
      <c r="AZ138">
        <v>3</v>
      </c>
      <c r="BA138">
        <v>53</v>
      </c>
      <c r="BB138">
        <v>13</v>
      </c>
      <c r="BC138">
        <v>10</v>
      </c>
      <c r="BD138">
        <v>13</v>
      </c>
      <c r="BE138">
        <f t="shared" si="7"/>
        <v>36</v>
      </c>
      <c r="BF138">
        <f t="shared" si="8"/>
        <v>36</v>
      </c>
    </row>
    <row r="139" spans="1:58" hidden="1" x14ac:dyDescent="0.25">
      <c r="A139">
        <v>36852</v>
      </c>
      <c r="B139">
        <v>1</v>
      </c>
      <c r="C139">
        <v>2000</v>
      </c>
      <c r="D139">
        <f t="shared" si="6"/>
        <v>24</v>
      </c>
      <c r="E139" s="1">
        <v>45595.6</v>
      </c>
      <c r="F139" t="s">
        <v>93</v>
      </c>
      <c r="H139">
        <v>4</v>
      </c>
      <c r="I139">
        <v>4</v>
      </c>
      <c r="J139">
        <v>2</v>
      </c>
      <c r="K139">
        <v>2</v>
      </c>
      <c r="L139">
        <v>3</v>
      </c>
      <c r="M139">
        <v>2</v>
      </c>
      <c r="N139">
        <v>2</v>
      </c>
      <c r="O139">
        <v>3</v>
      </c>
      <c r="P139">
        <v>4</v>
      </c>
      <c r="Q139">
        <v>1</v>
      </c>
      <c r="R139">
        <v>2</v>
      </c>
      <c r="S139">
        <v>1</v>
      </c>
      <c r="T139">
        <v>2</v>
      </c>
      <c r="U139">
        <v>2</v>
      </c>
      <c r="V139">
        <v>2</v>
      </c>
      <c r="W139">
        <v>4</v>
      </c>
      <c r="X139">
        <v>3</v>
      </c>
      <c r="Y139">
        <v>3</v>
      </c>
      <c r="Z139">
        <v>7</v>
      </c>
      <c r="AA139">
        <v>6</v>
      </c>
      <c r="AB139">
        <v>3</v>
      </c>
      <c r="AC139">
        <v>5</v>
      </c>
      <c r="AD139">
        <v>4</v>
      </c>
      <c r="AE139">
        <v>1</v>
      </c>
      <c r="AF139">
        <v>4</v>
      </c>
      <c r="AG139">
        <v>3</v>
      </c>
      <c r="AH139">
        <v>4</v>
      </c>
      <c r="AI139">
        <v>6</v>
      </c>
      <c r="AJ139">
        <v>2</v>
      </c>
      <c r="AK139">
        <v>5</v>
      </c>
      <c r="AL139">
        <v>8</v>
      </c>
      <c r="AM139">
        <v>11</v>
      </c>
      <c r="AN139">
        <v>10</v>
      </c>
      <c r="AO139">
        <v>1</v>
      </c>
      <c r="AP139">
        <v>15</v>
      </c>
      <c r="AQ139">
        <v>6</v>
      </c>
      <c r="AR139">
        <v>2</v>
      </c>
      <c r="AS139">
        <v>3</v>
      </c>
      <c r="AT139">
        <v>13</v>
      </c>
      <c r="AU139">
        <v>12</v>
      </c>
      <c r="AV139">
        <v>4</v>
      </c>
      <c r="AW139">
        <v>5</v>
      </c>
      <c r="AX139">
        <v>14</v>
      </c>
      <c r="AY139">
        <v>7</v>
      </c>
      <c r="AZ139">
        <v>9</v>
      </c>
      <c r="BA139">
        <v>53</v>
      </c>
      <c r="BB139">
        <v>13</v>
      </c>
      <c r="BC139">
        <v>9</v>
      </c>
      <c r="BD139">
        <v>12</v>
      </c>
      <c r="BE139">
        <f t="shared" si="7"/>
        <v>34</v>
      </c>
      <c r="BF139">
        <f t="shared" si="8"/>
        <v>34</v>
      </c>
    </row>
    <row r="140" spans="1:58" x14ac:dyDescent="0.25">
      <c r="A140">
        <v>36893</v>
      </c>
      <c r="B140">
        <v>0</v>
      </c>
      <c r="C140">
        <v>1979</v>
      </c>
      <c r="D140">
        <f t="shared" si="6"/>
        <v>45</v>
      </c>
      <c r="E140" s="1">
        <v>45595.606944444444</v>
      </c>
      <c r="F140">
        <v>60</v>
      </c>
      <c r="G140">
        <v>60</v>
      </c>
      <c r="H140">
        <v>2</v>
      </c>
      <c r="I140">
        <v>2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2</v>
      </c>
      <c r="T140">
        <v>1</v>
      </c>
      <c r="U140">
        <v>1</v>
      </c>
      <c r="V140">
        <v>1</v>
      </c>
      <c r="W140">
        <v>5</v>
      </c>
      <c r="X140">
        <v>10</v>
      </c>
      <c r="Y140">
        <v>4</v>
      </c>
      <c r="Z140">
        <v>6</v>
      </c>
      <c r="AA140">
        <v>2</v>
      </c>
      <c r="AB140">
        <v>5</v>
      </c>
      <c r="AC140">
        <v>3</v>
      </c>
      <c r="AD140">
        <v>3</v>
      </c>
      <c r="AE140">
        <v>2</v>
      </c>
      <c r="AF140">
        <v>3</v>
      </c>
      <c r="AG140">
        <v>2</v>
      </c>
      <c r="AH140">
        <v>6</v>
      </c>
      <c r="AI140">
        <v>11</v>
      </c>
      <c r="AJ140">
        <v>5</v>
      </c>
      <c r="AK140">
        <v>5</v>
      </c>
      <c r="AL140">
        <v>12</v>
      </c>
      <c r="AM140">
        <v>8</v>
      </c>
      <c r="AN140">
        <v>6</v>
      </c>
      <c r="AO140">
        <v>9</v>
      </c>
      <c r="AP140">
        <v>14</v>
      </c>
      <c r="AQ140">
        <v>4</v>
      </c>
      <c r="AR140">
        <v>1</v>
      </c>
      <c r="AS140">
        <v>11</v>
      </c>
      <c r="AT140">
        <v>7</v>
      </c>
      <c r="AU140">
        <v>3</v>
      </c>
      <c r="AV140">
        <v>5</v>
      </c>
      <c r="AW140">
        <v>10</v>
      </c>
      <c r="AX140">
        <v>15</v>
      </c>
      <c r="AY140">
        <v>13</v>
      </c>
      <c r="AZ140">
        <v>2</v>
      </c>
      <c r="BA140">
        <v>5</v>
      </c>
      <c r="BB140">
        <v>6</v>
      </c>
      <c r="BC140">
        <v>5</v>
      </c>
      <c r="BD140">
        <v>6</v>
      </c>
      <c r="BE140">
        <f t="shared" si="7"/>
        <v>17</v>
      </c>
      <c r="BF140">
        <f t="shared" si="8"/>
        <v>17</v>
      </c>
    </row>
    <row r="141" spans="1:58" x14ac:dyDescent="0.25">
      <c r="A141">
        <v>36905</v>
      </c>
      <c r="B141">
        <v>0</v>
      </c>
      <c r="C141">
        <v>1983</v>
      </c>
      <c r="D141">
        <f t="shared" si="6"/>
        <v>41</v>
      </c>
      <c r="E141" s="1">
        <v>45595.615277777775</v>
      </c>
      <c r="F141" t="s">
        <v>142</v>
      </c>
      <c r="G141">
        <v>120</v>
      </c>
      <c r="H141">
        <v>1</v>
      </c>
      <c r="I141">
        <v>1</v>
      </c>
      <c r="J141">
        <v>1</v>
      </c>
      <c r="K141">
        <v>2</v>
      </c>
      <c r="L141">
        <v>1</v>
      </c>
      <c r="M141">
        <v>1</v>
      </c>
      <c r="N141">
        <v>1</v>
      </c>
      <c r="O141">
        <v>2</v>
      </c>
      <c r="P141">
        <v>2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3</v>
      </c>
      <c r="X141">
        <v>4</v>
      </c>
      <c r="Y141">
        <v>5</v>
      </c>
      <c r="Z141">
        <v>4</v>
      </c>
      <c r="AA141">
        <v>11</v>
      </c>
      <c r="AB141">
        <v>5</v>
      </c>
      <c r="AC141">
        <v>3</v>
      </c>
      <c r="AD141">
        <v>7</v>
      </c>
      <c r="AE141">
        <v>6</v>
      </c>
      <c r="AF141">
        <v>2</v>
      </c>
      <c r="AG141">
        <v>3</v>
      </c>
      <c r="AH141">
        <v>2</v>
      </c>
      <c r="AI141">
        <v>4</v>
      </c>
      <c r="AJ141">
        <v>24</v>
      </c>
      <c r="AK141">
        <v>4</v>
      </c>
      <c r="AL141">
        <v>11</v>
      </c>
      <c r="AM141">
        <v>6</v>
      </c>
      <c r="AN141">
        <v>9</v>
      </c>
      <c r="AO141">
        <v>4</v>
      </c>
      <c r="AP141">
        <v>2</v>
      </c>
      <c r="AQ141">
        <v>15</v>
      </c>
      <c r="AR141">
        <v>3</v>
      </c>
      <c r="AS141">
        <v>7</v>
      </c>
      <c r="AT141">
        <v>5</v>
      </c>
      <c r="AU141">
        <v>8</v>
      </c>
      <c r="AV141">
        <v>10</v>
      </c>
      <c r="AW141">
        <v>12</v>
      </c>
      <c r="AX141">
        <v>14</v>
      </c>
      <c r="AY141">
        <v>1</v>
      </c>
      <c r="AZ141">
        <v>13</v>
      </c>
      <c r="BA141">
        <v>5</v>
      </c>
      <c r="BB141">
        <v>4</v>
      </c>
      <c r="BC141">
        <v>5</v>
      </c>
      <c r="BD141">
        <v>8</v>
      </c>
      <c r="BE141">
        <f t="shared" si="7"/>
        <v>17</v>
      </c>
      <c r="BF141">
        <f t="shared" si="8"/>
        <v>17</v>
      </c>
    </row>
    <row r="142" spans="1:58" x14ac:dyDescent="0.25">
      <c r="A142">
        <v>36921</v>
      </c>
      <c r="B142">
        <v>0</v>
      </c>
      <c r="C142">
        <v>1995</v>
      </c>
      <c r="D142">
        <f t="shared" si="6"/>
        <v>29</v>
      </c>
      <c r="E142" s="1">
        <v>45595.633333333331</v>
      </c>
      <c r="F142" t="s">
        <v>143</v>
      </c>
      <c r="G142">
        <v>15</v>
      </c>
      <c r="H142">
        <v>5</v>
      </c>
      <c r="I142">
        <v>4</v>
      </c>
      <c r="J142">
        <v>4</v>
      </c>
      <c r="K142">
        <v>4</v>
      </c>
      <c r="L142">
        <v>1</v>
      </c>
      <c r="M142">
        <v>4</v>
      </c>
      <c r="N142">
        <v>2</v>
      </c>
      <c r="O142">
        <v>5</v>
      </c>
      <c r="P142">
        <v>4</v>
      </c>
      <c r="Q142">
        <v>3</v>
      </c>
      <c r="R142">
        <v>4</v>
      </c>
      <c r="S142">
        <v>3</v>
      </c>
      <c r="T142">
        <v>5</v>
      </c>
      <c r="U142">
        <v>3</v>
      </c>
      <c r="V142">
        <v>1</v>
      </c>
      <c r="W142">
        <v>9</v>
      </c>
      <c r="X142">
        <v>19</v>
      </c>
      <c r="Y142">
        <v>8</v>
      </c>
      <c r="Z142">
        <v>7</v>
      </c>
      <c r="AA142">
        <v>8</v>
      </c>
      <c r="AB142">
        <v>5</v>
      </c>
      <c r="AC142">
        <v>8</v>
      </c>
      <c r="AD142">
        <v>3</v>
      </c>
      <c r="AE142">
        <v>2</v>
      </c>
      <c r="AF142">
        <v>8</v>
      </c>
      <c r="AG142">
        <v>6</v>
      </c>
      <c r="AH142">
        <v>8</v>
      </c>
      <c r="AI142">
        <v>5</v>
      </c>
      <c r="AJ142">
        <v>8</v>
      </c>
      <c r="AK142">
        <v>10</v>
      </c>
      <c r="AL142">
        <v>5</v>
      </c>
      <c r="AM142">
        <v>15</v>
      </c>
      <c r="AN142">
        <v>1</v>
      </c>
      <c r="AO142">
        <v>2</v>
      </c>
      <c r="AP142">
        <v>14</v>
      </c>
      <c r="AQ142">
        <v>3</v>
      </c>
      <c r="AR142">
        <v>8</v>
      </c>
      <c r="AS142">
        <v>11</v>
      </c>
      <c r="AT142">
        <v>13</v>
      </c>
      <c r="AU142">
        <v>6</v>
      </c>
      <c r="AV142">
        <v>9</v>
      </c>
      <c r="AW142">
        <v>12</v>
      </c>
      <c r="AX142">
        <v>10</v>
      </c>
      <c r="AY142">
        <v>4</v>
      </c>
      <c r="AZ142">
        <v>7</v>
      </c>
      <c r="BA142">
        <v>56</v>
      </c>
      <c r="BB142">
        <v>13</v>
      </c>
      <c r="BC142">
        <v>18</v>
      </c>
      <c r="BD142">
        <v>20</v>
      </c>
      <c r="BE142">
        <f t="shared" si="7"/>
        <v>51</v>
      </c>
      <c r="BF142">
        <f t="shared" si="8"/>
        <v>51</v>
      </c>
    </row>
    <row r="143" spans="1:58" hidden="1" x14ac:dyDescent="0.25">
      <c r="A143">
        <v>36924</v>
      </c>
      <c r="B143">
        <v>0</v>
      </c>
      <c r="C143">
        <v>1972</v>
      </c>
      <c r="D143">
        <f t="shared" si="6"/>
        <v>52</v>
      </c>
      <c r="E143" s="1">
        <v>45595.633333333331</v>
      </c>
      <c r="F143" t="s">
        <v>93</v>
      </c>
      <c r="H143">
        <v>2</v>
      </c>
      <c r="I143">
        <v>2</v>
      </c>
      <c r="J143">
        <v>3</v>
      </c>
      <c r="K143">
        <v>1</v>
      </c>
      <c r="L143">
        <v>2</v>
      </c>
      <c r="M143">
        <v>3</v>
      </c>
      <c r="N143">
        <v>2</v>
      </c>
      <c r="O143">
        <v>1</v>
      </c>
      <c r="P143">
        <v>4</v>
      </c>
      <c r="Q143">
        <v>1</v>
      </c>
      <c r="R143">
        <v>1</v>
      </c>
      <c r="S143">
        <v>2</v>
      </c>
      <c r="T143">
        <v>2</v>
      </c>
      <c r="U143">
        <v>2</v>
      </c>
      <c r="V143">
        <v>2</v>
      </c>
      <c r="W143">
        <v>4</v>
      </c>
      <c r="X143">
        <v>5</v>
      </c>
      <c r="Y143">
        <v>18</v>
      </c>
      <c r="Z143">
        <v>7</v>
      </c>
      <c r="AA143">
        <v>8</v>
      </c>
      <c r="AB143">
        <v>5</v>
      </c>
      <c r="AC143">
        <v>8</v>
      </c>
      <c r="AD143">
        <v>4</v>
      </c>
      <c r="AE143">
        <v>8</v>
      </c>
      <c r="AF143">
        <v>3</v>
      </c>
      <c r="AG143">
        <v>3</v>
      </c>
      <c r="AH143">
        <v>9</v>
      </c>
      <c r="AI143">
        <v>9</v>
      </c>
      <c r="AJ143">
        <v>2</v>
      </c>
      <c r="AK143">
        <v>8</v>
      </c>
      <c r="AL143">
        <v>9</v>
      </c>
      <c r="AM143">
        <v>5</v>
      </c>
      <c r="AN143">
        <v>2</v>
      </c>
      <c r="AO143">
        <v>7</v>
      </c>
      <c r="AP143">
        <v>3</v>
      </c>
      <c r="AQ143">
        <v>8</v>
      </c>
      <c r="AR143">
        <v>1</v>
      </c>
      <c r="AS143">
        <v>13</v>
      </c>
      <c r="AT143">
        <v>6</v>
      </c>
      <c r="AU143">
        <v>14</v>
      </c>
      <c r="AV143">
        <v>11</v>
      </c>
      <c r="AW143">
        <v>12</v>
      </c>
      <c r="AX143">
        <v>10</v>
      </c>
      <c r="AY143">
        <v>15</v>
      </c>
      <c r="AZ143">
        <v>4</v>
      </c>
      <c r="BA143">
        <v>49</v>
      </c>
      <c r="BB143">
        <v>8</v>
      </c>
      <c r="BC143">
        <v>11</v>
      </c>
      <c r="BD143">
        <v>9</v>
      </c>
      <c r="BE143">
        <f t="shared" si="7"/>
        <v>28</v>
      </c>
      <c r="BF143">
        <f t="shared" si="8"/>
        <v>28</v>
      </c>
    </row>
    <row r="144" spans="1:58" x14ac:dyDescent="0.25">
      <c r="A144">
        <v>36946</v>
      </c>
      <c r="B144">
        <v>1</v>
      </c>
      <c r="C144">
        <v>2003</v>
      </c>
      <c r="D144">
        <f t="shared" si="6"/>
        <v>21</v>
      </c>
      <c r="E144" s="1">
        <v>45595.656944444447</v>
      </c>
      <c r="F144" t="s">
        <v>126</v>
      </c>
      <c r="G144">
        <v>15</v>
      </c>
      <c r="H144">
        <v>4</v>
      </c>
      <c r="I144">
        <v>4</v>
      </c>
      <c r="J144">
        <v>1</v>
      </c>
      <c r="K144">
        <v>5</v>
      </c>
      <c r="L144">
        <v>2</v>
      </c>
      <c r="M144">
        <v>3</v>
      </c>
      <c r="N144">
        <v>2</v>
      </c>
      <c r="O144">
        <v>2</v>
      </c>
      <c r="P144">
        <v>4</v>
      </c>
      <c r="Q144">
        <v>1</v>
      </c>
      <c r="R144">
        <v>4</v>
      </c>
      <c r="S144">
        <v>2</v>
      </c>
      <c r="T144">
        <v>4</v>
      </c>
      <c r="U144">
        <v>2</v>
      </c>
      <c r="V144">
        <v>2</v>
      </c>
      <c r="W144">
        <v>2</v>
      </c>
      <c r="X144">
        <v>5</v>
      </c>
      <c r="Y144">
        <v>7</v>
      </c>
      <c r="Z144">
        <v>5</v>
      </c>
      <c r="AA144">
        <v>7</v>
      </c>
      <c r="AB144">
        <v>7</v>
      </c>
      <c r="AC144">
        <v>3</v>
      </c>
      <c r="AD144">
        <v>3</v>
      </c>
      <c r="AE144">
        <v>3</v>
      </c>
      <c r="AF144">
        <v>2</v>
      </c>
      <c r="AG144">
        <v>4</v>
      </c>
      <c r="AH144">
        <v>4</v>
      </c>
      <c r="AI144">
        <v>5</v>
      </c>
      <c r="AJ144">
        <v>2</v>
      </c>
      <c r="AK144">
        <v>4</v>
      </c>
      <c r="AL144">
        <v>15</v>
      </c>
      <c r="AM144">
        <v>9</v>
      </c>
      <c r="AN144">
        <v>5</v>
      </c>
      <c r="AO144">
        <v>10</v>
      </c>
      <c r="AP144">
        <v>7</v>
      </c>
      <c r="AQ144">
        <v>14</v>
      </c>
      <c r="AR144">
        <v>13</v>
      </c>
      <c r="AS144">
        <v>11</v>
      </c>
      <c r="AT144">
        <v>3</v>
      </c>
      <c r="AU144">
        <v>8</v>
      </c>
      <c r="AV144">
        <v>6</v>
      </c>
      <c r="AW144">
        <v>4</v>
      </c>
      <c r="AX144">
        <v>2</v>
      </c>
      <c r="AY144">
        <v>12</v>
      </c>
      <c r="AZ144">
        <v>1</v>
      </c>
      <c r="BA144">
        <v>64</v>
      </c>
      <c r="BB144">
        <v>12</v>
      </c>
      <c r="BC144">
        <v>11</v>
      </c>
      <c r="BD144">
        <v>17</v>
      </c>
      <c r="BE144">
        <f t="shared" si="7"/>
        <v>40</v>
      </c>
      <c r="BF144">
        <f t="shared" si="8"/>
        <v>40</v>
      </c>
    </row>
    <row r="145" spans="1:58" x14ac:dyDescent="0.25">
      <c r="A145">
        <v>36954</v>
      </c>
      <c r="B145">
        <v>0</v>
      </c>
      <c r="C145">
        <v>1978</v>
      </c>
      <c r="D145">
        <f t="shared" si="6"/>
        <v>46</v>
      </c>
      <c r="E145" s="1">
        <v>45595.65902777778</v>
      </c>
      <c r="F145" t="s">
        <v>104</v>
      </c>
      <c r="G145">
        <v>10</v>
      </c>
      <c r="H145">
        <v>4</v>
      </c>
      <c r="I145">
        <v>4</v>
      </c>
      <c r="J145">
        <v>5</v>
      </c>
      <c r="K145">
        <v>4</v>
      </c>
      <c r="L145">
        <v>4</v>
      </c>
      <c r="M145">
        <v>4</v>
      </c>
      <c r="N145">
        <v>4</v>
      </c>
      <c r="O145">
        <v>5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3</v>
      </c>
      <c r="X145">
        <v>2</v>
      </c>
      <c r="Y145">
        <v>3</v>
      </c>
      <c r="Z145">
        <v>4</v>
      </c>
      <c r="AA145">
        <v>3</v>
      </c>
      <c r="AB145">
        <v>4</v>
      </c>
      <c r="AC145">
        <v>4</v>
      </c>
      <c r="AD145">
        <v>2</v>
      </c>
      <c r="AE145">
        <v>2</v>
      </c>
      <c r="AF145">
        <v>5</v>
      </c>
      <c r="AG145">
        <v>4</v>
      </c>
      <c r="AH145">
        <v>3</v>
      </c>
      <c r="AI145">
        <v>4</v>
      </c>
      <c r="AJ145">
        <v>3</v>
      </c>
      <c r="AK145">
        <v>7</v>
      </c>
      <c r="AL145">
        <v>15</v>
      </c>
      <c r="AM145">
        <v>8</v>
      </c>
      <c r="AN145">
        <v>10</v>
      </c>
      <c r="AO145">
        <v>5</v>
      </c>
      <c r="AP145">
        <v>3</v>
      </c>
      <c r="AQ145">
        <v>1</v>
      </c>
      <c r="AR145">
        <v>11</v>
      </c>
      <c r="AS145">
        <v>12</v>
      </c>
      <c r="AT145">
        <v>14</v>
      </c>
      <c r="AU145">
        <v>2</v>
      </c>
      <c r="AV145">
        <v>7</v>
      </c>
      <c r="AW145">
        <v>6</v>
      </c>
      <c r="AX145">
        <v>13</v>
      </c>
      <c r="AY145">
        <v>9</v>
      </c>
      <c r="AZ145">
        <v>4</v>
      </c>
      <c r="BA145">
        <v>21</v>
      </c>
      <c r="BB145">
        <v>16</v>
      </c>
      <c r="BC145">
        <v>21</v>
      </c>
      <c r="BD145">
        <v>21</v>
      </c>
      <c r="BE145">
        <f t="shared" si="7"/>
        <v>58</v>
      </c>
      <c r="BF145">
        <f t="shared" si="8"/>
        <v>58</v>
      </c>
    </row>
    <row r="146" spans="1:58" x14ac:dyDescent="0.25">
      <c r="A146">
        <v>36961</v>
      </c>
      <c r="B146">
        <v>1</v>
      </c>
      <c r="C146">
        <v>2002</v>
      </c>
      <c r="D146">
        <f t="shared" si="6"/>
        <v>22</v>
      </c>
      <c r="E146" s="1">
        <v>45595.662499999999</v>
      </c>
      <c r="F146">
        <v>10</v>
      </c>
      <c r="G146">
        <v>10</v>
      </c>
      <c r="H146">
        <v>4</v>
      </c>
      <c r="I146">
        <v>4</v>
      </c>
      <c r="J146">
        <v>1</v>
      </c>
      <c r="K146">
        <v>3</v>
      </c>
      <c r="L146">
        <v>1</v>
      </c>
      <c r="M146">
        <v>1</v>
      </c>
      <c r="N146">
        <v>1</v>
      </c>
      <c r="O146">
        <v>4</v>
      </c>
      <c r="P146">
        <v>4</v>
      </c>
      <c r="Q146">
        <v>1</v>
      </c>
      <c r="R146">
        <v>1</v>
      </c>
      <c r="S146">
        <v>2</v>
      </c>
      <c r="T146">
        <v>1</v>
      </c>
      <c r="U146">
        <v>1</v>
      </c>
      <c r="V146">
        <v>1</v>
      </c>
      <c r="W146">
        <v>3</v>
      </c>
      <c r="X146">
        <v>10</v>
      </c>
      <c r="Y146">
        <v>5</v>
      </c>
      <c r="Z146">
        <v>5</v>
      </c>
      <c r="AA146">
        <v>3</v>
      </c>
      <c r="AB146">
        <v>8</v>
      </c>
      <c r="AC146">
        <v>5</v>
      </c>
      <c r="AD146">
        <v>3</v>
      </c>
      <c r="AE146">
        <v>4</v>
      </c>
      <c r="AF146">
        <v>7</v>
      </c>
      <c r="AG146">
        <v>6</v>
      </c>
      <c r="AH146">
        <v>7</v>
      </c>
      <c r="AI146">
        <v>5</v>
      </c>
      <c r="AJ146">
        <v>3</v>
      </c>
      <c r="AK146">
        <v>6</v>
      </c>
      <c r="AL146">
        <v>7</v>
      </c>
      <c r="AM146">
        <v>12</v>
      </c>
      <c r="AN146">
        <v>2</v>
      </c>
      <c r="AO146">
        <v>13</v>
      </c>
      <c r="AP146">
        <v>4</v>
      </c>
      <c r="AQ146">
        <v>6</v>
      </c>
      <c r="AR146">
        <v>1</v>
      </c>
      <c r="AS146">
        <v>3</v>
      </c>
      <c r="AT146">
        <v>11</v>
      </c>
      <c r="AU146">
        <v>8</v>
      </c>
      <c r="AV146">
        <v>14</v>
      </c>
      <c r="AW146">
        <v>5</v>
      </c>
      <c r="AX146">
        <v>10</v>
      </c>
      <c r="AY146">
        <v>15</v>
      </c>
      <c r="AZ146">
        <v>9</v>
      </c>
      <c r="BA146">
        <v>46</v>
      </c>
      <c r="BB146">
        <v>10</v>
      </c>
      <c r="BC146">
        <v>5</v>
      </c>
      <c r="BD146">
        <v>14</v>
      </c>
      <c r="BE146">
        <f t="shared" si="7"/>
        <v>29</v>
      </c>
      <c r="BF146">
        <f t="shared" si="8"/>
        <v>29</v>
      </c>
    </row>
    <row r="147" spans="1:58" x14ac:dyDescent="0.25">
      <c r="A147">
        <v>36958</v>
      </c>
      <c r="B147">
        <v>1</v>
      </c>
      <c r="C147">
        <v>2000</v>
      </c>
      <c r="D147">
        <f t="shared" si="6"/>
        <v>24</v>
      </c>
      <c r="E147" s="1">
        <v>45595.663888888892</v>
      </c>
      <c r="F147" t="s">
        <v>144</v>
      </c>
      <c r="G147">
        <v>5</v>
      </c>
      <c r="H147">
        <v>5</v>
      </c>
      <c r="I147">
        <v>5</v>
      </c>
      <c r="J147">
        <v>1</v>
      </c>
      <c r="K147">
        <v>5</v>
      </c>
      <c r="L147">
        <v>3</v>
      </c>
      <c r="M147">
        <v>1</v>
      </c>
      <c r="N147">
        <v>1</v>
      </c>
      <c r="O147">
        <v>5</v>
      </c>
      <c r="P147">
        <v>4</v>
      </c>
      <c r="Q147">
        <v>1</v>
      </c>
      <c r="R147">
        <v>5</v>
      </c>
      <c r="S147">
        <v>5</v>
      </c>
      <c r="T147">
        <v>4</v>
      </c>
      <c r="U147">
        <v>2</v>
      </c>
      <c r="V147">
        <v>2</v>
      </c>
      <c r="W147">
        <v>6</v>
      </c>
      <c r="X147">
        <v>11</v>
      </c>
      <c r="Y147">
        <v>3</v>
      </c>
      <c r="Z147">
        <v>8</v>
      </c>
      <c r="AA147">
        <v>4</v>
      </c>
      <c r="AB147">
        <v>7</v>
      </c>
      <c r="AC147">
        <v>3</v>
      </c>
      <c r="AD147">
        <v>3</v>
      </c>
      <c r="AE147">
        <v>6</v>
      </c>
      <c r="AF147">
        <v>4</v>
      </c>
      <c r="AG147">
        <v>3</v>
      </c>
      <c r="AH147">
        <v>21</v>
      </c>
      <c r="AI147">
        <v>16</v>
      </c>
      <c r="AJ147">
        <v>6</v>
      </c>
      <c r="AK147">
        <v>12</v>
      </c>
      <c r="AL147">
        <v>2</v>
      </c>
      <c r="AM147">
        <v>12</v>
      </c>
      <c r="AN147">
        <v>15</v>
      </c>
      <c r="AO147">
        <v>8</v>
      </c>
      <c r="AP147">
        <v>11</v>
      </c>
      <c r="AQ147">
        <v>14</v>
      </c>
      <c r="AR147">
        <v>7</v>
      </c>
      <c r="AS147">
        <v>10</v>
      </c>
      <c r="AT147">
        <v>5</v>
      </c>
      <c r="AU147">
        <v>9</v>
      </c>
      <c r="AV147">
        <v>6</v>
      </c>
      <c r="AW147">
        <v>13</v>
      </c>
      <c r="AX147">
        <v>1</v>
      </c>
      <c r="AY147">
        <v>3</v>
      </c>
      <c r="AZ147">
        <v>4</v>
      </c>
      <c r="BA147">
        <v>88</v>
      </c>
      <c r="BB147">
        <v>15</v>
      </c>
      <c r="BC147">
        <v>8</v>
      </c>
      <c r="BD147">
        <v>24</v>
      </c>
      <c r="BE147">
        <f t="shared" si="7"/>
        <v>47</v>
      </c>
      <c r="BF147">
        <f t="shared" si="8"/>
        <v>47</v>
      </c>
    </row>
    <row r="148" spans="1:58" x14ac:dyDescent="0.25">
      <c r="A148">
        <v>36975</v>
      </c>
      <c r="B148">
        <v>0</v>
      </c>
      <c r="C148">
        <v>2001</v>
      </c>
      <c r="D148">
        <f t="shared" si="6"/>
        <v>23</v>
      </c>
      <c r="E148" s="1">
        <v>45595.672222222223</v>
      </c>
      <c r="F148" t="s">
        <v>145</v>
      </c>
      <c r="G148">
        <v>2</v>
      </c>
      <c r="H148">
        <v>5</v>
      </c>
      <c r="I148">
        <v>4</v>
      </c>
      <c r="J148">
        <v>4</v>
      </c>
      <c r="K148">
        <v>5</v>
      </c>
      <c r="L148">
        <v>4</v>
      </c>
      <c r="M148">
        <v>5</v>
      </c>
      <c r="N148">
        <v>5</v>
      </c>
      <c r="O148">
        <v>2</v>
      </c>
      <c r="P148">
        <v>5</v>
      </c>
      <c r="Q148">
        <v>2</v>
      </c>
      <c r="R148">
        <v>4</v>
      </c>
      <c r="S148">
        <v>5</v>
      </c>
      <c r="T148">
        <v>4</v>
      </c>
      <c r="U148">
        <v>5</v>
      </c>
      <c r="V148">
        <v>2</v>
      </c>
      <c r="W148">
        <v>4</v>
      </c>
      <c r="X148">
        <v>7</v>
      </c>
      <c r="Y148">
        <v>4</v>
      </c>
      <c r="Z148">
        <v>5</v>
      </c>
      <c r="AA148">
        <v>6</v>
      </c>
      <c r="AB148">
        <v>4</v>
      </c>
      <c r="AC148">
        <v>10</v>
      </c>
      <c r="AD148">
        <v>4</v>
      </c>
      <c r="AE148">
        <v>2</v>
      </c>
      <c r="AF148">
        <v>6</v>
      </c>
      <c r="AG148">
        <v>4</v>
      </c>
      <c r="AH148">
        <v>5</v>
      </c>
      <c r="AI148">
        <v>6</v>
      </c>
      <c r="AJ148">
        <v>8</v>
      </c>
      <c r="AK148">
        <v>10</v>
      </c>
      <c r="AL148">
        <v>9</v>
      </c>
      <c r="AM148">
        <v>8</v>
      </c>
      <c r="AN148">
        <v>5</v>
      </c>
      <c r="AO148">
        <v>2</v>
      </c>
      <c r="AP148">
        <v>11</v>
      </c>
      <c r="AQ148">
        <v>4</v>
      </c>
      <c r="AR148">
        <v>12</v>
      </c>
      <c r="AS148">
        <v>7</v>
      </c>
      <c r="AT148">
        <v>3</v>
      </c>
      <c r="AU148">
        <v>10</v>
      </c>
      <c r="AV148">
        <v>14</v>
      </c>
      <c r="AW148">
        <v>6</v>
      </c>
      <c r="AX148">
        <v>13</v>
      </c>
      <c r="AY148">
        <v>1</v>
      </c>
      <c r="AZ148">
        <v>15</v>
      </c>
      <c r="BA148">
        <v>9</v>
      </c>
      <c r="BB148">
        <v>18</v>
      </c>
      <c r="BC148">
        <v>20</v>
      </c>
      <c r="BD148">
        <v>21</v>
      </c>
      <c r="BE148">
        <f t="shared" si="7"/>
        <v>59</v>
      </c>
      <c r="BF148">
        <f t="shared" si="8"/>
        <v>59</v>
      </c>
    </row>
    <row r="149" spans="1:58" x14ac:dyDescent="0.25">
      <c r="A149">
        <v>36985</v>
      </c>
      <c r="B149">
        <v>0</v>
      </c>
      <c r="C149">
        <v>2005</v>
      </c>
      <c r="D149">
        <f t="shared" si="6"/>
        <v>19</v>
      </c>
      <c r="E149" s="1">
        <v>45595.674305555556</v>
      </c>
      <c r="F149">
        <v>30</v>
      </c>
      <c r="G149">
        <v>30</v>
      </c>
      <c r="H149">
        <v>4</v>
      </c>
      <c r="I149">
        <v>2</v>
      </c>
      <c r="J149">
        <v>4</v>
      </c>
      <c r="K149">
        <v>2</v>
      </c>
      <c r="L149">
        <v>2</v>
      </c>
      <c r="M149">
        <v>4</v>
      </c>
      <c r="N149">
        <v>2</v>
      </c>
      <c r="O149">
        <v>1</v>
      </c>
      <c r="P149">
        <v>4</v>
      </c>
      <c r="Q149">
        <v>1</v>
      </c>
      <c r="R149">
        <v>2</v>
      </c>
      <c r="S149">
        <v>2</v>
      </c>
      <c r="T149">
        <v>2</v>
      </c>
      <c r="U149">
        <v>4</v>
      </c>
      <c r="V149">
        <v>2</v>
      </c>
      <c r="W149">
        <v>3</v>
      </c>
      <c r="X149">
        <v>4</v>
      </c>
      <c r="Y149">
        <v>4</v>
      </c>
      <c r="Z149">
        <v>4</v>
      </c>
      <c r="AA149">
        <v>4</v>
      </c>
      <c r="AB149">
        <v>6</v>
      </c>
      <c r="AC149">
        <v>2</v>
      </c>
      <c r="AD149">
        <v>4</v>
      </c>
      <c r="AE149">
        <v>3</v>
      </c>
      <c r="AF149">
        <v>4</v>
      </c>
      <c r="AG149">
        <v>4</v>
      </c>
      <c r="AH149">
        <v>10</v>
      </c>
      <c r="AI149">
        <v>6</v>
      </c>
      <c r="AJ149">
        <v>3</v>
      </c>
      <c r="AK149">
        <v>8</v>
      </c>
      <c r="AL149">
        <v>6</v>
      </c>
      <c r="AM149">
        <v>13</v>
      </c>
      <c r="AN149">
        <v>14</v>
      </c>
      <c r="AO149">
        <v>15</v>
      </c>
      <c r="AP149">
        <v>1</v>
      </c>
      <c r="AQ149">
        <v>9</v>
      </c>
      <c r="AR149">
        <v>5</v>
      </c>
      <c r="AS149">
        <v>2</v>
      </c>
      <c r="AT149">
        <v>12</v>
      </c>
      <c r="AU149">
        <v>7</v>
      </c>
      <c r="AV149">
        <v>11</v>
      </c>
      <c r="AW149">
        <v>4</v>
      </c>
      <c r="AX149">
        <v>8</v>
      </c>
      <c r="AY149">
        <v>3</v>
      </c>
      <c r="AZ149">
        <v>10</v>
      </c>
      <c r="BA149">
        <v>59</v>
      </c>
      <c r="BB149">
        <v>12</v>
      </c>
      <c r="BC149">
        <v>13</v>
      </c>
      <c r="BD149">
        <v>11</v>
      </c>
      <c r="BE149">
        <f t="shared" si="7"/>
        <v>36</v>
      </c>
      <c r="BF149">
        <f t="shared" si="8"/>
        <v>36</v>
      </c>
    </row>
    <row r="150" spans="1:58" x14ac:dyDescent="0.25">
      <c r="A150">
        <v>36984</v>
      </c>
      <c r="B150">
        <v>0</v>
      </c>
      <c r="C150">
        <v>2005</v>
      </c>
      <c r="D150">
        <f t="shared" si="6"/>
        <v>19</v>
      </c>
      <c r="E150" s="1">
        <v>45595.674305555556</v>
      </c>
      <c r="F150" t="s">
        <v>146</v>
      </c>
      <c r="G150">
        <v>10</v>
      </c>
      <c r="H150">
        <v>5</v>
      </c>
      <c r="I150">
        <v>5</v>
      </c>
      <c r="J150">
        <v>4</v>
      </c>
      <c r="K150">
        <v>4</v>
      </c>
      <c r="L150">
        <v>4</v>
      </c>
      <c r="M150">
        <v>2</v>
      </c>
      <c r="N150">
        <v>2</v>
      </c>
      <c r="O150">
        <v>3</v>
      </c>
      <c r="P150">
        <v>5</v>
      </c>
      <c r="Q150">
        <v>1</v>
      </c>
      <c r="R150">
        <v>5</v>
      </c>
      <c r="S150">
        <v>2</v>
      </c>
      <c r="T150">
        <v>1</v>
      </c>
      <c r="U150">
        <v>3</v>
      </c>
      <c r="V150">
        <v>1</v>
      </c>
      <c r="W150">
        <v>4</v>
      </c>
      <c r="X150">
        <v>4</v>
      </c>
      <c r="Y150">
        <v>8</v>
      </c>
      <c r="Z150">
        <v>6</v>
      </c>
      <c r="AA150">
        <v>7</v>
      </c>
      <c r="AB150">
        <v>9</v>
      </c>
      <c r="AC150">
        <v>4</v>
      </c>
      <c r="AD150">
        <v>6</v>
      </c>
      <c r="AE150">
        <v>3</v>
      </c>
      <c r="AF150">
        <v>3</v>
      </c>
      <c r="AG150">
        <v>5</v>
      </c>
      <c r="AH150">
        <v>7</v>
      </c>
      <c r="AI150">
        <v>9</v>
      </c>
      <c r="AJ150">
        <v>7</v>
      </c>
      <c r="AK150">
        <v>6</v>
      </c>
      <c r="AL150">
        <v>10</v>
      </c>
      <c r="AM150">
        <v>5</v>
      </c>
      <c r="AN150">
        <v>1</v>
      </c>
      <c r="AO150">
        <v>8</v>
      </c>
      <c r="AP150">
        <v>13</v>
      </c>
      <c r="AQ150">
        <v>3</v>
      </c>
      <c r="AR150">
        <v>14</v>
      </c>
      <c r="AS150">
        <v>15</v>
      </c>
      <c r="AT150">
        <v>6</v>
      </c>
      <c r="AU150">
        <v>9</v>
      </c>
      <c r="AV150">
        <v>2</v>
      </c>
      <c r="AW150">
        <v>11</v>
      </c>
      <c r="AX150">
        <v>4</v>
      </c>
      <c r="AY150">
        <v>12</v>
      </c>
      <c r="AZ150">
        <v>7</v>
      </c>
      <c r="BA150">
        <v>66</v>
      </c>
      <c r="BB150">
        <v>17</v>
      </c>
      <c r="BC150">
        <v>10</v>
      </c>
      <c r="BD150">
        <v>19</v>
      </c>
      <c r="BE150">
        <f t="shared" si="7"/>
        <v>46</v>
      </c>
      <c r="BF150">
        <f t="shared" si="8"/>
        <v>46</v>
      </c>
    </row>
    <row r="151" spans="1:58" x14ac:dyDescent="0.25">
      <c r="A151">
        <v>36988</v>
      </c>
      <c r="B151">
        <v>0</v>
      </c>
      <c r="C151">
        <v>2009</v>
      </c>
      <c r="D151">
        <f t="shared" si="6"/>
        <v>15</v>
      </c>
      <c r="E151" s="1">
        <v>45595.675000000003</v>
      </c>
      <c r="F151" t="s">
        <v>147</v>
      </c>
      <c r="G151">
        <v>30</v>
      </c>
      <c r="H151">
        <v>5</v>
      </c>
      <c r="I151">
        <v>5</v>
      </c>
      <c r="J151">
        <v>1</v>
      </c>
      <c r="K151">
        <v>3</v>
      </c>
      <c r="L151">
        <v>3</v>
      </c>
      <c r="M151">
        <v>2</v>
      </c>
      <c r="N151">
        <v>2</v>
      </c>
      <c r="O151">
        <v>1</v>
      </c>
      <c r="P151">
        <v>4</v>
      </c>
      <c r="Q151">
        <v>1</v>
      </c>
      <c r="R151">
        <v>4</v>
      </c>
      <c r="S151">
        <v>5</v>
      </c>
      <c r="T151">
        <v>2</v>
      </c>
      <c r="U151">
        <v>1</v>
      </c>
      <c r="V151">
        <v>1</v>
      </c>
      <c r="W151">
        <v>3</v>
      </c>
      <c r="X151">
        <v>6</v>
      </c>
      <c r="Y151">
        <v>3</v>
      </c>
      <c r="Z151">
        <v>3</v>
      </c>
      <c r="AA151">
        <v>5</v>
      </c>
      <c r="AB151">
        <v>7</v>
      </c>
      <c r="AC151">
        <v>13</v>
      </c>
      <c r="AD151">
        <v>4</v>
      </c>
      <c r="AE151">
        <v>5</v>
      </c>
      <c r="AF151">
        <v>4</v>
      </c>
      <c r="AG151">
        <v>4</v>
      </c>
      <c r="AH151">
        <v>4</v>
      </c>
      <c r="AI151">
        <v>5</v>
      </c>
      <c r="AJ151">
        <v>3</v>
      </c>
      <c r="AK151">
        <v>8</v>
      </c>
      <c r="AL151">
        <v>9</v>
      </c>
      <c r="AM151">
        <v>14</v>
      </c>
      <c r="AN151">
        <v>13</v>
      </c>
      <c r="AO151">
        <v>8</v>
      </c>
      <c r="AP151">
        <v>11</v>
      </c>
      <c r="AQ151">
        <v>10</v>
      </c>
      <c r="AR151">
        <v>1</v>
      </c>
      <c r="AS151">
        <v>2</v>
      </c>
      <c r="AT151">
        <v>3</v>
      </c>
      <c r="AU151">
        <v>6</v>
      </c>
      <c r="AV151">
        <v>4</v>
      </c>
      <c r="AW151">
        <v>15</v>
      </c>
      <c r="AX151">
        <v>5</v>
      </c>
      <c r="AY151">
        <v>7</v>
      </c>
      <c r="AZ151">
        <v>12</v>
      </c>
      <c r="BA151">
        <v>81</v>
      </c>
      <c r="BB151">
        <v>14</v>
      </c>
      <c r="BC151">
        <v>8</v>
      </c>
      <c r="BD151">
        <v>17</v>
      </c>
      <c r="BE151">
        <f t="shared" si="7"/>
        <v>39</v>
      </c>
      <c r="BF151">
        <f t="shared" si="8"/>
        <v>39</v>
      </c>
    </row>
    <row r="152" spans="1:58" x14ac:dyDescent="0.25">
      <c r="A152">
        <v>36992</v>
      </c>
      <c r="B152">
        <v>1</v>
      </c>
      <c r="C152">
        <v>2004</v>
      </c>
      <c r="D152">
        <f t="shared" si="6"/>
        <v>20</v>
      </c>
      <c r="E152" s="1">
        <v>45595.676388888889</v>
      </c>
      <c r="F152">
        <v>2</v>
      </c>
      <c r="G152">
        <v>2</v>
      </c>
      <c r="H152">
        <v>4</v>
      </c>
      <c r="I152">
        <v>1</v>
      </c>
      <c r="J152">
        <v>1</v>
      </c>
      <c r="K152">
        <v>1</v>
      </c>
      <c r="L152">
        <v>1</v>
      </c>
      <c r="M152">
        <v>4</v>
      </c>
      <c r="N152">
        <v>2</v>
      </c>
      <c r="O152">
        <v>1</v>
      </c>
      <c r="P152">
        <v>4</v>
      </c>
      <c r="Q152">
        <v>2</v>
      </c>
      <c r="R152">
        <v>2</v>
      </c>
      <c r="S152">
        <v>4</v>
      </c>
      <c r="T152">
        <v>1</v>
      </c>
      <c r="U152">
        <v>4</v>
      </c>
      <c r="V152">
        <v>1</v>
      </c>
      <c r="W152">
        <v>5</v>
      </c>
      <c r="X152">
        <v>3</v>
      </c>
      <c r="Y152">
        <v>3</v>
      </c>
      <c r="Z152">
        <v>4</v>
      </c>
      <c r="AA152">
        <v>3</v>
      </c>
      <c r="AB152">
        <v>15</v>
      </c>
      <c r="AC152">
        <v>3</v>
      </c>
      <c r="AD152">
        <v>1</v>
      </c>
      <c r="AE152">
        <v>3</v>
      </c>
      <c r="AF152">
        <v>4</v>
      </c>
      <c r="AG152">
        <v>3</v>
      </c>
      <c r="AH152">
        <v>4</v>
      </c>
      <c r="AI152">
        <v>4</v>
      </c>
      <c r="AJ152">
        <v>8</v>
      </c>
      <c r="AK152">
        <v>11</v>
      </c>
      <c r="AL152">
        <v>1</v>
      </c>
      <c r="AM152">
        <v>12</v>
      </c>
      <c r="AN152">
        <v>10</v>
      </c>
      <c r="AO152">
        <v>6</v>
      </c>
      <c r="AP152">
        <v>13</v>
      </c>
      <c r="AQ152">
        <v>3</v>
      </c>
      <c r="AR152">
        <v>15</v>
      </c>
      <c r="AS152">
        <v>11</v>
      </c>
      <c r="AT152">
        <v>14</v>
      </c>
      <c r="AU152">
        <v>7</v>
      </c>
      <c r="AV152">
        <v>4</v>
      </c>
      <c r="AW152">
        <v>8</v>
      </c>
      <c r="AX152">
        <v>9</v>
      </c>
      <c r="AY152">
        <v>5</v>
      </c>
      <c r="AZ152">
        <v>2</v>
      </c>
      <c r="BA152">
        <v>62</v>
      </c>
      <c r="BB152">
        <v>10</v>
      </c>
      <c r="BC152">
        <v>10</v>
      </c>
      <c r="BD152">
        <v>12</v>
      </c>
      <c r="BE152">
        <f t="shared" si="7"/>
        <v>32</v>
      </c>
      <c r="BF152">
        <f t="shared" si="8"/>
        <v>32</v>
      </c>
    </row>
    <row r="153" spans="1:58" x14ac:dyDescent="0.25">
      <c r="A153">
        <v>36980</v>
      </c>
      <c r="B153">
        <v>0</v>
      </c>
      <c r="C153">
        <v>1992</v>
      </c>
      <c r="D153">
        <f t="shared" si="6"/>
        <v>32</v>
      </c>
      <c r="E153" s="1">
        <v>45595.679861111108</v>
      </c>
      <c r="F153">
        <v>60</v>
      </c>
      <c r="G153">
        <v>60</v>
      </c>
      <c r="H153">
        <v>5</v>
      </c>
      <c r="I153">
        <v>5</v>
      </c>
      <c r="J153">
        <v>5</v>
      </c>
      <c r="K153">
        <v>1</v>
      </c>
      <c r="L153">
        <v>5</v>
      </c>
      <c r="M153">
        <v>1</v>
      </c>
      <c r="N153">
        <v>2</v>
      </c>
      <c r="O153">
        <v>1</v>
      </c>
      <c r="P153">
        <v>1</v>
      </c>
      <c r="Q153">
        <v>1</v>
      </c>
      <c r="R153">
        <v>4</v>
      </c>
      <c r="S153">
        <v>1</v>
      </c>
      <c r="T153">
        <v>1</v>
      </c>
      <c r="U153">
        <v>5</v>
      </c>
      <c r="V153">
        <v>5</v>
      </c>
      <c r="W153">
        <v>3</v>
      </c>
      <c r="X153">
        <v>2</v>
      </c>
      <c r="Y153">
        <v>1</v>
      </c>
      <c r="Z153">
        <v>2</v>
      </c>
      <c r="AA153">
        <v>4</v>
      </c>
      <c r="AB153">
        <v>3</v>
      </c>
      <c r="AC153">
        <v>4</v>
      </c>
      <c r="AD153">
        <v>2</v>
      </c>
      <c r="AE153">
        <v>2</v>
      </c>
      <c r="AF153">
        <v>2</v>
      </c>
      <c r="AG153">
        <v>2</v>
      </c>
      <c r="AH153">
        <v>3</v>
      </c>
      <c r="AI153">
        <v>3</v>
      </c>
      <c r="AJ153">
        <v>2</v>
      </c>
      <c r="AK153">
        <v>5</v>
      </c>
      <c r="AL153">
        <v>1</v>
      </c>
      <c r="AM153">
        <v>14</v>
      </c>
      <c r="AN153">
        <v>9</v>
      </c>
      <c r="AO153">
        <v>15</v>
      </c>
      <c r="AP153">
        <v>5</v>
      </c>
      <c r="AQ153">
        <v>10</v>
      </c>
      <c r="AR153">
        <v>2</v>
      </c>
      <c r="AS153">
        <v>11</v>
      </c>
      <c r="AT153">
        <v>7</v>
      </c>
      <c r="AU153">
        <v>12</v>
      </c>
      <c r="AV153">
        <v>3</v>
      </c>
      <c r="AW153">
        <v>13</v>
      </c>
      <c r="AX153">
        <v>6</v>
      </c>
      <c r="AY153">
        <v>4</v>
      </c>
      <c r="AZ153">
        <v>8</v>
      </c>
      <c r="BA153">
        <v>95</v>
      </c>
      <c r="BB153">
        <v>20</v>
      </c>
      <c r="BC153">
        <v>10</v>
      </c>
      <c r="BD153">
        <v>8</v>
      </c>
      <c r="BE153">
        <f t="shared" si="7"/>
        <v>38</v>
      </c>
      <c r="BF153">
        <f t="shared" si="8"/>
        <v>38</v>
      </c>
    </row>
    <row r="154" spans="1:58" x14ac:dyDescent="0.25">
      <c r="A154">
        <v>36997</v>
      </c>
      <c r="B154">
        <v>0</v>
      </c>
      <c r="C154">
        <v>1996</v>
      </c>
      <c r="D154">
        <f t="shared" si="6"/>
        <v>28</v>
      </c>
      <c r="E154" s="1">
        <v>45595.679861111108</v>
      </c>
      <c r="F154">
        <v>30</v>
      </c>
      <c r="G154">
        <v>30</v>
      </c>
      <c r="H154">
        <v>5</v>
      </c>
      <c r="I154">
        <v>5</v>
      </c>
      <c r="J154">
        <v>4</v>
      </c>
      <c r="K154">
        <v>5</v>
      </c>
      <c r="L154">
        <v>4</v>
      </c>
      <c r="M154">
        <v>4</v>
      </c>
      <c r="N154">
        <v>2</v>
      </c>
      <c r="O154">
        <v>5</v>
      </c>
      <c r="P154">
        <v>4</v>
      </c>
      <c r="Q154">
        <v>1</v>
      </c>
      <c r="R154">
        <v>2</v>
      </c>
      <c r="S154">
        <v>2</v>
      </c>
      <c r="T154">
        <v>4</v>
      </c>
      <c r="U154">
        <v>4</v>
      </c>
      <c r="V154">
        <v>4</v>
      </c>
      <c r="W154">
        <v>3</v>
      </c>
      <c r="X154">
        <v>2</v>
      </c>
      <c r="Y154">
        <v>3</v>
      </c>
      <c r="Z154">
        <v>4</v>
      </c>
      <c r="AA154">
        <v>14</v>
      </c>
      <c r="AB154">
        <v>3</v>
      </c>
      <c r="AC154">
        <v>4</v>
      </c>
      <c r="AD154">
        <v>3</v>
      </c>
      <c r="AE154">
        <v>4</v>
      </c>
      <c r="AF154">
        <v>3</v>
      </c>
      <c r="AG154">
        <v>10</v>
      </c>
      <c r="AH154">
        <v>10</v>
      </c>
      <c r="AI154">
        <v>4</v>
      </c>
      <c r="AJ154">
        <v>2</v>
      </c>
      <c r="AK154">
        <v>4</v>
      </c>
      <c r="AL154">
        <v>8</v>
      </c>
      <c r="AM154">
        <v>5</v>
      </c>
      <c r="AN154">
        <v>3</v>
      </c>
      <c r="AO154">
        <v>15</v>
      </c>
      <c r="AP154">
        <v>2</v>
      </c>
      <c r="AQ154">
        <v>11</v>
      </c>
      <c r="AR154">
        <v>6</v>
      </c>
      <c r="AS154">
        <v>4</v>
      </c>
      <c r="AT154">
        <v>13</v>
      </c>
      <c r="AU154">
        <v>7</v>
      </c>
      <c r="AV154">
        <v>1</v>
      </c>
      <c r="AW154">
        <v>9</v>
      </c>
      <c r="AX154">
        <v>14</v>
      </c>
      <c r="AY154">
        <v>10</v>
      </c>
      <c r="AZ154">
        <v>12</v>
      </c>
      <c r="BA154">
        <v>48</v>
      </c>
      <c r="BB154">
        <v>18</v>
      </c>
      <c r="BC154">
        <v>15</v>
      </c>
      <c r="BD154">
        <v>18</v>
      </c>
      <c r="BE154">
        <f t="shared" si="7"/>
        <v>51</v>
      </c>
      <c r="BF154">
        <f t="shared" si="8"/>
        <v>51</v>
      </c>
    </row>
    <row r="155" spans="1:58" x14ac:dyDescent="0.25">
      <c r="A155">
        <v>36998</v>
      </c>
      <c r="B155">
        <v>1</v>
      </c>
      <c r="C155">
        <v>1990</v>
      </c>
      <c r="D155">
        <f t="shared" si="6"/>
        <v>34</v>
      </c>
      <c r="E155" s="1">
        <v>45595.686805555553</v>
      </c>
      <c r="F155" t="s">
        <v>148</v>
      </c>
      <c r="G155">
        <v>15</v>
      </c>
      <c r="H155">
        <v>4</v>
      </c>
      <c r="I155">
        <v>4</v>
      </c>
      <c r="J155">
        <v>2</v>
      </c>
      <c r="K155">
        <v>2</v>
      </c>
      <c r="L155">
        <v>2</v>
      </c>
      <c r="M155">
        <v>2</v>
      </c>
      <c r="N155">
        <v>3</v>
      </c>
      <c r="O155">
        <v>4</v>
      </c>
      <c r="P155">
        <v>4</v>
      </c>
      <c r="Q155">
        <v>2</v>
      </c>
      <c r="R155">
        <v>4</v>
      </c>
      <c r="S155">
        <v>4</v>
      </c>
      <c r="T155">
        <v>2</v>
      </c>
      <c r="U155">
        <v>2</v>
      </c>
      <c r="V155">
        <v>1</v>
      </c>
      <c r="W155">
        <v>5</v>
      </c>
      <c r="X155">
        <v>4</v>
      </c>
      <c r="Y155">
        <v>12</v>
      </c>
      <c r="Z155">
        <v>10</v>
      </c>
      <c r="AA155">
        <v>7</v>
      </c>
      <c r="AB155">
        <v>8</v>
      </c>
      <c r="AC155">
        <v>7</v>
      </c>
      <c r="AD155">
        <v>8</v>
      </c>
      <c r="AE155">
        <v>4</v>
      </c>
      <c r="AF155">
        <v>10</v>
      </c>
      <c r="AG155">
        <v>4</v>
      </c>
      <c r="AH155">
        <v>5</v>
      </c>
      <c r="AI155">
        <v>5</v>
      </c>
      <c r="AJ155">
        <v>4</v>
      </c>
      <c r="AK155">
        <v>10</v>
      </c>
      <c r="AL155">
        <v>10</v>
      </c>
      <c r="AM155">
        <v>2</v>
      </c>
      <c r="AN155">
        <v>1</v>
      </c>
      <c r="AO155">
        <v>15</v>
      </c>
      <c r="AP155">
        <v>12</v>
      </c>
      <c r="AQ155">
        <v>6</v>
      </c>
      <c r="AR155">
        <v>13</v>
      </c>
      <c r="AS155">
        <v>7</v>
      </c>
      <c r="AT155">
        <v>4</v>
      </c>
      <c r="AU155">
        <v>3</v>
      </c>
      <c r="AV155">
        <v>5</v>
      </c>
      <c r="AW155">
        <v>14</v>
      </c>
      <c r="AX155">
        <v>11</v>
      </c>
      <c r="AY155">
        <v>9</v>
      </c>
      <c r="AZ155">
        <v>8</v>
      </c>
      <c r="BA155">
        <v>54</v>
      </c>
      <c r="BB155">
        <v>12</v>
      </c>
      <c r="BC155">
        <v>11</v>
      </c>
      <c r="BD155">
        <v>18</v>
      </c>
      <c r="BE155">
        <f t="shared" si="7"/>
        <v>41</v>
      </c>
      <c r="BF155">
        <f t="shared" si="8"/>
        <v>41</v>
      </c>
    </row>
    <row r="156" spans="1:58" x14ac:dyDescent="0.25">
      <c r="A156">
        <v>36891</v>
      </c>
      <c r="B156">
        <v>0</v>
      </c>
      <c r="C156">
        <v>2003</v>
      </c>
      <c r="D156">
        <f t="shared" si="6"/>
        <v>21</v>
      </c>
      <c r="E156" s="1">
        <v>45595.693749999999</v>
      </c>
      <c r="F156" t="s">
        <v>149</v>
      </c>
      <c r="G156">
        <v>5</v>
      </c>
      <c r="H156">
        <v>4</v>
      </c>
      <c r="I156">
        <v>4</v>
      </c>
      <c r="J156">
        <v>1</v>
      </c>
      <c r="K156">
        <v>2</v>
      </c>
      <c r="L156">
        <v>4</v>
      </c>
      <c r="M156">
        <v>3</v>
      </c>
      <c r="N156">
        <v>2</v>
      </c>
      <c r="O156">
        <v>2</v>
      </c>
      <c r="P156">
        <v>5</v>
      </c>
      <c r="Q156">
        <v>1</v>
      </c>
      <c r="R156">
        <v>2</v>
      </c>
      <c r="S156">
        <v>2</v>
      </c>
      <c r="T156">
        <v>2</v>
      </c>
      <c r="U156">
        <v>4</v>
      </c>
      <c r="V156">
        <v>5</v>
      </c>
      <c r="W156">
        <v>2</v>
      </c>
      <c r="X156">
        <v>6</v>
      </c>
      <c r="Y156">
        <v>4</v>
      </c>
      <c r="Z156">
        <v>5</v>
      </c>
      <c r="AA156">
        <v>3</v>
      </c>
      <c r="AB156">
        <v>7</v>
      </c>
      <c r="AC156">
        <v>3</v>
      </c>
      <c r="AD156">
        <v>3</v>
      </c>
      <c r="AE156">
        <v>3</v>
      </c>
      <c r="AF156">
        <v>4</v>
      </c>
      <c r="AG156">
        <v>4</v>
      </c>
      <c r="AH156">
        <v>7</v>
      </c>
      <c r="AI156">
        <v>4</v>
      </c>
      <c r="AJ156">
        <v>2</v>
      </c>
      <c r="AK156">
        <v>5</v>
      </c>
      <c r="AL156">
        <v>14</v>
      </c>
      <c r="AM156">
        <v>3</v>
      </c>
      <c r="AN156">
        <v>1</v>
      </c>
      <c r="AO156">
        <v>4</v>
      </c>
      <c r="AP156">
        <v>8</v>
      </c>
      <c r="AQ156">
        <v>10</v>
      </c>
      <c r="AR156">
        <v>11</v>
      </c>
      <c r="AS156">
        <v>2</v>
      </c>
      <c r="AT156">
        <v>12</v>
      </c>
      <c r="AU156">
        <v>5</v>
      </c>
      <c r="AV156">
        <v>15</v>
      </c>
      <c r="AW156">
        <v>7</v>
      </c>
      <c r="AX156">
        <v>13</v>
      </c>
      <c r="AY156">
        <v>6</v>
      </c>
      <c r="AZ156">
        <v>9</v>
      </c>
      <c r="BA156">
        <v>64</v>
      </c>
      <c r="BB156">
        <v>16</v>
      </c>
      <c r="BC156">
        <v>9</v>
      </c>
      <c r="BD156">
        <v>13</v>
      </c>
      <c r="BE156">
        <f t="shared" si="7"/>
        <v>38</v>
      </c>
      <c r="BF156">
        <f t="shared" si="8"/>
        <v>38</v>
      </c>
    </row>
    <row r="157" spans="1:58" x14ac:dyDescent="0.25">
      <c r="A157">
        <v>37018</v>
      </c>
      <c r="B157">
        <v>0</v>
      </c>
      <c r="C157">
        <v>1995</v>
      </c>
      <c r="D157">
        <f t="shared" si="6"/>
        <v>29</v>
      </c>
      <c r="E157" s="1">
        <v>45595.700694444444</v>
      </c>
      <c r="F157">
        <v>15</v>
      </c>
      <c r="G157">
        <v>15</v>
      </c>
      <c r="H157">
        <v>4</v>
      </c>
      <c r="I157">
        <v>5</v>
      </c>
      <c r="J157">
        <v>4</v>
      </c>
      <c r="K157">
        <v>4</v>
      </c>
      <c r="L157">
        <v>4</v>
      </c>
      <c r="M157">
        <v>3</v>
      </c>
      <c r="N157">
        <v>2</v>
      </c>
      <c r="O157">
        <v>5</v>
      </c>
      <c r="P157">
        <v>4</v>
      </c>
      <c r="Q157">
        <v>4</v>
      </c>
      <c r="R157">
        <v>4</v>
      </c>
      <c r="S157">
        <v>4</v>
      </c>
      <c r="T157">
        <v>3</v>
      </c>
      <c r="U157">
        <v>4</v>
      </c>
      <c r="V157">
        <v>2</v>
      </c>
      <c r="W157">
        <v>2</v>
      </c>
      <c r="X157">
        <v>2</v>
      </c>
      <c r="Y157">
        <v>3</v>
      </c>
      <c r="Z157">
        <v>2</v>
      </c>
      <c r="AA157">
        <v>4</v>
      </c>
      <c r="AB157">
        <v>4</v>
      </c>
      <c r="AC157">
        <v>5</v>
      </c>
      <c r="AD157">
        <v>2</v>
      </c>
      <c r="AE157">
        <v>2</v>
      </c>
      <c r="AF157">
        <v>2</v>
      </c>
      <c r="AG157">
        <v>2</v>
      </c>
      <c r="AH157">
        <v>3</v>
      </c>
      <c r="AI157">
        <v>4</v>
      </c>
      <c r="AJ157">
        <v>15</v>
      </c>
      <c r="AK157">
        <v>5</v>
      </c>
      <c r="AL157">
        <v>11</v>
      </c>
      <c r="AM157">
        <v>4</v>
      </c>
      <c r="AN157">
        <v>6</v>
      </c>
      <c r="AO157">
        <v>15</v>
      </c>
      <c r="AP157">
        <v>1</v>
      </c>
      <c r="AQ157">
        <v>7</v>
      </c>
      <c r="AR157">
        <v>10</v>
      </c>
      <c r="AS157">
        <v>5</v>
      </c>
      <c r="AT157">
        <v>13</v>
      </c>
      <c r="AU157">
        <v>14</v>
      </c>
      <c r="AV157">
        <v>12</v>
      </c>
      <c r="AW157">
        <v>8</v>
      </c>
      <c r="AX157">
        <v>9</v>
      </c>
      <c r="AY157">
        <v>3</v>
      </c>
      <c r="AZ157">
        <v>2</v>
      </c>
      <c r="BA157">
        <v>35</v>
      </c>
      <c r="BB157">
        <v>17</v>
      </c>
      <c r="BC157">
        <v>16</v>
      </c>
      <c r="BD157">
        <v>21</v>
      </c>
      <c r="BE157">
        <f t="shared" si="7"/>
        <v>54</v>
      </c>
      <c r="BF157">
        <f t="shared" si="8"/>
        <v>54</v>
      </c>
    </row>
    <row r="158" spans="1:58" x14ac:dyDescent="0.25">
      <c r="A158">
        <v>37028</v>
      </c>
      <c r="B158">
        <v>0</v>
      </c>
      <c r="C158">
        <v>2005</v>
      </c>
      <c r="D158">
        <f t="shared" si="6"/>
        <v>19</v>
      </c>
      <c r="E158" s="1">
        <v>45595.70208333333</v>
      </c>
      <c r="F158" t="s">
        <v>150</v>
      </c>
      <c r="G158">
        <v>10</v>
      </c>
      <c r="H158">
        <v>4</v>
      </c>
      <c r="I158">
        <v>3</v>
      </c>
      <c r="J158">
        <v>2</v>
      </c>
      <c r="K158">
        <v>3</v>
      </c>
      <c r="L158">
        <v>4</v>
      </c>
      <c r="M158">
        <v>2</v>
      </c>
      <c r="N158">
        <v>1</v>
      </c>
      <c r="O158">
        <v>3</v>
      </c>
      <c r="P158">
        <v>4</v>
      </c>
      <c r="Q158">
        <v>2</v>
      </c>
      <c r="R158">
        <v>4</v>
      </c>
      <c r="S158">
        <v>5</v>
      </c>
      <c r="T158">
        <v>2</v>
      </c>
      <c r="U158">
        <v>4</v>
      </c>
      <c r="V158">
        <v>2</v>
      </c>
      <c r="W158">
        <v>5</v>
      </c>
      <c r="X158">
        <v>5</v>
      </c>
      <c r="Y158">
        <v>5</v>
      </c>
      <c r="Z158">
        <v>6</v>
      </c>
      <c r="AA158">
        <v>5</v>
      </c>
      <c r="AB158">
        <v>9</v>
      </c>
      <c r="AC158">
        <v>5</v>
      </c>
      <c r="AD158">
        <v>5</v>
      </c>
      <c r="AE158">
        <v>3</v>
      </c>
      <c r="AF158">
        <v>15</v>
      </c>
      <c r="AG158">
        <v>7</v>
      </c>
      <c r="AH158">
        <v>7</v>
      </c>
      <c r="AI158">
        <v>10</v>
      </c>
      <c r="AJ158">
        <v>7</v>
      </c>
      <c r="AK158">
        <v>12</v>
      </c>
      <c r="AL158">
        <v>2</v>
      </c>
      <c r="AM158">
        <v>9</v>
      </c>
      <c r="AN158">
        <v>12</v>
      </c>
      <c r="AO158">
        <v>13</v>
      </c>
      <c r="AP158">
        <v>15</v>
      </c>
      <c r="AQ158">
        <v>3</v>
      </c>
      <c r="AR158">
        <v>14</v>
      </c>
      <c r="AS158">
        <v>6</v>
      </c>
      <c r="AT158">
        <v>11</v>
      </c>
      <c r="AU158">
        <v>1</v>
      </c>
      <c r="AV158">
        <v>10</v>
      </c>
      <c r="AW158">
        <v>5</v>
      </c>
      <c r="AX158">
        <v>4</v>
      </c>
      <c r="AY158">
        <v>8</v>
      </c>
      <c r="AZ158">
        <v>7</v>
      </c>
      <c r="BA158">
        <v>61</v>
      </c>
      <c r="BB158">
        <v>15</v>
      </c>
      <c r="BC158">
        <v>9</v>
      </c>
      <c r="BD158">
        <v>19</v>
      </c>
      <c r="BE158">
        <f t="shared" si="7"/>
        <v>43</v>
      </c>
      <c r="BF158">
        <f t="shared" si="8"/>
        <v>43</v>
      </c>
    </row>
    <row r="159" spans="1:58" x14ac:dyDescent="0.25">
      <c r="A159">
        <v>37037</v>
      </c>
      <c r="B159">
        <v>0</v>
      </c>
      <c r="C159">
        <v>2000</v>
      </c>
      <c r="D159">
        <f t="shared" si="6"/>
        <v>24</v>
      </c>
      <c r="E159" s="1">
        <v>45595.710416666669</v>
      </c>
      <c r="F159" t="s">
        <v>151</v>
      </c>
      <c r="G159">
        <v>35</v>
      </c>
      <c r="H159">
        <v>5</v>
      </c>
      <c r="I159">
        <v>4</v>
      </c>
      <c r="J159">
        <v>1</v>
      </c>
      <c r="K159">
        <v>5</v>
      </c>
      <c r="L159">
        <v>4</v>
      </c>
      <c r="M159">
        <v>1</v>
      </c>
      <c r="N159">
        <v>1</v>
      </c>
      <c r="O159">
        <v>1</v>
      </c>
      <c r="P159">
        <v>5</v>
      </c>
      <c r="Q159">
        <v>1</v>
      </c>
      <c r="R159">
        <v>1</v>
      </c>
      <c r="S159">
        <v>2</v>
      </c>
      <c r="T159">
        <v>1</v>
      </c>
      <c r="U159">
        <v>1</v>
      </c>
      <c r="V159">
        <v>1</v>
      </c>
      <c r="W159">
        <v>4</v>
      </c>
      <c r="X159">
        <v>6</v>
      </c>
      <c r="Y159">
        <v>4</v>
      </c>
      <c r="Z159">
        <v>9</v>
      </c>
      <c r="AA159">
        <v>11</v>
      </c>
      <c r="AB159">
        <v>5</v>
      </c>
      <c r="AC159">
        <v>6</v>
      </c>
      <c r="AD159">
        <v>3</v>
      </c>
      <c r="AE159">
        <v>4</v>
      </c>
      <c r="AF159">
        <v>8</v>
      </c>
      <c r="AG159">
        <v>4</v>
      </c>
      <c r="AH159">
        <v>10</v>
      </c>
      <c r="AI159">
        <v>8</v>
      </c>
      <c r="AJ159">
        <v>3</v>
      </c>
      <c r="AK159">
        <v>14</v>
      </c>
      <c r="AL159">
        <v>15</v>
      </c>
      <c r="AM159">
        <v>1</v>
      </c>
      <c r="AN159">
        <v>8</v>
      </c>
      <c r="AO159">
        <v>13</v>
      </c>
      <c r="AP159">
        <v>11</v>
      </c>
      <c r="AQ159">
        <v>5</v>
      </c>
      <c r="AR159">
        <v>2</v>
      </c>
      <c r="AS159">
        <v>6</v>
      </c>
      <c r="AT159">
        <v>9</v>
      </c>
      <c r="AU159">
        <v>3</v>
      </c>
      <c r="AV159">
        <v>10</v>
      </c>
      <c r="AW159">
        <v>14</v>
      </c>
      <c r="AX159">
        <v>12</v>
      </c>
      <c r="AY159">
        <v>7</v>
      </c>
      <c r="AZ159">
        <v>4</v>
      </c>
      <c r="BA159">
        <v>80</v>
      </c>
      <c r="BB159">
        <v>14</v>
      </c>
      <c r="BC159">
        <v>5</v>
      </c>
      <c r="BD159">
        <v>14</v>
      </c>
      <c r="BE159">
        <f t="shared" si="7"/>
        <v>33</v>
      </c>
      <c r="BF159">
        <f t="shared" si="8"/>
        <v>33</v>
      </c>
    </row>
    <row r="160" spans="1:58" x14ac:dyDescent="0.25">
      <c r="A160">
        <v>37047</v>
      </c>
      <c r="B160">
        <v>0</v>
      </c>
      <c r="C160">
        <v>2000</v>
      </c>
      <c r="D160">
        <f t="shared" si="6"/>
        <v>24</v>
      </c>
      <c r="E160" s="1">
        <v>45595.716666666667</v>
      </c>
      <c r="F160" t="s">
        <v>152</v>
      </c>
      <c r="G160">
        <v>3</v>
      </c>
      <c r="H160">
        <v>5</v>
      </c>
      <c r="I160">
        <v>5</v>
      </c>
      <c r="J160">
        <v>4</v>
      </c>
      <c r="K160">
        <v>5</v>
      </c>
      <c r="L160">
        <v>4</v>
      </c>
      <c r="M160">
        <v>4</v>
      </c>
      <c r="N160">
        <v>2</v>
      </c>
      <c r="O160">
        <v>4</v>
      </c>
      <c r="P160">
        <v>5</v>
      </c>
      <c r="Q160">
        <v>2</v>
      </c>
      <c r="R160">
        <v>2</v>
      </c>
      <c r="S160">
        <v>3</v>
      </c>
      <c r="T160">
        <v>4</v>
      </c>
      <c r="U160">
        <v>4</v>
      </c>
      <c r="V160">
        <v>1</v>
      </c>
      <c r="W160">
        <v>5</v>
      </c>
      <c r="X160">
        <v>3</v>
      </c>
      <c r="Y160">
        <v>8</v>
      </c>
      <c r="Z160">
        <v>3</v>
      </c>
      <c r="AA160">
        <v>3</v>
      </c>
      <c r="AB160">
        <v>4</v>
      </c>
      <c r="AC160">
        <v>6</v>
      </c>
      <c r="AD160">
        <v>5</v>
      </c>
      <c r="AE160">
        <v>2</v>
      </c>
      <c r="AF160">
        <v>4</v>
      </c>
      <c r="AG160">
        <v>8</v>
      </c>
      <c r="AH160">
        <v>7</v>
      </c>
      <c r="AI160">
        <v>6</v>
      </c>
      <c r="AJ160">
        <v>4</v>
      </c>
      <c r="AK160">
        <v>4</v>
      </c>
      <c r="AL160">
        <v>4</v>
      </c>
      <c r="AM160">
        <v>8</v>
      </c>
      <c r="AN160">
        <v>11</v>
      </c>
      <c r="AO160">
        <v>7</v>
      </c>
      <c r="AP160">
        <v>6</v>
      </c>
      <c r="AQ160">
        <v>15</v>
      </c>
      <c r="AR160">
        <v>14</v>
      </c>
      <c r="AS160">
        <v>5</v>
      </c>
      <c r="AT160">
        <v>9</v>
      </c>
      <c r="AU160">
        <v>10</v>
      </c>
      <c r="AV160">
        <v>1</v>
      </c>
      <c r="AW160">
        <v>12</v>
      </c>
      <c r="AX160">
        <v>3</v>
      </c>
      <c r="AY160">
        <v>2</v>
      </c>
      <c r="AZ160">
        <v>13</v>
      </c>
      <c r="BA160">
        <v>39</v>
      </c>
      <c r="BB160">
        <v>18</v>
      </c>
      <c r="BC160">
        <v>16</v>
      </c>
      <c r="BD160">
        <v>19</v>
      </c>
      <c r="BE160">
        <f t="shared" si="7"/>
        <v>53</v>
      </c>
      <c r="BF160">
        <f t="shared" si="8"/>
        <v>53</v>
      </c>
    </row>
    <row r="161" spans="1:58" x14ac:dyDescent="0.25">
      <c r="A161">
        <v>37048</v>
      </c>
      <c r="B161">
        <v>0</v>
      </c>
      <c r="C161">
        <v>2006</v>
      </c>
      <c r="D161">
        <f t="shared" si="6"/>
        <v>18</v>
      </c>
      <c r="E161" s="1">
        <v>45595.719444444447</v>
      </c>
      <c r="F161">
        <v>15</v>
      </c>
      <c r="G161">
        <v>15</v>
      </c>
      <c r="H161">
        <v>4</v>
      </c>
      <c r="I161">
        <v>1</v>
      </c>
      <c r="J161">
        <v>1</v>
      </c>
      <c r="K161">
        <v>2</v>
      </c>
      <c r="L161">
        <v>1</v>
      </c>
      <c r="M161">
        <v>1</v>
      </c>
      <c r="N161">
        <v>2</v>
      </c>
      <c r="O161">
        <v>1</v>
      </c>
      <c r="P161">
        <v>2</v>
      </c>
      <c r="Q161">
        <v>1</v>
      </c>
      <c r="R161">
        <v>2</v>
      </c>
      <c r="S161">
        <v>2</v>
      </c>
      <c r="T161">
        <v>1</v>
      </c>
      <c r="U161">
        <v>2</v>
      </c>
      <c r="V161">
        <v>1</v>
      </c>
      <c r="W161">
        <v>6</v>
      </c>
      <c r="X161">
        <v>4</v>
      </c>
      <c r="Y161">
        <v>3</v>
      </c>
      <c r="Z161">
        <v>4</v>
      </c>
      <c r="AA161">
        <v>6</v>
      </c>
      <c r="AB161">
        <v>3</v>
      </c>
      <c r="AC161">
        <v>9</v>
      </c>
      <c r="AD161">
        <v>2</v>
      </c>
      <c r="AE161">
        <v>4</v>
      </c>
      <c r="AF161">
        <v>4</v>
      </c>
      <c r="AG161">
        <v>8</v>
      </c>
      <c r="AH161">
        <v>11</v>
      </c>
      <c r="AI161">
        <v>3</v>
      </c>
      <c r="AJ161">
        <v>9</v>
      </c>
      <c r="AK161">
        <v>2</v>
      </c>
      <c r="AL161">
        <v>3</v>
      </c>
      <c r="AM161">
        <v>6</v>
      </c>
      <c r="AN161">
        <v>9</v>
      </c>
      <c r="AO161">
        <v>15</v>
      </c>
      <c r="AP161">
        <v>5</v>
      </c>
      <c r="AQ161">
        <v>13</v>
      </c>
      <c r="AR161">
        <v>2</v>
      </c>
      <c r="AS161">
        <v>7</v>
      </c>
      <c r="AT161">
        <v>10</v>
      </c>
      <c r="AU161">
        <v>14</v>
      </c>
      <c r="AV161">
        <v>4</v>
      </c>
      <c r="AW161">
        <v>11</v>
      </c>
      <c r="AX161">
        <v>8</v>
      </c>
      <c r="AY161">
        <v>1</v>
      </c>
      <c r="AZ161">
        <v>12</v>
      </c>
      <c r="BA161">
        <v>20</v>
      </c>
      <c r="BB161">
        <v>8</v>
      </c>
      <c r="BC161">
        <v>6</v>
      </c>
      <c r="BD161">
        <v>9</v>
      </c>
      <c r="BE161">
        <f t="shared" si="7"/>
        <v>23</v>
      </c>
      <c r="BF161">
        <f t="shared" si="8"/>
        <v>23</v>
      </c>
    </row>
    <row r="162" spans="1:58" x14ac:dyDescent="0.25">
      <c r="A162">
        <v>26606</v>
      </c>
      <c r="B162">
        <v>0</v>
      </c>
      <c r="C162">
        <v>1982</v>
      </c>
      <c r="D162">
        <f t="shared" si="6"/>
        <v>42</v>
      </c>
      <c r="E162" s="1">
        <v>45595.722916666666</v>
      </c>
      <c r="F162">
        <v>100</v>
      </c>
      <c r="G162">
        <v>100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2</v>
      </c>
      <c r="Q162">
        <v>1</v>
      </c>
      <c r="R162">
        <v>1</v>
      </c>
      <c r="S162">
        <v>2</v>
      </c>
      <c r="T162">
        <v>1</v>
      </c>
      <c r="U162">
        <v>1</v>
      </c>
      <c r="V162">
        <v>1</v>
      </c>
      <c r="W162">
        <v>4</v>
      </c>
      <c r="X162">
        <v>3</v>
      </c>
      <c r="Y162">
        <v>5</v>
      </c>
      <c r="Z162">
        <v>6</v>
      </c>
      <c r="AA162">
        <v>4</v>
      </c>
      <c r="AB162">
        <v>5</v>
      </c>
      <c r="AC162">
        <v>3</v>
      </c>
      <c r="AD162">
        <v>2</v>
      </c>
      <c r="AE162">
        <v>4</v>
      </c>
      <c r="AF162">
        <v>3</v>
      </c>
      <c r="AG162">
        <v>4</v>
      </c>
      <c r="AH162">
        <v>4</v>
      </c>
      <c r="AI162">
        <v>9</v>
      </c>
      <c r="AJ162">
        <v>2</v>
      </c>
      <c r="AK162">
        <v>5</v>
      </c>
      <c r="AL162">
        <v>1</v>
      </c>
      <c r="AM162">
        <v>15</v>
      </c>
      <c r="AN162">
        <v>5</v>
      </c>
      <c r="AO162">
        <v>2</v>
      </c>
      <c r="AP162">
        <v>9</v>
      </c>
      <c r="AQ162">
        <v>10</v>
      </c>
      <c r="AR162">
        <v>7</v>
      </c>
      <c r="AS162">
        <v>6</v>
      </c>
      <c r="AT162">
        <v>12</v>
      </c>
      <c r="AU162">
        <v>13</v>
      </c>
      <c r="AV162">
        <v>14</v>
      </c>
      <c r="AW162">
        <v>11</v>
      </c>
      <c r="AX162">
        <v>4</v>
      </c>
      <c r="AY162">
        <v>8</v>
      </c>
      <c r="AZ162">
        <v>3</v>
      </c>
      <c r="BA162">
        <v>5</v>
      </c>
      <c r="BB162">
        <v>4</v>
      </c>
      <c r="BC162">
        <v>5</v>
      </c>
      <c r="BD162">
        <v>7</v>
      </c>
      <c r="BE162">
        <f t="shared" si="7"/>
        <v>16</v>
      </c>
      <c r="BF162">
        <f t="shared" si="8"/>
        <v>16</v>
      </c>
    </row>
    <row r="163" spans="1:58" x14ac:dyDescent="0.25">
      <c r="A163">
        <v>37056</v>
      </c>
      <c r="B163">
        <v>0</v>
      </c>
      <c r="C163">
        <v>1999</v>
      </c>
      <c r="D163">
        <f t="shared" si="6"/>
        <v>25</v>
      </c>
      <c r="E163" s="1">
        <v>45595.723611111112</v>
      </c>
      <c r="F163" t="s">
        <v>153</v>
      </c>
      <c r="G163">
        <v>12</v>
      </c>
      <c r="H163">
        <v>3</v>
      </c>
      <c r="I163">
        <v>5</v>
      </c>
      <c r="J163">
        <v>1</v>
      </c>
      <c r="K163">
        <v>2</v>
      </c>
      <c r="L163">
        <v>5</v>
      </c>
      <c r="M163">
        <v>2</v>
      </c>
      <c r="N163">
        <v>1</v>
      </c>
      <c r="O163">
        <v>5</v>
      </c>
      <c r="P163">
        <v>4</v>
      </c>
      <c r="Q163">
        <v>1</v>
      </c>
      <c r="R163">
        <v>2</v>
      </c>
      <c r="S163">
        <v>1</v>
      </c>
      <c r="T163">
        <v>1</v>
      </c>
      <c r="U163">
        <v>4</v>
      </c>
      <c r="V163">
        <v>5</v>
      </c>
      <c r="W163">
        <v>5</v>
      </c>
      <c r="X163">
        <v>4</v>
      </c>
      <c r="Y163">
        <v>4</v>
      </c>
      <c r="Z163">
        <v>13</v>
      </c>
      <c r="AA163">
        <v>4</v>
      </c>
      <c r="AB163">
        <v>8</v>
      </c>
      <c r="AC163">
        <v>3</v>
      </c>
      <c r="AD163">
        <v>5</v>
      </c>
      <c r="AE163">
        <v>4</v>
      </c>
      <c r="AF163">
        <v>3</v>
      </c>
      <c r="AG163">
        <v>7</v>
      </c>
      <c r="AH163">
        <v>6</v>
      </c>
      <c r="AI163">
        <v>5</v>
      </c>
      <c r="AJ163">
        <v>3</v>
      </c>
      <c r="AK163">
        <v>5</v>
      </c>
      <c r="AL163">
        <v>7</v>
      </c>
      <c r="AM163">
        <v>9</v>
      </c>
      <c r="AN163">
        <v>12</v>
      </c>
      <c r="AO163">
        <v>1</v>
      </c>
      <c r="AP163">
        <v>2</v>
      </c>
      <c r="AQ163">
        <v>6</v>
      </c>
      <c r="AR163">
        <v>13</v>
      </c>
      <c r="AS163">
        <v>8</v>
      </c>
      <c r="AT163">
        <v>11</v>
      </c>
      <c r="AU163">
        <v>14</v>
      </c>
      <c r="AV163">
        <v>5</v>
      </c>
      <c r="AW163">
        <v>10</v>
      </c>
      <c r="AX163">
        <v>4</v>
      </c>
      <c r="AY163">
        <v>3</v>
      </c>
      <c r="AZ163">
        <v>15</v>
      </c>
      <c r="BA163">
        <v>90</v>
      </c>
      <c r="BB163">
        <v>17</v>
      </c>
      <c r="BC163">
        <v>6</v>
      </c>
      <c r="BD163">
        <v>14</v>
      </c>
      <c r="BE163">
        <f t="shared" si="7"/>
        <v>37</v>
      </c>
      <c r="BF163">
        <f t="shared" si="8"/>
        <v>37</v>
      </c>
    </row>
    <row r="164" spans="1:58" x14ac:dyDescent="0.25">
      <c r="A164">
        <v>37038</v>
      </c>
      <c r="B164">
        <v>0</v>
      </c>
      <c r="C164">
        <v>2000</v>
      </c>
      <c r="D164">
        <f t="shared" si="6"/>
        <v>24</v>
      </c>
      <c r="E164" s="1">
        <v>45595.73333333333</v>
      </c>
      <c r="F164">
        <v>1</v>
      </c>
      <c r="G164">
        <v>1</v>
      </c>
      <c r="H164">
        <v>5</v>
      </c>
      <c r="I164">
        <v>4</v>
      </c>
      <c r="J164">
        <v>5</v>
      </c>
      <c r="K164">
        <v>5</v>
      </c>
      <c r="L164">
        <v>5</v>
      </c>
      <c r="M164">
        <v>4</v>
      </c>
      <c r="N164">
        <v>5</v>
      </c>
      <c r="O164">
        <v>5</v>
      </c>
      <c r="P164">
        <v>5</v>
      </c>
      <c r="Q164">
        <v>2</v>
      </c>
      <c r="R164">
        <v>5</v>
      </c>
      <c r="S164">
        <v>5</v>
      </c>
      <c r="T164">
        <v>5</v>
      </c>
      <c r="U164">
        <v>5</v>
      </c>
      <c r="V164">
        <v>2</v>
      </c>
      <c r="W164">
        <v>1</v>
      </c>
      <c r="X164">
        <v>3</v>
      </c>
      <c r="Y164">
        <v>2</v>
      </c>
      <c r="Z164">
        <v>2</v>
      </c>
      <c r="AA164">
        <v>3</v>
      </c>
      <c r="AB164">
        <v>3</v>
      </c>
      <c r="AC164">
        <v>3</v>
      </c>
      <c r="AD164">
        <v>2</v>
      </c>
      <c r="AE164">
        <v>2</v>
      </c>
      <c r="AF164">
        <v>5</v>
      </c>
      <c r="AG164">
        <v>3</v>
      </c>
      <c r="AH164">
        <v>2</v>
      </c>
      <c r="AI164">
        <v>3</v>
      </c>
      <c r="AJ164">
        <v>1</v>
      </c>
      <c r="AK164">
        <v>7</v>
      </c>
      <c r="AL164">
        <v>3</v>
      </c>
      <c r="AM164">
        <v>4</v>
      </c>
      <c r="AN164">
        <v>6</v>
      </c>
      <c r="AO164">
        <v>13</v>
      </c>
      <c r="AP164">
        <v>14</v>
      </c>
      <c r="AQ164">
        <v>10</v>
      </c>
      <c r="AR164">
        <v>1</v>
      </c>
      <c r="AS164">
        <v>2</v>
      </c>
      <c r="AT164">
        <v>5</v>
      </c>
      <c r="AU164">
        <v>7</v>
      </c>
      <c r="AV164">
        <v>11</v>
      </c>
      <c r="AW164">
        <v>12</v>
      </c>
      <c r="AX164">
        <v>8</v>
      </c>
      <c r="AY164">
        <v>15</v>
      </c>
      <c r="AZ164">
        <v>9</v>
      </c>
      <c r="BA164">
        <v>5</v>
      </c>
      <c r="BB164">
        <v>19</v>
      </c>
      <c r="BC164">
        <v>21</v>
      </c>
      <c r="BD164">
        <v>25</v>
      </c>
      <c r="BE164">
        <f t="shared" si="7"/>
        <v>65</v>
      </c>
      <c r="BF164">
        <f t="shared" si="8"/>
        <v>65</v>
      </c>
    </row>
    <row r="165" spans="1:58" hidden="1" x14ac:dyDescent="0.25">
      <c r="A165">
        <v>37086</v>
      </c>
      <c r="B165">
        <v>0</v>
      </c>
      <c r="C165">
        <v>1995</v>
      </c>
      <c r="D165">
        <f t="shared" si="6"/>
        <v>29</v>
      </c>
      <c r="E165" s="1">
        <v>45595.738888888889</v>
      </c>
      <c r="F165" t="s">
        <v>93</v>
      </c>
      <c r="H165">
        <v>2</v>
      </c>
      <c r="I165">
        <v>2</v>
      </c>
      <c r="J165">
        <v>2</v>
      </c>
      <c r="K165">
        <v>2</v>
      </c>
      <c r="L165">
        <v>2</v>
      </c>
      <c r="M165">
        <v>2</v>
      </c>
      <c r="N165">
        <v>2</v>
      </c>
      <c r="O165">
        <v>2</v>
      </c>
      <c r="P165">
        <v>4</v>
      </c>
      <c r="Q165">
        <v>2</v>
      </c>
      <c r="R165">
        <v>2</v>
      </c>
      <c r="S165">
        <v>4</v>
      </c>
      <c r="T165">
        <v>1</v>
      </c>
      <c r="U165">
        <v>3</v>
      </c>
      <c r="V165">
        <v>4</v>
      </c>
      <c r="W165">
        <v>5</v>
      </c>
      <c r="X165">
        <v>3</v>
      </c>
      <c r="Y165">
        <v>12</v>
      </c>
      <c r="Z165">
        <v>3</v>
      </c>
      <c r="AA165">
        <v>10</v>
      </c>
      <c r="AB165">
        <v>3</v>
      </c>
      <c r="AC165">
        <v>5</v>
      </c>
      <c r="AD165">
        <v>2</v>
      </c>
      <c r="AE165">
        <v>5</v>
      </c>
      <c r="AF165">
        <v>6</v>
      </c>
      <c r="AG165">
        <v>3</v>
      </c>
      <c r="AH165">
        <v>6</v>
      </c>
      <c r="AI165">
        <v>9</v>
      </c>
      <c r="AJ165">
        <v>4</v>
      </c>
      <c r="AK165">
        <v>8</v>
      </c>
      <c r="AL165">
        <v>2</v>
      </c>
      <c r="AM165">
        <v>7</v>
      </c>
      <c r="AN165">
        <v>1</v>
      </c>
      <c r="AO165">
        <v>9</v>
      </c>
      <c r="AP165">
        <v>11</v>
      </c>
      <c r="AQ165">
        <v>12</v>
      </c>
      <c r="AR165">
        <v>10</v>
      </c>
      <c r="AS165">
        <v>13</v>
      </c>
      <c r="AT165">
        <v>3</v>
      </c>
      <c r="AU165">
        <v>4</v>
      </c>
      <c r="AV165">
        <v>8</v>
      </c>
      <c r="AW165">
        <v>5</v>
      </c>
      <c r="AX165">
        <v>14</v>
      </c>
      <c r="AY165">
        <v>15</v>
      </c>
      <c r="AZ165">
        <v>6</v>
      </c>
      <c r="BA165">
        <v>52</v>
      </c>
      <c r="BB165">
        <v>9</v>
      </c>
      <c r="BC165">
        <v>9</v>
      </c>
      <c r="BD165">
        <v>14</v>
      </c>
      <c r="BE165">
        <f t="shared" si="7"/>
        <v>32</v>
      </c>
      <c r="BF165">
        <f t="shared" si="8"/>
        <v>32</v>
      </c>
    </row>
    <row r="166" spans="1:58" x14ac:dyDescent="0.25">
      <c r="A166">
        <v>37096</v>
      </c>
      <c r="B166">
        <v>0</v>
      </c>
      <c r="C166">
        <v>1997</v>
      </c>
      <c r="D166">
        <f t="shared" si="6"/>
        <v>27</v>
      </c>
      <c r="E166" s="1">
        <v>45595.743750000001</v>
      </c>
      <c r="F166" t="s">
        <v>154</v>
      </c>
      <c r="G166">
        <v>30</v>
      </c>
      <c r="H166">
        <v>5</v>
      </c>
      <c r="I166">
        <v>2</v>
      </c>
      <c r="J166">
        <v>2</v>
      </c>
      <c r="K166">
        <v>4</v>
      </c>
      <c r="L166">
        <v>2</v>
      </c>
      <c r="M166">
        <v>4</v>
      </c>
      <c r="N166">
        <v>4</v>
      </c>
      <c r="O166">
        <v>2</v>
      </c>
      <c r="P166">
        <v>4</v>
      </c>
      <c r="Q166">
        <v>2</v>
      </c>
      <c r="R166">
        <v>4</v>
      </c>
      <c r="S166">
        <v>4</v>
      </c>
      <c r="T166">
        <v>2</v>
      </c>
      <c r="U166">
        <v>4</v>
      </c>
      <c r="V166">
        <v>1</v>
      </c>
      <c r="W166">
        <v>4</v>
      </c>
      <c r="X166">
        <v>5</v>
      </c>
      <c r="Y166">
        <v>5</v>
      </c>
      <c r="Z166">
        <v>4</v>
      </c>
      <c r="AA166">
        <v>4</v>
      </c>
      <c r="AB166">
        <v>6</v>
      </c>
      <c r="AC166">
        <v>15</v>
      </c>
      <c r="AD166">
        <v>9</v>
      </c>
      <c r="AE166">
        <v>2</v>
      </c>
      <c r="AF166">
        <v>4</v>
      </c>
      <c r="AG166">
        <v>5</v>
      </c>
      <c r="AH166">
        <v>4</v>
      </c>
      <c r="AI166">
        <v>8</v>
      </c>
      <c r="AJ166">
        <v>4</v>
      </c>
      <c r="AK166">
        <v>9</v>
      </c>
      <c r="AL166">
        <v>8</v>
      </c>
      <c r="AM166">
        <v>5</v>
      </c>
      <c r="AN166">
        <v>15</v>
      </c>
      <c r="AO166">
        <v>7</v>
      </c>
      <c r="AP166">
        <v>13</v>
      </c>
      <c r="AQ166">
        <v>14</v>
      </c>
      <c r="AR166">
        <v>1</v>
      </c>
      <c r="AS166">
        <v>4</v>
      </c>
      <c r="AT166">
        <v>3</v>
      </c>
      <c r="AU166">
        <v>12</v>
      </c>
      <c r="AV166">
        <v>2</v>
      </c>
      <c r="AW166">
        <v>10</v>
      </c>
      <c r="AX166">
        <v>11</v>
      </c>
      <c r="AY166">
        <v>9</v>
      </c>
      <c r="AZ166">
        <v>6</v>
      </c>
      <c r="BA166">
        <v>54</v>
      </c>
      <c r="BB166">
        <v>13</v>
      </c>
      <c r="BC166">
        <v>14</v>
      </c>
      <c r="BD166">
        <v>18</v>
      </c>
      <c r="BE166">
        <f t="shared" si="7"/>
        <v>45</v>
      </c>
      <c r="BF166">
        <f t="shared" si="8"/>
        <v>45</v>
      </c>
    </row>
    <row r="167" spans="1:58" hidden="1" x14ac:dyDescent="0.25">
      <c r="A167">
        <v>37112</v>
      </c>
      <c r="B167">
        <v>0</v>
      </c>
      <c r="C167">
        <v>2002</v>
      </c>
      <c r="D167">
        <f t="shared" si="6"/>
        <v>22</v>
      </c>
      <c r="E167" s="1">
        <v>45595.749305555553</v>
      </c>
      <c r="F167" t="s">
        <v>93</v>
      </c>
      <c r="H167">
        <v>5</v>
      </c>
      <c r="I167">
        <v>4</v>
      </c>
      <c r="J167">
        <v>2</v>
      </c>
      <c r="K167">
        <v>4</v>
      </c>
      <c r="L167">
        <v>4</v>
      </c>
      <c r="M167">
        <v>3</v>
      </c>
      <c r="N167">
        <v>2</v>
      </c>
      <c r="O167">
        <v>5</v>
      </c>
      <c r="P167">
        <v>4</v>
      </c>
      <c r="Q167">
        <v>2</v>
      </c>
      <c r="R167">
        <v>4</v>
      </c>
      <c r="S167">
        <v>2</v>
      </c>
      <c r="T167">
        <v>2</v>
      </c>
      <c r="U167">
        <v>4</v>
      </c>
      <c r="V167">
        <v>2</v>
      </c>
      <c r="W167">
        <v>2</v>
      </c>
      <c r="X167">
        <v>3</v>
      </c>
      <c r="Y167">
        <v>7</v>
      </c>
      <c r="Z167">
        <v>3</v>
      </c>
      <c r="AA167">
        <v>4</v>
      </c>
      <c r="AB167">
        <v>6</v>
      </c>
      <c r="AC167">
        <v>5</v>
      </c>
      <c r="AD167">
        <v>3</v>
      </c>
      <c r="AE167">
        <v>3</v>
      </c>
      <c r="AF167">
        <v>5</v>
      </c>
      <c r="AG167">
        <v>6</v>
      </c>
      <c r="AH167">
        <v>4</v>
      </c>
      <c r="AI167">
        <v>6</v>
      </c>
      <c r="AJ167">
        <v>5</v>
      </c>
      <c r="AK167">
        <v>7</v>
      </c>
      <c r="AL167">
        <v>11</v>
      </c>
      <c r="AM167">
        <v>15</v>
      </c>
      <c r="AN167">
        <v>1</v>
      </c>
      <c r="AO167">
        <v>4</v>
      </c>
      <c r="AP167">
        <v>12</v>
      </c>
      <c r="AQ167">
        <v>14</v>
      </c>
      <c r="AR167">
        <v>9</v>
      </c>
      <c r="AS167">
        <v>3</v>
      </c>
      <c r="AT167">
        <v>8</v>
      </c>
      <c r="AU167">
        <v>6</v>
      </c>
      <c r="AV167">
        <v>7</v>
      </c>
      <c r="AW167">
        <v>10</v>
      </c>
      <c r="AX167">
        <v>13</v>
      </c>
      <c r="AY167">
        <v>2</v>
      </c>
      <c r="AZ167">
        <v>5</v>
      </c>
      <c r="BA167">
        <v>50</v>
      </c>
      <c r="BB167">
        <v>17</v>
      </c>
      <c r="BC167">
        <v>11</v>
      </c>
      <c r="BD167">
        <v>19</v>
      </c>
      <c r="BE167">
        <f t="shared" si="7"/>
        <v>47</v>
      </c>
      <c r="BF167">
        <f t="shared" si="8"/>
        <v>47</v>
      </c>
    </row>
    <row r="168" spans="1:58" x14ac:dyDescent="0.25">
      <c r="A168">
        <v>37130</v>
      </c>
      <c r="B168">
        <v>1</v>
      </c>
      <c r="C168">
        <v>1998</v>
      </c>
      <c r="D168">
        <f t="shared" si="6"/>
        <v>26</v>
      </c>
      <c r="E168" s="1">
        <v>45595.765972222223</v>
      </c>
      <c r="F168" t="s">
        <v>155</v>
      </c>
      <c r="G168">
        <v>5</v>
      </c>
      <c r="H168">
        <v>4</v>
      </c>
      <c r="I168">
        <v>4</v>
      </c>
      <c r="J168">
        <v>2</v>
      </c>
      <c r="K168">
        <v>3</v>
      </c>
      <c r="L168">
        <v>4</v>
      </c>
      <c r="M168">
        <v>4</v>
      </c>
      <c r="N168">
        <v>4</v>
      </c>
      <c r="O168">
        <v>2</v>
      </c>
      <c r="P168">
        <v>4</v>
      </c>
      <c r="Q168">
        <v>3</v>
      </c>
      <c r="R168">
        <v>4</v>
      </c>
      <c r="S168">
        <v>3</v>
      </c>
      <c r="T168">
        <v>3</v>
      </c>
      <c r="U168">
        <v>4</v>
      </c>
      <c r="V168">
        <v>4</v>
      </c>
      <c r="W168">
        <v>5</v>
      </c>
      <c r="X168">
        <v>7</v>
      </c>
      <c r="Y168">
        <v>8</v>
      </c>
      <c r="Z168">
        <v>6</v>
      </c>
      <c r="AA168">
        <v>9</v>
      </c>
      <c r="AB168">
        <v>11</v>
      </c>
      <c r="AC168">
        <v>7</v>
      </c>
      <c r="AD168">
        <v>5</v>
      </c>
      <c r="AE168">
        <v>4</v>
      </c>
      <c r="AF168">
        <v>5</v>
      </c>
      <c r="AG168">
        <v>3</v>
      </c>
      <c r="AH168">
        <v>7</v>
      </c>
      <c r="AI168">
        <v>7</v>
      </c>
      <c r="AJ168">
        <v>15</v>
      </c>
      <c r="AK168">
        <v>15</v>
      </c>
      <c r="AL168">
        <v>10</v>
      </c>
      <c r="AM168">
        <v>2</v>
      </c>
      <c r="AN168">
        <v>9</v>
      </c>
      <c r="AO168">
        <v>14</v>
      </c>
      <c r="AP168">
        <v>5</v>
      </c>
      <c r="AQ168">
        <v>11</v>
      </c>
      <c r="AR168">
        <v>6</v>
      </c>
      <c r="AS168">
        <v>13</v>
      </c>
      <c r="AT168">
        <v>8</v>
      </c>
      <c r="AU168">
        <v>15</v>
      </c>
      <c r="AV168">
        <v>12</v>
      </c>
      <c r="AW168">
        <v>4</v>
      </c>
      <c r="AX168">
        <v>7</v>
      </c>
      <c r="AY168">
        <v>1</v>
      </c>
      <c r="AZ168">
        <v>3</v>
      </c>
      <c r="BA168">
        <v>44</v>
      </c>
      <c r="BB168">
        <v>16</v>
      </c>
      <c r="BC168">
        <v>16</v>
      </c>
      <c r="BD168">
        <v>16</v>
      </c>
      <c r="BE168">
        <f t="shared" si="7"/>
        <v>48</v>
      </c>
      <c r="BF168">
        <f t="shared" si="8"/>
        <v>48</v>
      </c>
    </row>
    <row r="169" spans="1:58" hidden="1" x14ac:dyDescent="0.25">
      <c r="A169">
        <v>37128</v>
      </c>
      <c r="B169">
        <v>0</v>
      </c>
      <c r="C169">
        <v>1966</v>
      </c>
      <c r="D169">
        <f t="shared" si="6"/>
        <v>58</v>
      </c>
      <c r="E169" s="1">
        <v>45595.776388888888</v>
      </c>
      <c r="F169" t="s">
        <v>93</v>
      </c>
      <c r="H169">
        <v>1</v>
      </c>
      <c r="I169">
        <v>1</v>
      </c>
      <c r="J169">
        <v>2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2</v>
      </c>
      <c r="V169">
        <v>1</v>
      </c>
      <c r="W169">
        <v>2</v>
      </c>
      <c r="X169">
        <v>5</v>
      </c>
      <c r="Y169">
        <v>7</v>
      </c>
      <c r="Z169">
        <v>4</v>
      </c>
      <c r="AA169">
        <v>3</v>
      </c>
      <c r="AB169">
        <v>4</v>
      </c>
      <c r="AC169">
        <v>3</v>
      </c>
      <c r="AD169">
        <v>3</v>
      </c>
      <c r="AE169">
        <v>2</v>
      </c>
      <c r="AF169">
        <v>2</v>
      </c>
      <c r="AG169">
        <v>4</v>
      </c>
      <c r="AH169">
        <v>4</v>
      </c>
      <c r="AI169">
        <v>4</v>
      </c>
      <c r="AJ169">
        <v>4</v>
      </c>
      <c r="AK169">
        <v>4</v>
      </c>
      <c r="AL169">
        <v>10</v>
      </c>
      <c r="AM169">
        <v>8</v>
      </c>
      <c r="AN169">
        <v>1</v>
      </c>
      <c r="AO169">
        <v>4</v>
      </c>
      <c r="AP169">
        <v>6</v>
      </c>
      <c r="AQ169">
        <v>3</v>
      </c>
      <c r="AR169">
        <v>14</v>
      </c>
      <c r="AS169">
        <v>11</v>
      </c>
      <c r="AT169">
        <v>12</v>
      </c>
      <c r="AU169">
        <v>15</v>
      </c>
      <c r="AV169">
        <v>2</v>
      </c>
      <c r="AW169">
        <v>5</v>
      </c>
      <c r="AX169">
        <v>13</v>
      </c>
      <c r="AY169">
        <v>7</v>
      </c>
      <c r="AZ169">
        <v>9</v>
      </c>
      <c r="BA169">
        <v>5</v>
      </c>
      <c r="BB169">
        <v>5</v>
      </c>
      <c r="BC169">
        <v>6</v>
      </c>
      <c r="BD169">
        <v>5</v>
      </c>
      <c r="BE169">
        <f t="shared" si="7"/>
        <v>16</v>
      </c>
      <c r="BF169">
        <f t="shared" si="8"/>
        <v>16</v>
      </c>
    </row>
    <row r="170" spans="1:58" hidden="1" x14ac:dyDescent="0.25">
      <c r="A170">
        <v>37151</v>
      </c>
      <c r="B170">
        <v>0</v>
      </c>
      <c r="C170">
        <v>2001</v>
      </c>
      <c r="D170">
        <f t="shared" si="6"/>
        <v>23</v>
      </c>
      <c r="E170" s="1">
        <v>45595.78125</v>
      </c>
      <c r="F170" t="s">
        <v>93</v>
      </c>
      <c r="H170">
        <v>5</v>
      </c>
      <c r="I170">
        <v>4</v>
      </c>
      <c r="J170">
        <v>2</v>
      </c>
      <c r="K170">
        <v>4</v>
      </c>
      <c r="L170">
        <v>4</v>
      </c>
      <c r="M170">
        <v>4</v>
      </c>
      <c r="N170">
        <v>2</v>
      </c>
      <c r="O170">
        <v>5</v>
      </c>
      <c r="P170">
        <v>5</v>
      </c>
      <c r="Q170">
        <v>1</v>
      </c>
      <c r="R170">
        <v>4</v>
      </c>
      <c r="S170">
        <v>5</v>
      </c>
      <c r="T170">
        <v>2</v>
      </c>
      <c r="U170">
        <v>2</v>
      </c>
      <c r="V170">
        <v>1</v>
      </c>
      <c r="W170">
        <v>2</v>
      </c>
      <c r="X170">
        <v>4</v>
      </c>
      <c r="Y170">
        <v>11</v>
      </c>
      <c r="Z170">
        <v>8</v>
      </c>
      <c r="AA170">
        <v>10</v>
      </c>
      <c r="AB170">
        <v>4</v>
      </c>
      <c r="AC170">
        <v>23</v>
      </c>
      <c r="AD170">
        <v>3</v>
      </c>
      <c r="AE170">
        <v>6</v>
      </c>
      <c r="AF170">
        <v>4</v>
      </c>
      <c r="AG170">
        <v>22</v>
      </c>
      <c r="AH170">
        <v>4</v>
      </c>
      <c r="AI170">
        <v>9</v>
      </c>
      <c r="AJ170">
        <v>7</v>
      </c>
      <c r="AK170">
        <v>10</v>
      </c>
      <c r="AL170">
        <v>13</v>
      </c>
      <c r="AM170">
        <v>12</v>
      </c>
      <c r="AN170">
        <v>1</v>
      </c>
      <c r="AO170">
        <v>10</v>
      </c>
      <c r="AP170">
        <v>4</v>
      </c>
      <c r="AQ170">
        <v>6</v>
      </c>
      <c r="AR170">
        <v>2</v>
      </c>
      <c r="AS170">
        <v>8</v>
      </c>
      <c r="AT170">
        <v>14</v>
      </c>
      <c r="AU170">
        <v>15</v>
      </c>
      <c r="AV170">
        <v>9</v>
      </c>
      <c r="AW170">
        <v>3</v>
      </c>
      <c r="AX170">
        <v>7</v>
      </c>
      <c r="AY170">
        <v>11</v>
      </c>
      <c r="AZ170">
        <v>5</v>
      </c>
      <c r="BA170">
        <v>62</v>
      </c>
      <c r="BB170">
        <v>15</v>
      </c>
      <c r="BC170">
        <v>11</v>
      </c>
      <c r="BD170">
        <v>23</v>
      </c>
      <c r="BE170">
        <f t="shared" si="7"/>
        <v>49</v>
      </c>
      <c r="BF170">
        <f t="shared" si="8"/>
        <v>49</v>
      </c>
    </row>
    <row r="171" spans="1:58" x14ac:dyDescent="0.25">
      <c r="A171">
        <v>37153</v>
      </c>
      <c r="B171">
        <v>0</v>
      </c>
      <c r="C171">
        <v>2002</v>
      </c>
      <c r="D171">
        <f t="shared" si="6"/>
        <v>22</v>
      </c>
      <c r="E171" s="1">
        <v>45595.781944444447</v>
      </c>
      <c r="F171">
        <v>15</v>
      </c>
      <c r="G171">
        <v>15</v>
      </c>
      <c r="H171">
        <v>2</v>
      </c>
      <c r="I171">
        <v>4</v>
      </c>
      <c r="J171">
        <v>2</v>
      </c>
      <c r="K171">
        <v>4</v>
      </c>
      <c r="L171">
        <v>4</v>
      </c>
      <c r="M171">
        <v>4</v>
      </c>
      <c r="N171">
        <v>2</v>
      </c>
      <c r="O171">
        <v>4</v>
      </c>
      <c r="P171">
        <v>4</v>
      </c>
      <c r="Q171">
        <v>1</v>
      </c>
      <c r="R171">
        <v>4</v>
      </c>
      <c r="S171">
        <v>4</v>
      </c>
      <c r="T171">
        <v>2</v>
      </c>
      <c r="U171">
        <v>1</v>
      </c>
      <c r="V171">
        <v>4</v>
      </c>
      <c r="W171">
        <v>6</v>
      </c>
      <c r="X171">
        <v>6</v>
      </c>
      <c r="Y171">
        <v>13</v>
      </c>
      <c r="Z171">
        <v>3</v>
      </c>
      <c r="AA171">
        <v>5</v>
      </c>
      <c r="AB171">
        <v>6</v>
      </c>
      <c r="AC171">
        <v>4</v>
      </c>
      <c r="AD171">
        <v>3</v>
      </c>
      <c r="AE171">
        <v>3</v>
      </c>
      <c r="AF171">
        <v>4</v>
      </c>
      <c r="AG171">
        <v>9</v>
      </c>
      <c r="AH171">
        <v>9</v>
      </c>
      <c r="AI171">
        <v>8</v>
      </c>
      <c r="AJ171">
        <v>3</v>
      </c>
      <c r="AK171">
        <v>15</v>
      </c>
      <c r="AL171">
        <v>2</v>
      </c>
      <c r="AM171">
        <v>5</v>
      </c>
      <c r="AN171">
        <v>1</v>
      </c>
      <c r="AO171">
        <v>13</v>
      </c>
      <c r="AP171">
        <v>11</v>
      </c>
      <c r="AQ171">
        <v>3</v>
      </c>
      <c r="AR171">
        <v>4</v>
      </c>
      <c r="AS171">
        <v>14</v>
      </c>
      <c r="AT171">
        <v>7</v>
      </c>
      <c r="AU171">
        <v>12</v>
      </c>
      <c r="AV171">
        <v>9</v>
      </c>
      <c r="AW171">
        <v>10</v>
      </c>
      <c r="AX171">
        <v>15</v>
      </c>
      <c r="AY171">
        <v>6</v>
      </c>
      <c r="AZ171">
        <v>8</v>
      </c>
      <c r="BA171">
        <v>65</v>
      </c>
      <c r="BB171">
        <v>11</v>
      </c>
      <c r="BC171">
        <v>11</v>
      </c>
      <c r="BD171">
        <v>20</v>
      </c>
      <c r="BE171">
        <f t="shared" si="7"/>
        <v>42</v>
      </c>
      <c r="BF171">
        <f t="shared" si="8"/>
        <v>42</v>
      </c>
    </row>
    <row r="172" spans="1:58" x14ac:dyDescent="0.25">
      <c r="A172">
        <v>37154</v>
      </c>
      <c r="B172">
        <v>0</v>
      </c>
      <c r="C172">
        <v>1991</v>
      </c>
      <c r="D172">
        <f t="shared" si="6"/>
        <v>33</v>
      </c>
      <c r="E172" s="1">
        <v>45595.78402777778</v>
      </c>
      <c r="F172">
        <v>10</v>
      </c>
      <c r="G172">
        <v>10</v>
      </c>
      <c r="H172">
        <v>4</v>
      </c>
      <c r="I172">
        <v>4</v>
      </c>
      <c r="J172">
        <v>2</v>
      </c>
      <c r="K172">
        <v>4</v>
      </c>
      <c r="L172">
        <v>3</v>
      </c>
      <c r="M172">
        <v>4</v>
      </c>
      <c r="N172">
        <v>4</v>
      </c>
      <c r="O172">
        <v>1</v>
      </c>
      <c r="P172">
        <v>4</v>
      </c>
      <c r="Q172">
        <v>1</v>
      </c>
      <c r="R172">
        <v>4</v>
      </c>
      <c r="S172">
        <v>4</v>
      </c>
      <c r="T172">
        <v>4</v>
      </c>
      <c r="U172">
        <v>3</v>
      </c>
      <c r="V172">
        <v>1</v>
      </c>
      <c r="W172">
        <v>2</v>
      </c>
      <c r="X172">
        <v>2</v>
      </c>
      <c r="Y172">
        <v>7</v>
      </c>
      <c r="Z172">
        <v>3</v>
      </c>
      <c r="AA172">
        <v>4</v>
      </c>
      <c r="AB172">
        <v>4</v>
      </c>
      <c r="AC172">
        <v>4</v>
      </c>
      <c r="AD172">
        <v>2</v>
      </c>
      <c r="AE172">
        <v>3</v>
      </c>
      <c r="AF172">
        <v>6</v>
      </c>
      <c r="AG172">
        <v>3</v>
      </c>
      <c r="AH172">
        <v>4</v>
      </c>
      <c r="AI172">
        <v>5</v>
      </c>
      <c r="AJ172">
        <v>5</v>
      </c>
      <c r="AK172">
        <v>8</v>
      </c>
      <c r="AL172">
        <v>2</v>
      </c>
      <c r="AM172">
        <v>14</v>
      </c>
      <c r="AN172">
        <v>13</v>
      </c>
      <c r="AO172">
        <v>6</v>
      </c>
      <c r="AP172">
        <v>4</v>
      </c>
      <c r="AQ172">
        <v>8</v>
      </c>
      <c r="AR172">
        <v>5</v>
      </c>
      <c r="AS172">
        <v>7</v>
      </c>
      <c r="AT172">
        <v>12</v>
      </c>
      <c r="AU172">
        <v>9</v>
      </c>
      <c r="AV172">
        <v>3</v>
      </c>
      <c r="AW172">
        <v>15</v>
      </c>
      <c r="AX172">
        <v>1</v>
      </c>
      <c r="AY172">
        <v>10</v>
      </c>
      <c r="AZ172">
        <v>11</v>
      </c>
      <c r="BA172">
        <v>61</v>
      </c>
      <c r="BB172">
        <v>14</v>
      </c>
      <c r="BC172">
        <v>15</v>
      </c>
      <c r="BD172">
        <v>17</v>
      </c>
      <c r="BE172">
        <f t="shared" si="7"/>
        <v>46</v>
      </c>
      <c r="BF172">
        <f t="shared" si="8"/>
        <v>46</v>
      </c>
    </row>
    <row r="173" spans="1:58" hidden="1" x14ac:dyDescent="0.25">
      <c r="A173">
        <v>37159</v>
      </c>
      <c r="B173">
        <v>0</v>
      </c>
      <c r="C173">
        <v>1999</v>
      </c>
      <c r="D173">
        <f t="shared" si="6"/>
        <v>25</v>
      </c>
      <c r="E173" s="1">
        <v>45595.787499999999</v>
      </c>
      <c r="F173" t="s">
        <v>93</v>
      </c>
      <c r="H173">
        <v>4</v>
      </c>
      <c r="I173">
        <v>2</v>
      </c>
      <c r="J173">
        <v>2</v>
      </c>
      <c r="K173">
        <v>2</v>
      </c>
      <c r="L173">
        <v>4</v>
      </c>
      <c r="M173">
        <v>2</v>
      </c>
      <c r="N173">
        <v>1</v>
      </c>
      <c r="O173">
        <v>4</v>
      </c>
      <c r="P173">
        <v>4</v>
      </c>
      <c r="Q173">
        <v>2</v>
      </c>
      <c r="R173">
        <v>5</v>
      </c>
      <c r="S173">
        <v>2</v>
      </c>
      <c r="T173">
        <v>4</v>
      </c>
      <c r="U173">
        <v>2</v>
      </c>
      <c r="V173">
        <v>2</v>
      </c>
      <c r="W173">
        <v>3</v>
      </c>
      <c r="X173">
        <v>5</v>
      </c>
      <c r="Y173">
        <v>11</v>
      </c>
      <c r="Z173">
        <v>6</v>
      </c>
      <c r="AA173">
        <v>6</v>
      </c>
      <c r="AB173">
        <v>7</v>
      </c>
      <c r="AC173">
        <v>5</v>
      </c>
      <c r="AD173">
        <v>5</v>
      </c>
      <c r="AE173">
        <v>2</v>
      </c>
      <c r="AF173">
        <v>4</v>
      </c>
      <c r="AG173">
        <v>4</v>
      </c>
      <c r="AH173">
        <v>7</v>
      </c>
      <c r="AI173">
        <v>8</v>
      </c>
      <c r="AJ173">
        <v>4</v>
      </c>
      <c r="AK173">
        <v>9</v>
      </c>
      <c r="AL173">
        <v>14</v>
      </c>
      <c r="AM173">
        <v>13</v>
      </c>
      <c r="AN173">
        <v>2</v>
      </c>
      <c r="AO173">
        <v>12</v>
      </c>
      <c r="AP173">
        <v>3</v>
      </c>
      <c r="AQ173">
        <v>15</v>
      </c>
      <c r="AR173">
        <v>7</v>
      </c>
      <c r="AS173">
        <v>1</v>
      </c>
      <c r="AT173">
        <v>6</v>
      </c>
      <c r="AU173">
        <v>10</v>
      </c>
      <c r="AV173">
        <v>5</v>
      </c>
      <c r="AW173">
        <v>8</v>
      </c>
      <c r="AX173">
        <v>4</v>
      </c>
      <c r="AY173">
        <v>9</v>
      </c>
      <c r="AZ173">
        <v>11</v>
      </c>
      <c r="BA173">
        <v>63</v>
      </c>
      <c r="BB173">
        <v>12</v>
      </c>
      <c r="BC173">
        <v>11</v>
      </c>
      <c r="BD173">
        <v>17</v>
      </c>
      <c r="BE173">
        <f t="shared" si="7"/>
        <v>40</v>
      </c>
      <c r="BF173">
        <f t="shared" si="8"/>
        <v>40</v>
      </c>
    </row>
    <row r="174" spans="1:58" x14ac:dyDescent="0.25">
      <c r="A174">
        <v>37161</v>
      </c>
      <c r="B174">
        <v>0</v>
      </c>
      <c r="C174">
        <v>1996</v>
      </c>
      <c r="D174">
        <f t="shared" si="6"/>
        <v>28</v>
      </c>
      <c r="E174" s="1">
        <v>45595.790277777778</v>
      </c>
      <c r="F174" t="s">
        <v>156</v>
      </c>
      <c r="G174">
        <v>30</v>
      </c>
      <c r="H174">
        <v>4</v>
      </c>
      <c r="I174">
        <v>4</v>
      </c>
      <c r="J174">
        <v>2</v>
      </c>
      <c r="K174">
        <v>5</v>
      </c>
      <c r="L174">
        <v>1</v>
      </c>
      <c r="M174">
        <v>2</v>
      </c>
      <c r="N174">
        <v>2</v>
      </c>
      <c r="O174">
        <v>5</v>
      </c>
      <c r="P174">
        <v>2</v>
      </c>
      <c r="Q174">
        <v>2</v>
      </c>
      <c r="R174">
        <v>4</v>
      </c>
      <c r="S174">
        <v>2</v>
      </c>
      <c r="T174">
        <v>1</v>
      </c>
      <c r="U174">
        <v>4</v>
      </c>
      <c r="V174">
        <v>1</v>
      </c>
      <c r="W174">
        <v>6</v>
      </c>
      <c r="X174">
        <v>5</v>
      </c>
      <c r="Y174">
        <v>9</v>
      </c>
      <c r="Z174">
        <v>6</v>
      </c>
      <c r="AA174">
        <v>7</v>
      </c>
      <c r="AB174">
        <v>10</v>
      </c>
      <c r="AC174">
        <v>8</v>
      </c>
      <c r="AD174">
        <v>4</v>
      </c>
      <c r="AE174">
        <v>12</v>
      </c>
      <c r="AF174">
        <v>7</v>
      </c>
      <c r="AG174">
        <v>11</v>
      </c>
      <c r="AH174">
        <v>14</v>
      </c>
      <c r="AI174">
        <v>11</v>
      </c>
      <c r="AJ174">
        <v>6</v>
      </c>
      <c r="AK174">
        <v>11</v>
      </c>
      <c r="AL174">
        <v>3</v>
      </c>
      <c r="AM174">
        <v>13</v>
      </c>
      <c r="AN174">
        <v>7</v>
      </c>
      <c r="AO174">
        <v>5</v>
      </c>
      <c r="AP174">
        <v>6</v>
      </c>
      <c r="AQ174">
        <v>10</v>
      </c>
      <c r="AR174">
        <v>14</v>
      </c>
      <c r="AS174">
        <v>9</v>
      </c>
      <c r="AT174">
        <v>1</v>
      </c>
      <c r="AU174">
        <v>11</v>
      </c>
      <c r="AV174">
        <v>2</v>
      </c>
      <c r="AW174">
        <v>8</v>
      </c>
      <c r="AX174">
        <v>12</v>
      </c>
      <c r="AY174">
        <v>4</v>
      </c>
      <c r="AZ174">
        <v>15</v>
      </c>
      <c r="BA174">
        <v>70</v>
      </c>
      <c r="BB174">
        <v>13</v>
      </c>
      <c r="BC174">
        <v>9</v>
      </c>
      <c r="BD174">
        <v>18</v>
      </c>
      <c r="BE174">
        <f t="shared" si="7"/>
        <v>40</v>
      </c>
      <c r="BF174">
        <f t="shared" si="8"/>
        <v>40</v>
      </c>
    </row>
    <row r="175" spans="1:58" x14ac:dyDescent="0.25">
      <c r="A175">
        <v>37165</v>
      </c>
      <c r="B175">
        <v>0</v>
      </c>
      <c r="C175">
        <v>2000</v>
      </c>
      <c r="D175">
        <f t="shared" si="6"/>
        <v>24</v>
      </c>
      <c r="E175" s="1">
        <v>45595.790277777778</v>
      </c>
      <c r="F175" t="s">
        <v>157</v>
      </c>
      <c r="G175">
        <v>60</v>
      </c>
      <c r="H175">
        <v>2</v>
      </c>
      <c r="I175">
        <v>2</v>
      </c>
      <c r="J175">
        <v>3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4</v>
      </c>
      <c r="Q175">
        <v>1</v>
      </c>
      <c r="R175">
        <v>4</v>
      </c>
      <c r="S175">
        <v>1</v>
      </c>
      <c r="T175">
        <v>2</v>
      </c>
      <c r="U175">
        <v>3</v>
      </c>
      <c r="V175">
        <v>3</v>
      </c>
      <c r="W175">
        <v>3</v>
      </c>
      <c r="X175">
        <v>4</v>
      </c>
      <c r="Y175">
        <v>3</v>
      </c>
      <c r="Z175">
        <v>6</v>
      </c>
      <c r="AA175">
        <v>4</v>
      </c>
      <c r="AB175">
        <v>3</v>
      </c>
      <c r="AC175">
        <v>4</v>
      </c>
      <c r="AD175">
        <v>2</v>
      </c>
      <c r="AE175">
        <v>5</v>
      </c>
      <c r="AF175">
        <v>3</v>
      </c>
      <c r="AG175">
        <v>2</v>
      </c>
      <c r="AH175">
        <v>13</v>
      </c>
      <c r="AI175">
        <v>4</v>
      </c>
      <c r="AJ175">
        <v>6</v>
      </c>
      <c r="AK175">
        <v>16</v>
      </c>
      <c r="AL175">
        <v>12</v>
      </c>
      <c r="AM175">
        <v>8</v>
      </c>
      <c r="AN175">
        <v>4</v>
      </c>
      <c r="AO175">
        <v>2</v>
      </c>
      <c r="AP175">
        <v>14</v>
      </c>
      <c r="AQ175">
        <v>7</v>
      </c>
      <c r="AR175">
        <v>15</v>
      </c>
      <c r="AS175">
        <v>3</v>
      </c>
      <c r="AT175">
        <v>6</v>
      </c>
      <c r="AU175">
        <v>5</v>
      </c>
      <c r="AV175">
        <v>9</v>
      </c>
      <c r="AW175">
        <v>11</v>
      </c>
      <c r="AX175">
        <v>13</v>
      </c>
      <c r="AY175">
        <v>10</v>
      </c>
      <c r="AZ175">
        <v>1</v>
      </c>
      <c r="BA175">
        <v>55</v>
      </c>
      <c r="BB175">
        <v>9</v>
      </c>
      <c r="BC175">
        <v>10</v>
      </c>
      <c r="BD175">
        <v>13</v>
      </c>
      <c r="BE175">
        <f t="shared" si="7"/>
        <v>32</v>
      </c>
      <c r="BF175">
        <f t="shared" si="8"/>
        <v>32</v>
      </c>
    </row>
    <row r="176" spans="1:58" hidden="1" x14ac:dyDescent="0.25">
      <c r="A176">
        <v>37175</v>
      </c>
      <c r="B176">
        <v>0</v>
      </c>
      <c r="C176">
        <v>1997</v>
      </c>
      <c r="D176">
        <f t="shared" si="6"/>
        <v>27</v>
      </c>
      <c r="E176" s="1">
        <v>45595.79791666667</v>
      </c>
      <c r="F176" t="s">
        <v>93</v>
      </c>
      <c r="H176">
        <v>4</v>
      </c>
      <c r="I176">
        <v>4</v>
      </c>
      <c r="J176">
        <v>3</v>
      </c>
      <c r="K176">
        <v>4</v>
      </c>
      <c r="L176">
        <v>4</v>
      </c>
      <c r="M176">
        <v>2</v>
      </c>
      <c r="N176">
        <v>3</v>
      </c>
      <c r="O176">
        <v>4</v>
      </c>
      <c r="P176">
        <v>4</v>
      </c>
      <c r="Q176">
        <v>2</v>
      </c>
      <c r="R176">
        <v>4</v>
      </c>
      <c r="S176">
        <v>2</v>
      </c>
      <c r="T176">
        <v>2</v>
      </c>
      <c r="U176">
        <v>2</v>
      </c>
      <c r="V176">
        <v>1</v>
      </c>
      <c r="W176">
        <v>3</v>
      </c>
      <c r="X176">
        <v>4</v>
      </c>
      <c r="Y176">
        <v>8</v>
      </c>
      <c r="Z176">
        <v>13</v>
      </c>
      <c r="AA176">
        <v>4</v>
      </c>
      <c r="AB176">
        <v>8</v>
      </c>
      <c r="AC176">
        <v>6</v>
      </c>
      <c r="AD176">
        <v>3</v>
      </c>
      <c r="AE176">
        <v>3</v>
      </c>
      <c r="AF176">
        <v>4</v>
      </c>
      <c r="AG176">
        <v>4</v>
      </c>
      <c r="AH176">
        <v>7</v>
      </c>
      <c r="AI176">
        <v>6</v>
      </c>
      <c r="AJ176">
        <v>3</v>
      </c>
      <c r="AK176">
        <v>11</v>
      </c>
      <c r="AL176">
        <v>11</v>
      </c>
      <c r="AM176">
        <v>13</v>
      </c>
      <c r="AN176">
        <v>8</v>
      </c>
      <c r="AO176">
        <v>2</v>
      </c>
      <c r="AP176">
        <v>14</v>
      </c>
      <c r="AQ176">
        <v>1</v>
      </c>
      <c r="AR176">
        <v>4</v>
      </c>
      <c r="AS176">
        <v>7</v>
      </c>
      <c r="AT176">
        <v>15</v>
      </c>
      <c r="AU176">
        <v>10</v>
      </c>
      <c r="AV176">
        <v>9</v>
      </c>
      <c r="AW176">
        <v>12</v>
      </c>
      <c r="AX176">
        <v>6</v>
      </c>
      <c r="AY176">
        <v>3</v>
      </c>
      <c r="AZ176">
        <v>5</v>
      </c>
      <c r="BA176">
        <v>53</v>
      </c>
      <c r="BB176">
        <v>14</v>
      </c>
      <c r="BC176">
        <v>12</v>
      </c>
      <c r="BD176">
        <v>18</v>
      </c>
      <c r="BE176">
        <f t="shared" si="7"/>
        <v>44</v>
      </c>
      <c r="BF176">
        <f t="shared" si="8"/>
        <v>44</v>
      </c>
    </row>
    <row r="177" spans="1:58" x14ac:dyDescent="0.25">
      <c r="A177">
        <v>36573</v>
      </c>
      <c r="B177">
        <v>0</v>
      </c>
      <c r="C177">
        <v>2001</v>
      </c>
      <c r="D177">
        <f t="shared" si="6"/>
        <v>23</v>
      </c>
      <c r="E177" s="1">
        <v>45595.798611111109</v>
      </c>
      <c r="F177" t="s">
        <v>158</v>
      </c>
      <c r="G177">
        <v>20</v>
      </c>
      <c r="H177">
        <v>4</v>
      </c>
      <c r="I177">
        <v>2</v>
      </c>
      <c r="J177">
        <v>1</v>
      </c>
      <c r="K177">
        <v>3</v>
      </c>
      <c r="L177">
        <v>4</v>
      </c>
      <c r="M177">
        <v>1</v>
      </c>
      <c r="N177">
        <v>1</v>
      </c>
      <c r="O177">
        <v>2</v>
      </c>
      <c r="P177">
        <v>4</v>
      </c>
      <c r="Q177">
        <v>1</v>
      </c>
      <c r="R177">
        <v>4</v>
      </c>
      <c r="S177">
        <v>2</v>
      </c>
      <c r="T177">
        <v>2</v>
      </c>
      <c r="U177">
        <v>3</v>
      </c>
      <c r="V177">
        <v>4</v>
      </c>
      <c r="W177">
        <v>2</v>
      </c>
      <c r="X177">
        <v>3</v>
      </c>
      <c r="Y177">
        <v>2</v>
      </c>
      <c r="Z177">
        <v>3</v>
      </c>
      <c r="AA177">
        <v>5</v>
      </c>
      <c r="AB177">
        <v>3</v>
      </c>
      <c r="AC177">
        <v>2</v>
      </c>
      <c r="AD177">
        <v>4</v>
      </c>
      <c r="AE177">
        <v>2</v>
      </c>
      <c r="AF177">
        <v>2</v>
      </c>
      <c r="AG177">
        <v>2</v>
      </c>
      <c r="AH177">
        <v>5</v>
      </c>
      <c r="AI177">
        <v>4</v>
      </c>
      <c r="AJ177">
        <v>5</v>
      </c>
      <c r="AK177">
        <v>3</v>
      </c>
      <c r="AL177">
        <v>15</v>
      </c>
      <c r="AM177">
        <v>4</v>
      </c>
      <c r="AN177">
        <v>14</v>
      </c>
      <c r="AO177">
        <v>7</v>
      </c>
      <c r="AP177">
        <v>2</v>
      </c>
      <c r="AQ177">
        <v>5</v>
      </c>
      <c r="AR177">
        <v>12</v>
      </c>
      <c r="AS177">
        <v>6</v>
      </c>
      <c r="AT177">
        <v>3</v>
      </c>
      <c r="AU177">
        <v>9</v>
      </c>
      <c r="AV177">
        <v>10</v>
      </c>
      <c r="AW177">
        <v>8</v>
      </c>
      <c r="AX177">
        <v>1</v>
      </c>
      <c r="AY177">
        <v>13</v>
      </c>
      <c r="AZ177">
        <v>11</v>
      </c>
      <c r="BA177">
        <v>59</v>
      </c>
      <c r="BB177">
        <v>13</v>
      </c>
      <c r="BC177">
        <v>6</v>
      </c>
      <c r="BD177">
        <v>15</v>
      </c>
      <c r="BE177">
        <f t="shared" si="7"/>
        <v>34</v>
      </c>
      <c r="BF177">
        <f t="shared" si="8"/>
        <v>34</v>
      </c>
    </row>
    <row r="178" spans="1:58" x14ac:dyDescent="0.25">
      <c r="A178">
        <v>37183</v>
      </c>
      <c r="B178">
        <v>0</v>
      </c>
      <c r="C178">
        <v>1976</v>
      </c>
      <c r="D178">
        <f t="shared" si="6"/>
        <v>48</v>
      </c>
      <c r="E178" s="1">
        <v>45595.803472222222</v>
      </c>
      <c r="F178">
        <v>40</v>
      </c>
      <c r="G178">
        <v>40</v>
      </c>
      <c r="H178">
        <v>2</v>
      </c>
      <c r="I178">
        <v>2</v>
      </c>
      <c r="J178">
        <v>4</v>
      </c>
      <c r="K178">
        <v>1</v>
      </c>
      <c r="L178">
        <v>1</v>
      </c>
      <c r="M178">
        <v>2</v>
      </c>
      <c r="N178">
        <v>1</v>
      </c>
      <c r="O178">
        <v>3</v>
      </c>
      <c r="P178">
        <v>2</v>
      </c>
      <c r="Q178">
        <v>2</v>
      </c>
      <c r="R178">
        <v>2</v>
      </c>
      <c r="S178">
        <v>4</v>
      </c>
      <c r="T178">
        <v>1</v>
      </c>
      <c r="U178">
        <v>2</v>
      </c>
      <c r="V178">
        <v>2</v>
      </c>
      <c r="W178">
        <v>2</v>
      </c>
      <c r="X178">
        <v>3</v>
      </c>
      <c r="Y178">
        <v>6</v>
      </c>
      <c r="Z178">
        <v>3</v>
      </c>
      <c r="AA178">
        <v>2</v>
      </c>
      <c r="AB178">
        <v>3</v>
      </c>
      <c r="AC178">
        <v>3</v>
      </c>
      <c r="AD178">
        <v>7</v>
      </c>
      <c r="AE178">
        <v>2</v>
      </c>
      <c r="AF178">
        <v>2</v>
      </c>
      <c r="AG178">
        <v>3</v>
      </c>
      <c r="AH178">
        <v>4</v>
      </c>
      <c r="AI178">
        <v>3</v>
      </c>
      <c r="AJ178">
        <v>3</v>
      </c>
      <c r="AK178">
        <v>3</v>
      </c>
      <c r="AL178">
        <v>12</v>
      </c>
      <c r="AM178">
        <v>7</v>
      </c>
      <c r="AN178">
        <v>2</v>
      </c>
      <c r="AO178">
        <v>10</v>
      </c>
      <c r="AP178">
        <v>15</v>
      </c>
      <c r="AQ178">
        <v>14</v>
      </c>
      <c r="AR178">
        <v>9</v>
      </c>
      <c r="AS178">
        <v>1</v>
      </c>
      <c r="AT178">
        <v>11</v>
      </c>
      <c r="AU178">
        <v>8</v>
      </c>
      <c r="AV178">
        <v>4</v>
      </c>
      <c r="AW178">
        <v>3</v>
      </c>
      <c r="AX178">
        <v>13</v>
      </c>
      <c r="AY178">
        <v>5</v>
      </c>
      <c r="AZ178">
        <v>6</v>
      </c>
      <c r="BA178">
        <v>59</v>
      </c>
      <c r="BB178">
        <v>7</v>
      </c>
      <c r="BC178">
        <v>10</v>
      </c>
      <c r="BD178">
        <v>12</v>
      </c>
      <c r="BE178">
        <f t="shared" si="7"/>
        <v>29</v>
      </c>
      <c r="BF178">
        <f t="shared" si="8"/>
        <v>29</v>
      </c>
    </row>
    <row r="179" spans="1:58" hidden="1" x14ac:dyDescent="0.25">
      <c r="A179">
        <v>37173</v>
      </c>
      <c r="B179">
        <v>0</v>
      </c>
      <c r="C179">
        <v>1973</v>
      </c>
      <c r="D179">
        <f t="shared" si="6"/>
        <v>51</v>
      </c>
      <c r="E179" s="1">
        <v>45595.813888888886</v>
      </c>
      <c r="F179" t="s">
        <v>93</v>
      </c>
      <c r="H179">
        <v>4</v>
      </c>
      <c r="I179">
        <v>2</v>
      </c>
      <c r="J179">
        <v>1</v>
      </c>
      <c r="K179">
        <v>2</v>
      </c>
      <c r="L179">
        <v>2</v>
      </c>
      <c r="M179">
        <v>2</v>
      </c>
      <c r="N179">
        <v>1</v>
      </c>
      <c r="O179">
        <v>1</v>
      </c>
      <c r="P179">
        <v>3</v>
      </c>
      <c r="Q179">
        <v>1</v>
      </c>
      <c r="R179">
        <v>4</v>
      </c>
      <c r="S179">
        <v>2</v>
      </c>
      <c r="T179">
        <v>2</v>
      </c>
      <c r="U179">
        <v>2</v>
      </c>
      <c r="V179">
        <v>1</v>
      </c>
      <c r="W179">
        <v>6</v>
      </c>
      <c r="X179">
        <v>4</v>
      </c>
      <c r="Y179">
        <v>5</v>
      </c>
      <c r="Z179">
        <v>6</v>
      </c>
      <c r="AA179">
        <v>8</v>
      </c>
      <c r="AB179">
        <v>7</v>
      </c>
      <c r="AC179">
        <v>4</v>
      </c>
      <c r="AD179">
        <v>3</v>
      </c>
      <c r="AE179">
        <v>4</v>
      </c>
      <c r="AF179">
        <v>7</v>
      </c>
      <c r="AG179">
        <v>5</v>
      </c>
      <c r="AH179">
        <v>5</v>
      </c>
      <c r="AI179">
        <v>7</v>
      </c>
      <c r="AJ179">
        <v>4</v>
      </c>
      <c r="AK179">
        <v>11</v>
      </c>
      <c r="AL179">
        <v>2</v>
      </c>
      <c r="AM179">
        <v>3</v>
      </c>
      <c r="AN179">
        <v>12</v>
      </c>
      <c r="AO179">
        <v>15</v>
      </c>
      <c r="AP179">
        <v>10</v>
      </c>
      <c r="AQ179">
        <v>1</v>
      </c>
      <c r="AR179">
        <v>14</v>
      </c>
      <c r="AS179">
        <v>13</v>
      </c>
      <c r="AT179">
        <v>6</v>
      </c>
      <c r="AU179">
        <v>11</v>
      </c>
      <c r="AV179">
        <v>8</v>
      </c>
      <c r="AW179">
        <v>5</v>
      </c>
      <c r="AX179">
        <v>4</v>
      </c>
      <c r="AY179">
        <v>9</v>
      </c>
      <c r="AZ179">
        <v>7</v>
      </c>
      <c r="BA179">
        <v>39</v>
      </c>
      <c r="BB179">
        <v>10</v>
      </c>
      <c r="BC179">
        <v>7</v>
      </c>
      <c r="BD179">
        <v>12</v>
      </c>
      <c r="BE179">
        <f t="shared" si="7"/>
        <v>29</v>
      </c>
      <c r="BF179">
        <f t="shared" si="8"/>
        <v>29</v>
      </c>
    </row>
    <row r="180" spans="1:58" x14ac:dyDescent="0.25">
      <c r="A180">
        <v>37205</v>
      </c>
      <c r="B180">
        <v>0</v>
      </c>
      <c r="C180">
        <v>1997</v>
      </c>
      <c r="D180">
        <f t="shared" si="6"/>
        <v>27</v>
      </c>
      <c r="E180" s="1">
        <v>45595.820138888892</v>
      </c>
      <c r="F180" t="s">
        <v>159</v>
      </c>
      <c r="G180">
        <v>35</v>
      </c>
      <c r="H180">
        <v>4</v>
      </c>
      <c r="I180">
        <v>4</v>
      </c>
      <c r="J180">
        <v>1</v>
      </c>
      <c r="K180">
        <v>2</v>
      </c>
      <c r="L180">
        <v>4</v>
      </c>
      <c r="M180">
        <v>1</v>
      </c>
      <c r="N180">
        <v>1</v>
      </c>
      <c r="O180">
        <v>1</v>
      </c>
      <c r="P180">
        <v>5</v>
      </c>
      <c r="Q180">
        <v>1</v>
      </c>
      <c r="R180">
        <v>2</v>
      </c>
      <c r="S180">
        <v>1</v>
      </c>
      <c r="T180">
        <v>2</v>
      </c>
      <c r="U180">
        <v>1</v>
      </c>
      <c r="V180">
        <v>1</v>
      </c>
      <c r="W180">
        <v>5</v>
      </c>
      <c r="X180">
        <v>3</v>
      </c>
      <c r="Y180">
        <v>3</v>
      </c>
      <c r="Z180">
        <v>9</v>
      </c>
      <c r="AA180">
        <v>5</v>
      </c>
      <c r="AB180">
        <v>4</v>
      </c>
      <c r="AC180">
        <v>5</v>
      </c>
      <c r="AD180">
        <v>3</v>
      </c>
      <c r="AE180">
        <v>3</v>
      </c>
      <c r="AF180">
        <v>50</v>
      </c>
      <c r="AG180">
        <v>7</v>
      </c>
      <c r="AH180">
        <v>7</v>
      </c>
      <c r="AI180">
        <v>6</v>
      </c>
      <c r="AJ180">
        <v>4</v>
      </c>
      <c r="AK180">
        <v>5</v>
      </c>
      <c r="AL180">
        <v>6</v>
      </c>
      <c r="AM180">
        <v>15</v>
      </c>
      <c r="AN180">
        <v>8</v>
      </c>
      <c r="AO180">
        <v>11</v>
      </c>
      <c r="AP180">
        <v>9</v>
      </c>
      <c r="AQ180">
        <v>12</v>
      </c>
      <c r="AR180">
        <v>13</v>
      </c>
      <c r="AS180">
        <v>2</v>
      </c>
      <c r="AT180">
        <v>5</v>
      </c>
      <c r="AU180">
        <v>1</v>
      </c>
      <c r="AV180">
        <v>7</v>
      </c>
      <c r="AW180">
        <v>14</v>
      </c>
      <c r="AX180">
        <v>3</v>
      </c>
      <c r="AY180">
        <v>4</v>
      </c>
      <c r="AZ180">
        <v>10</v>
      </c>
      <c r="BA180">
        <v>57</v>
      </c>
      <c r="BB180">
        <v>13</v>
      </c>
      <c r="BC180">
        <v>6</v>
      </c>
      <c r="BD180">
        <v>11</v>
      </c>
      <c r="BE180">
        <f t="shared" si="7"/>
        <v>30</v>
      </c>
      <c r="BF180">
        <f t="shared" si="8"/>
        <v>30</v>
      </c>
    </row>
    <row r="181" spans="1:58" x14ac:dyDescent="0.25">
      <c r="A181">
        <v>37214</v>
      </c>
      <c r="B181">
        <v>1</v>
      </c>
      <c r="C181">
        <v>1984</v>
      </c>
      <c r="D181">
        <f t="shared" si="6"/>
        <v>40</v>
      </c>
      <c r="E181" s="1">
        <v>45595.830555555556</v>
      </c>
      <c r="F181">
        <v>30</v>
      </c>
      <c r="G181">
        <v>30</v>
      </c>
      <c r="H181">
        <v>2</v>
      </c>
      <c r="I181">
        <v>1</v>
      </c>
      <c r="J181">
        <v>1</v>
      </c>
      <c r="K181">
        <v>2</v>
      </c>
      <c r="L181">
        <v>2</v>
      </c>
      <c r="M181">
        <v>2</v>
      </c>
      <c r="N181">
        <v>1</v>
      </c>
      <c r="O181">
        <v>1</v>
      </c>
      <c r="P181">
        <v>1</v>
      </c>
      <c r="Q181">
        <v>2</v>
      </c>
      <c r="R181">
        <v>1</v>
      </c>
      <c r="S181">
        <v>2</v>
      </c>
      <c r="T181">
        <v>2</v>
      </c>
      <c r="U181">
        <v>5</v>
      </c>
      <c r="V181">
        <v>2</v>
      </c>
      <c r="W181">
        <v>3</v>
      </c>
      <c r="X181">
        <v>9</v>
      </c>
      <c r="Y181">
        <v>6</v>
      </c>
      <c r="Z181">
        <v>6</v>
      </c>
      <c r="AA181">
        <v>4</v>
      </c>
      <c r="AB181">
        <v>7</v>
      </c>
      <c r="AC181">
        <v>6</v>
      </c>
      <c r="AD181">
        <v>3</v>
      </c>
      <c r="AE181">
        <v>7</v>
      </c>
      <c r="AF181">
        <v>6</v>
      </c>
      <c r="AG181">
        <v>8</v>
      </c>
      <c r="AH181">
        <v>9</v>
      </c>
      <c r="AI181">
        <v>12</v>
      </c>
      <c r="AJ181">
        <v>8</v>
      </c>
      <c r="AK181">
        <v>26</v>
      </c>
      <c r="AL181">
        <v>12</v>
      </c>
      <c r="AM181">
        <v>5</v>
      </c>
      <c r="AN181">
        <v>9</v>
      </c>
      <c r="AO181">
        <v>11</v>
      </c>
      <c r="AP181">
        <v>6</v>
      </c>
      <c r="AQ181">
        <v>4</v>
      </c>
      <c r="AR181">
        <v>2</v>
      </c>
      <c r="AS181">
        <v>7</v>
      </c>
      <c r="AT181">
        <v>1</v>
      </c>
      <c r="AU181">
        <v>14</v>
      </c>
      <c r="AV181">
        <v>3</v>
      </c>
      <c r="AW181">
        <v>8</v>
      </c>
      <c r="AX181">
        <v>15</v>
      </c>
      <c r="AY181">
        <v>13</v>
      </c>
      <c r="AZ181">
        <v>10</v>
      </c>
      <c r="BA181">
        <v>51</v>
      </c>
      <c r="BB181">
        <v>10</v>
      </c>
      <c r="BC181">
        <v>8</v>
      </c>
      <c r="BD181">
        <v>7</v>
      </c>
      <c r="BE181">
        <f t="shared" si="7"/>
        <v>25</v>
      </c>
      <c r="BF181">
        <f t="shared" si="8"/>
        <v>25</v>
      </c>
    </row>
    <row r="182" spans="1:58" x14ac:dyDescent="0.25">
      <c r="A182">
        <v>37217</v>
      </c>
      <c r="B182">
        <v>1</v>
      </c>
      <c r="C182">
        <v>2001</v>
      </c>
      <c r="D182">
        <f t="shared" si="6"/>
        <v>23</v>
      </c>
      <c r="E182" s="1">
        <v>45595.840277777781</v>
      </c>
      <c r="F182" t="s">
        <v>104</v>
      </c>
      <c r="G182">
        <v>10</v>
      </c>
      <c r="H182">
        <v>4</v>
      </c>
      <c r="I182">
        <v>4</v>
      </c>
      <c r="J182">
        <v>2</v>
      </c>
      <c r="K182">
        <v>4</v>
      </c>
      <c r="L182">
        <v>2</v>
      </c>
      <c r="M182">
        <v>1</v>
      </c>
      <c r="N182">
        <v>2</v>
      </c>
      <c r="O182">
        <v>2</v>
      </c>
      <c r="P182">
        <v>4</v>
      </c>
      <c r="Q182">
        <v>1</v>
      </c>
      <c r="R182">
        <v>2</v>
      </c>
      <c r="S182">
        <v>2</v>
      </c>
      <c r="T182">
        <v>3</v>
      </c>
      <c r="U182">
        <v>4</v>
      </c>
      <c r="V182">
        <v>1</v>
      </c>
      <c r="W182">
        <v>2</v>
      </c>
      <c r="X182">
        <v>3</v>
      </c>
      <c r="Y182">
        <v>1</v>
      </c>
      <c r="Z182">
        <v>5</v>
      </c>
      <c r="AA182">
        <v>5</v>
      </c>
      <c r="AB182">
        <v>5</v>
      </c>
      <c r="AC182">
        <v>8</v>
      </c>
      <c r="AD182">
        <v>3</v>
      </c>
      <c r="AE182">
        <v>2</v>
      </c>
      <c r="AF182">
        <v>4</v>
      </c>
      <c r="AG182">
        <v>5</v>
      </c>
      <c r="AH182">
        <v>4</v>
      </c>
      <c r="AI182">
        <v>7</v>
      </c>
      <c r="AJ182">
        <v>4</v>
      </c>
      <c r="AK182">
        <v>8</v>
      </c>
      <c r="AL182">
        <v>7</v>
      </c>
      <c r="AM182">
        <v>8</v>
      </c>
      <c r="AN182">
        <v>11</v>
      </c>
      <c r="AO182">
        <v>5</v>
      </c>
      <c r="AP182">
        <v>14</v>
      </c>
      <c r="AQ182">
        <v>13</v>
      </c>
      <c r="AR182">
        <v>1</v>
      </c>
      <c r="AS182">
        <v>2</v>
      </c>
      <c r="AT182">
        <v>4</v>
      </c>
      <c r="AU182">
        <v>6</v>
      </c>
      <c r="AV182">
        <v>15</v>
      </c>
      <c r="AW182">
        <v>10</v>
      </c>
      <c r="AX182">
        <v>3</v>
      </c>
      <c r="AY182">
        <v>12</v>
      </c>
      <c r="AZ182">
        <v>9</v>
      </c>
      <c r="BA182">
        <v>55</v>
      </c>
      <c r="BB182">
        <v>14</v>
      </c>
      <c r="BC182">
        <v>9</v>
      </c>
      <c r="BD182">
        <v>14</v>
      </c>
      <c r="BE182">
        <f t="shared" si="7"/>
        <v>37</v>
      </c>
      <c r="BF182">
        <f t="shared" si="8"/>
        <v>37</v>
      </c>
    </row>
    <row r="183" spans="1:58" hidden="1" x14ac:dyDescent="0.25">
      <c r="A183">
        <v>37221</v>
      </c>
      <c r="B183">
        <v>0</v>
      </c>
      <c r="C183">
        <v>1974</v>
      </c>
      <c r="D183">
        <f t="shared" si="6"/>
        <v>50</v>
      </c>
      <c r="E183" s="1">
        <v>45595.847916666666</v>
      </c>
      <c r="F183" t="s">
        <v>93</v>
      </c>
      <c r="H183">
        <v>4</v>
      </c>
      <c r="I183">
        <v>2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4</v>
      </c>
      <c r="P183">
        <v>2</v>
      </c>
      <c r="Q183">
        <v>1</v>
      </c>
      <c r="R183">
        <v>4</v>
      </c>
      <c r="S183">
        <v>2</v>
      </c>
      <c r="T183">
        <v>1</v>
      </c>
      <c r="U183">
        <v>3</v>
      </c>
      <c r="V183">
        <v>1</v>
      </c>
      <c r="W183">
        <v>5</v>
      </c>
      <c r="X183">
        <v>6</v>
      </c>
      <c r="Y183">
        <v>6</v>
      </c>
      <c r="Z183">
        <v>7</v>
      </c>
      <c r="AA183">
        <v>7</v>
      </c>
      <c r="AB183">
        <v>6</v>
      </c>
      <c r="AC183">
        <v>12</v>
      </c>
      <c r="AD183">
        <v>10</v>
      </c>
      <c r="AE183">
        <v>8</v>
      </c>
      <c r="AF183">
        <v>7</v>
      </c>
      <c r="AG183">
        <v>5</v>
      </c>
      <c r="AH183">
        <v>6</v>
      </c>
      <c r="AI183">
        <v>6</v>
      </c>
      <c r="AJ183">
        <v>5</v>
      </c>
      <c r="AK183">
        <v>6</v>
      </c>
      <c r="AL183">
        <v>4</v>
      </c>
      <c r="AM183">
        <v>13</v>
      </c>
      <c r="AN183">
        <v>12</v>
      </c>
      <c r="AO183">
        <v>6</v>
      </c>
      <c r="AP183">
        <v>1</v>
      </c>
      <c r="AQ183">
        <v>14</v>
      </c>
      <c r="AR183">
        <v>3</v>
      </c>
      <c r="AS183">
        <v>9</v>
      </c>
      <c r="AT183">
        <v>8</v>
      </c>
      <c r="AU183">
        <v>11</v>
      </c>
      <c r="AV183">
        <v>10</v>
      </c>
      <c r="AW183">
        <v>5</v>
      </c>
      <c r="AX183">
        <v>15</v>
      </c>
      <c r="AY183">
        <v>7</v>
      </c>
      <c r="AZ183">
        <v>2</v>
      </c>
      <c r="BA183">
        <v>49</v>
      </c>
      <c r="BB183">
        <v>11</v>
      </c>
      <c r="BC183">
        <v>8</v>
      </c>
      <c r="BD183">
        <v>14</v>
      </c>
      <c r="BE183">
        <f t="shared" si="7"/>
        <v>33</v>
      </c>
      <c r="BF183">
        <f t="shared" si="8"/>
        <v>33</v>
      </c>
    </row>
    <row r="184" spans="1:58" x14ac:dyDescent="0.25">
      <c r="A184">
        <v>37241</v>
      </c>
      <c r="B184">
        <v>0</v>
      </c>
      <c r="C184">
        <v>2007</v>
      </c>
      <c r="D184">
        <f t="shared" si="6"/>
        <v>17</v>
      </c>
      <c r="E184" s="1">
        <v>45595.851388888892</v>
      </c>
      <c r="F184" t="s">
        <v>160</v>
      </c>
      <c r="G184">
        <v>10</v>
      </c>
      <c r="H184">
        <v>4</v>
      </c>
      <c r="I184">
        <v>3</v>
      </c>
      <c r="J184">
        <v>4</v>
      </c>
      <c r="K184">
        <v>4</v>
      </c>
      <c r="L184">
        <v>4</v>
      </c>
      <c r="M184">
        <v>1</v>
      </c>
      <c r="N184">
        <v>2</v>
      </c>
      <c r="O184">
        <v>4</v>
      </c>
      <c r="P184">
        <v>5</v>
      </c>
      <c r="Q184">
        <v>1</v>
      </c>
      <c r="R184">
        <v>5</v>
      </c>
      <c r="S184">
        <v>4</v>
      </c>
      <c r="T184">
        <v>4</v>
      </c>
      <c r="U184">
        <v>4</v>
      </c>
      <c r="V184">
        <v>5</v>
      </c>
      <c r="W184">
        <v>3</v>
      </c>
      <c r="X184">
        <v>8</v>
      </c>
      <c r="Y184">
        <v>5</v>
      </c>
      <c r="Z184">
        <v>5</v>
      </c>
      <c r="AA184">
        <v>4</v>
      </c>
      <c r="AB184">
        <v>4</v>
      </c>
      <c r="AC184">
        <v>4</v>
      </c>
      <c r="AD184">
        <v>5</v>
      </c>
      <c r="AE184">
        <v>3</v>
      </c>
      <c r="AF184">
        <v>5</v>
      </c>
      <c r="AG184">
        <v>7</v>
      </c>
      <c r="AH184">
        <v>5</v>
      </c>
      <c r="AI184">
        <v>5</v>
      </c>
      <c r="AJ184">
        <v>4</v>
      </c>
      <c r="AK184">
        <v>4</v>
      </c>
      <c r="AL184">
        <v>4</v>
      </c>
      <c r="AM184">
        <v>2</v>
      </c>
      <c r="AN184">
        <v>10</v>
      </c>
      <c r="AO184">
        <v>7</v>
      </c>
      <c r="AP184">
        <v>6</v>
      </c>
      <c r="AQ184">
        <v>12</v>
      </c>
      <c r="AR184">
        <v>8</v>
      </c>
      <c r="AS184">
        <v>5</v>
      </c>
      <c r="AT184">
        <v>9</v>
      </c>
      <c r="AU184">
        <v>11</v>
      </c>
      <c r="AV184">
        <v>1</v>
      </c>
      <c r="AW184">
        <v>13</v>
      </c>
      <c r="AX184">
        <v>14</v>
      </c>
      <c r="AY184">
        <v>3</v>
      </c>
      <c r="AZ184">
        <v>15</v>
      </c>
      <c r="BA184">
        <v>57</v>
      </c>
      <c r="BB184">
        <v>15</v>
      </c>
      <c r="BC184">
        <v>12</v>
      </c>
      <c r="BD184">
        <v>22</v>
      </c>
      <c r="BE184">
        <f t="shared" si="7"/>
        <v>49</v>
      </c>
      <c r="BF184">
        <f t="shared" si="8"/>
        <v>49</v>
      </c>
    </row>
    <row r="185" spans="1:58" x14ac:dyDescent="0.25">
      <c r="A185">
        <v>37264</v>
      </c>
      <c r="B185">
        <v>0</v>
      </c>
      <c r="C185">
        <v>1981</v>
      </c>
      <c r="D185">
        <f t="shared" si="6"/>
        <v>43</v>
      </c>
      <c r="E185" s="1">
        <v>45595.863888888889</v>
      </c>
      <c r="F185" t="s">
        <v>161</v>
      </c>
      <c r="G185">
        <v>1</v>
      </c>
      <c r="H185">
        <v>5</v>
      </c>
      <c r="I185">
        <v>4</v>
      </c>
      <c r="J185">
        <v>4</v>
      </c>
      <c r="K185">
        <v>4</v>
      </c>
      <c r="L185">
        <v>4</v>
      </c>
      <c r="M185">
        <v>2</v>
      </c>
      <c r="N185">
        <v>2</v>
      </c>
      <c r="O185">
        <v>4</v>
      </c>
      <c r="P185">
        <v>4</v>
      </c>
      <c r="Q185">
        <v>2</v>
      </c>
      <c r="R185">
        <v>4</v>
      </c>
      <c r="S185">
        <v>2</v>
      </c>
      <c r="T185">
        <v>2</v>
      </c>
      <c r="U185">
        <v>3</v>
      </c>
      <c r="V185">
        <v>4</v>
      </c>
      <c r="W185">
        <v>3</v>
      </c>
      <c r="X185">
        <v>4</v>
      </c>
      <c r="Y185">
        <v>14</v>
      </c>
      <c r="Z185">
        <v>4</v>
      </c>
      <c r="AA185">
        <v>7</v>
      </c>
      <c r="AB185">
        <v>55</v>
      </c>
      <c r="AC185">
        <v>7</v>
      </c>
      <c r="AD185">
        <v>8</v>
      </c>
      <c r="AE185">
        <v>3</v>
      </c>
      <c r="AF185">
        <v>14</v>
      </c>
      <c r="AG185">
        <v>3</v>
      </c>
      <c r="AH185">
        <v>15</v>
      </c>
      <c r="AI185">
        <v>7</v>
      </c>
      <c r="AJ185">
        <v>6</v>
      </c>
      <c r="AK185">
        <v>8</v>
      </c>
      <c r="AL185">
        <v>15</v>
      </c>
      <c r="AM185">
        <v>7</v>
      </c>
      <c r="AN185">
        <v>6</v>
      </c>
      <c r="AO185">
        <v>14</v>
      </c>
      <c r="AP185">
        <v>3</v>
      </c>
      <c r="AQ185">
        <v>1</v>
      </c>
      <c r="AR185">
        <v>10</v>
      </c>
      <c r="AS185">
        <v>2</v>
      </c>
      <c r="AT185">
        <v>8</v>
      </c>
      <c r="AU185">
        <v>5</v>
      </c>
      <c r="AV185">
        <v>9</v>
      </c>
      <c r="AW185">
        <v>12</v>
      </c>
      <c r="AX185">
        <v>13</v>
      </c>
      <c r="AY185">
        <v>11</v>
      </c>
      <c r="AZ185">
        <v>4</v>
      </c>
      <c r="BA185">
        <v>48</v>
      </c>
      <c r="BB185">
        <v>16</v>
      </c>
      <c r="BC185">
        <v>12</v>
      </c>
      <c r="BD185">
        <v>18</v>
      </c>
      <c r="BE185">
        <f t="shared" si="7"/>
        <v>46</v>
      </c>
      <c r="BF185">
        <f t="shared" si="8"/>
        <v>46</v>
      </c>
    </row>
    <row r="186" spans="1:58" hidden="1" x14ac:dyDescent="0.25">
      <c r="A186">
        <v>37261</v>
      </c>
      <c r="B186">
        <v>1</v>
      </c>
      <c r="C186">
        <v>1972</v>
      </c>
      <c r="D186">
        <f t="shared" si="6"/>
        <v>52</v>
      </c>
      <c r="E186" s="1">
        <v>45595.864583333336</v>
      </c>
      <c r="F186" t="s">
        <v>162</v>
      </c>
      <c r="H186">
        <v>2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4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2</v>
      </c>
      <c r="V186">
        <v>1</v>
      </c>
      <c r="W186">
        <v>16</v>
      </c>
      <c r="X186">
        <v>9</v>
      </c>
      <c r="Y186">
        <v>9</v>
      </c>
      <c r="Z186">
        <v>21</v>
      </c>
      <c r="AA186">
        <v>9</v>
      </c>
      <c r="AB186">
        <v>13</v>
      </c>
      <c r="AC186">
        <v>15</v>
      </c>
      <c r="AD186">
        <v>5</v>
      </c>
      <c r="AE186">
        <v>4</v>
      </c>
      <c r="AF186">
        <v>7</v>
      </c>
      <c r="AG186">
        <v>4</v>
      </c>
      <c r="AH186">
        <v>11</v>
      </c>
      <c r="AI186">
        <v>28</v>
      </c>
      <c r="AJ186">
        <v>8</v>
      </c>
      <c r="AK186">
        <v>20</v>
      </c>
      <c r="AL186">
        <v>1</v>
      </c>
      <c r="AM186">
        <v>10</v>
      </c>
      <c r="AN186">
        <v>5</v>
      </c>
      <c r="AO186">
        <v>7</v>
      </c>
      <c r="AP186">
        <v>9</v>
      </c>
      <c r="AQ186">
        <v>11</v>
      </c>
      <c r="AR186">
        <v>2</v>
      </c>
      <c r="AS186">
        <v>4</v>
      </c>
      <c r="AT186">
        <v>15</v>
      </c>
      <c r="AU186">
        <v>14</v>
      </c>
      <c r="AV186">
        <v>13</v>
      </c>
      <c r="AW186">
        <v>8</v>
      </c>
      <c r="AX186">
        <v>6</v>
      </c>
      <c r="AY186">
        <v>12</v>
      </c>
      <c r="AZ186">
        <v>3</v>
      </c>
      <c r="BA186">
        <v>7</v>
      </c>
      <c r="BB186">
        <v>6</v>
      </c>
      <c r="BC186">
        <v>8</v>
      </c>
      <c r="BD186">
        <v>5</v>
      </c>
      <c r="BE186">
        <f t="shared" si="7"/>
        <v>19</v>
      </c>
      <c r="BF186">
        <f t="shared" si="8"/>
        <v>19</v>
      </c>
    </row>
    <row r="187" spans="1:58" x14ac:dyDescent="0.25">
      <c r="A187">
        <v>37270</v>
      </c>
      <c r="B187">
        <v>0</v>
      </c>
      <c r="C187">
        <v>1999</v>
      </c>
      <c r="D187">
        <f t="shared" si="6"/>
        <v>25</v>
      </c>
      <c r="E187" s="1">
        <v>45595.865277777775</v>
      </c>
      <c r="F187">
        <v>60</v>
      </c>
      <c r="G187">
        <v>60</v>
      </c>
      <c r="H187">
        <v>4</v>
      </c>
      <c r="I187">
        <v>5</v>
      </c>
      <c r="J187">
        <v>2</v>
      </c>
      <c r="K187">
        <v>4</v>
      </c>
      <c r="L187">
        <v>4</v>
      </c>
      <c r="M187">
        <v>2</v>
      </c>
      <c r="N187">
        <v>2</v>
      </c>
      <c r="O187">
        <v>4</v>
      </c>
      <c r="P187">
        <v>4</v>
      </c>
      <c r="Q187">
        <v>2</v>
      </c>
      <c r="R187">
        <v>2</v>
      </c>
      <c r="S187">
        <v>2</v>
      </c>
      <c r="T187">
        <v>4</v>
      </c>
      <c r="U187">
        <v>2</v>
      </c>
      <c r="V187">
        <v>1</v>
      </c>
      <c r="W187">
        <v>3</v>
      </c>
      <c r="X187">
        <v>4</v>
      </c>
      <c r="Y187">
        <v>1</v>
      </c>
      <c r="Z187">
        <v>4</v>
      </c>
      <c r="AA187">
        <v>3</v>
      </c>
      <c r="AB187">
        <v>6</v>
      </c>
      <c r="AC187">
        <v>4</v>
      </c>
      <c r="AD187">
        <v>3</v>
      </c>
      <c r="AE187">
        <v>3</v>
      </c>
      <c r="AF187">
        <v>5</v>
      </c>
      <c r="AG187">
        <v>4</v>
      </c>
      <c r="AH187">
        <v>4</v>
      </c>
      <c r="AI187">
        <v>5</v>
      </c>
      <c r="AJ187">
        <v>5</v>
      </c>
      <c r="AK187">
        <v>9</v>
      </c>
      <c r="AL187">
        <v>2</v>
      </c>
      <c r="AM187">
        <v>12</v>
      </c>
      <c r="AN187">
        <v>8</v>
      </c>
      <c r="AO187">
        <v>4</v>
      </c>
      <c r="AP187">
        <v>13</v>
      </c>
      <c r="AQ187">
        <v>3</v>
      </c>
      <c r="AR187">
        <v>7</v>
      </c>
      <c r="AS187">
        <v>10</v>
      </c>
      <c r="AT187">
        <v>14</v>
      </c>
      <c r="AU187">
        <v>5</v>
      </c>
      <c r="AV187">
        <v>9</v>
      </c>
      <c r="AW187">
        <v>6</v>
      </c>
      <c r="AX187">
        <v>15</v>
      </c>
      <c r="AY187">
        <v>1</v>
      </c>
      <c r="AZ187">
        <v>11</v>
      </c>
      <c r="BA187">
        <v>57</v>
      </c>
      <c r="BB187">
        <v>15</v>
      </c>
      <c r="BC187">
        <v>12</v>
      </c>
      <c r="BD187">
        <v>16</v>
      </c>
      <c r="BE187">
        <f t="shared" si="7"/>
        <v>43</v>
      </c>
      <c r="BF187">
        <f t="shared" si="8"/>
        <v>43</v>
      </c>
    </row>
    <row r="188" spans="1:58" x14ac:dyDescent="0.25">
      <c r="A188">
        <v>37246</v>
      </c>
      <c r="B188">
        <v>0</v>
      </c>
      <c r="C188">
        <v>1986</v>
      </c>
      <c r="D188">
        <f t="shared" si="6"/>
        <v>38</v>
      </c>
      <c r="E188" s="1">
        <v>45595.866666666669</v>
      </c>
      <c r="F188" t="s">
        <v>95</v>
      </c>
      <c r="G188">
        <v>30</v>
      </c>
      <c r="H188">
        <v>3</v>
      </c>
      <c r="I188">
        <v>3</v>
      </c>
      <c r="J188">
        <v>3</v>
      </c>
      <c r="K188">
        <v>3</v>
      </c>
      <c r="L188">
        <v>2</v>
      </c>
      <c r="M188">
        <v>3</v>
      </c>
      <c r="N188">
        <v>2</v>
      </c>
      <c r="O188">
        <v>4</v>
      </c>
      <c r="P188">
        <v>3</v>
      </c>
      <c r="Q188">
        <v>3</v>
      </c>
      <c r="R188">
        <v>4</v>
      </c>
      <c r="S188">
        <v>5</v>
      </c>
      <c r="T188">
        <v>3</v>
      </c>
      <c r="U188">
        <v>3</v>
      </c>
      <c r="V188">
        <v>4</v>
      </c>
      <c r="W188">
        <v>2</v>
      </c>
      <c r="X188">
        <v>2</v>
      </c>
      <c r="Y188">
        <v>1</v>
      </c>
      <c r="Z188">
        <v>2</v>
      </c>
      <c r="AA188">
        <v>2</v>
      </c>
      <c r="AB188">
        <v>1</v>
      </c>
      <c r="AC188">
        <v>2</v>
      </c>
      <c r="AD188">
        <v>3</v>
      </c>
      <c r="AE188">
        <v>3</v>
      </c>
      <c r="AF188">
        <v>3</v>
      </c>
      <c r="AG188">
        <v>3</v>
      </c>
      <c r="AH188">
        <v>2</v>
      </c>
      <c r="AI188">
        <v>2</v>
      </c>
      <c r="AJ188">
        <v>3</v>
      </c>
      <c r="AK188">
        <v>3</v>
      </c>
      <c r="AL188">
        <v>12</v>
      </c>
      <c r="AM188">
        <v>8</v>
      </c>
      <c r="AN188">
        <v>7</v>
      </c>
      <c r="AO188">
        <v>4</v>
      </c>
      <c r="AP188">
        <v>2</v>
      </c>
      <c r="AQ188">
        <v>13</v>
      </c>
      <c r="AR188">
        <v>10</v>
      </c>
      <c r="AS188">
        <v>11</v>
      </c>
      <c r="AT188">
        <v>3</v>
      </c>
      <c r="AU188">
        <v>14</v>
      </c>
      <c r="AV188">
        <v>6</v>
      </c>
      <c r="AW188">
        <v>9</v>
      </c>
      <c r="AX188">
        <v>15</v>
      </c>
      <c r="AY188">
        <v>1</v>
      </c>
      <c r="AZ188">
        <v>5</v>
      </c>
      <c r="BA188">
        <v>59</v>
      </c>
      <c r="BB188">
        <v>11</v>
      </c>
      <c r="BC188">
        <v>14</v>
      </c>
      <c r="BD188">
        <v>19</v>
      </c>
      <c r="BE188">
        <f t="shared" si="7"/>
        <v>44</v>
      </c>
      <c r="BF188">
        <f t="shared" si="8"/>
        <v>44</v>
      </c>
    </row>
    <row r="189" spans="1:58" x14ac:dyDescent="0.25">
      <c r="A189">
        <v>37250</v>
      </c>
      <c r="B189">
        <v>0</v>
      </c>
      <c r="C189">
        <v>2001</v>
      </c>
      <c r="D189">
        <f t="shared" si="6"/>
        <v>23</v>
      </c>
      <c r="E189" s="1">
        <v>45595.867361111108</v>
      </c>
      <c r="F189" t="s">
        <v>163</v>
      </c>
      <c r="G189">
        <v>2</v>
      </c>
      <c r="H189">
        <v>4</v>
      </c>
      <c r="I189">
        <v>4</v>
      </c>
      <c r="J189">
        <v>4</v>
      </c>
      <c r="K189">
        <v>4</v>
      </c>
      <c r="L189">
        <v>3</v>
      </c>
      <c r="M189">
        <v>2</v>
      </c>
      <c r="N189">
        <v>4</v>
      </c>
      <c r="O189">
        <v>1</v>
      </c>
      <c r="P189">
        <v>4</v>
      </c>
      <c r="Q189">
        <v>2</v>
      </c>
      <c r="R189">
        <v>4</v>
      </c>
      <c r="S189">
        <v>2</v>
      </c>
      <c r="T189">
        <v>1</v>
      </c>
      <c r="U189">
        <v>4</v>
      </c>
      <c r="V189">
        <v>1</v>
      </c>
      <c r="W189">
        <v>5</v>
      </c>
      <c r="X189">
        <v>5</v>
      </c>
      <c r="Y189">
        <v>7</v>
      </c>
      <c r="Z189">
        <v>7</v>
      </c>
      <c r="AA189">
        <v>7</v>
      </c>
      <c r="AB189">
        <v>13</v>
      </c>
      <c r="AC189">
        <v>8</v>
      </c>
      <c r="AD189">
        <v>5</v>
      </c>
      <c r="AE189">
        <v>5</v>
      </c>
      <c r="AF189">
        <v>27</v>
      </c>
      <c r="AG189">
        <v>6</v>
      </c>
      <c r="AH189">
        <v>8</v>
      </c>
      <c r="AI189">
        <v>9</v>
      </c>
      <c r="AJ189">
        <v>7</v>
      </c>
      <c r="AK189">
        <v>8</v>
      </c>
      <c r="AL189">
        <v>8</v>
      </c>
      <c r="AM189">
        <v>2</v>
      </c>
      <c r="AN189">
        <v>9</v>
      </c>
      <c r="AO189">
        <v>11</v>
      </c>
      <c r="AP189">
        <v>14</v>
      </c>
      <c r="AQ189">
        <v>12</v>
      </c>
      <c r="AR189">
        <v>10</v>
      </c>
      <c r="AS189">
        <v>7</v>
      </c>
      <c r="AT189">
        <v>5</v>
      </c>
      <c r="AU189">
        <v>1</v>
      </c>
      <c r="AV189">
        <v>13</v>
      </c>
      <c r="AW189">
        <v>6</v>
      </c>
      <c r="AX189">
        <v>4</v>
      </c>
      <c r="AY189">
        <v>15</v>
      </c>
      <c r="AZ189">
        <v>3</v>
      </c>
      <c r="BA189">
        <v>63</v>
      </c>
      <c r="BB189">
        <v>15</v>
      </c>
      <c r="BC189">
        <v>13</v>
      </c>
      <c r="BD189">
        <v>15</v>
      </c>
      <c r="BE189">
        <f t="shared" si="7"/>
        <v>43</v>
      </c>
      <c r="BF189">
        <f t="shared" si="8"/>
        <v>43</v>
      </c>
    </row>
    <row r="190" spans="1:58" hidden="1" x14ac:dyDescent="0.25">
      <c r="A190">
        <v>37252</v>
      </c>
      <c r="B190">
        <v>1</v>
      </c>
      <c r="C190">
        <v>1984</v>
      </c>
      <c r="D190">
        <f t="shared" si="6"/>
        <v>40</v>
      </c>
      <c r="E190" s="1">
        <v>45595.869444444441</v>
      </c>
      <c r="F190" t="s">
        <v>93</v>
      </c>
      <c r="H190">
        <v>4</v>
      </c>
      <c r="I190">
        <v>4</v>
      </c>
      <c r="J190">
        <v>2</v>
      </c>
      <c r="K190">
        <v>4</v>
      </c>
      <c r="L190">
        <v>2</v>
      </c>
      <c r="M190">
        <v>2</v>
      </c>
      <c r="N190">
        <v>1</v>
      </c>
      <c r="O190">
        <v>2</v>
      </c>
      <c r="P190">
        <v>4</v>
      </c>
      <c r="Q190">
        <v>2</v>
      </c>
      <c r="R190">
        <v>4</v>
      </c>
      <c r="S190">
        <v>1</v>
      </c>
      <c r="T190">
        <v>4</v>
      </c>
      <c r="U190">
        <v>4</v>
      </c>
      <c r="V190">
        <v>4</v>
      </c>
      <c r="W190">
        <v>3</v>
      </c>
      <c r="X190">
        <v>6</v>
      </c>
      <c r="Y190">
        <v>5</v>
      </c>
      <c r="Z190">
        <v>6</v>
      </c>
      <c r="AA190">
        <v>7</v>
      </c>
      <c r="AB190">
        <v>7</v>
      </c>
      <c r="AC190">
        <v>6</v>
      </c>
      <c r="AD190">
        <v>3</v>
      </c>
      <c r="AE190">
        <v>5</v>
      </c>
      <c r="AF190">
        <v>6</v>
      </c>
      <c r="AG190">
        <v>4</v>
      </c>
      <c r="AH190">
        <v>7</v>
      </c>
      <c r="AI190">
        <v>9</v>
      </c>
      <c r="AJ190">
        <v>4</v>
      </c>
      <c r="AK190">
        <v>10</v>
      </c>
      <c r="AL190">
        <v>4</v>
      </c>
      <c r="AM190">
        <v>1</v>
      </c>
      <c r="AN190">
        <v>13</v>
      </c>
      <c r="AO190">
        <v>12</v>
      </c>
      <c r="AP190">
        <v>10</v>
      </c>
      <c r="AQ190">
        <v>7</v>
      </c>
      <c r="AR190">
        <v>6</v>
      </c>
      <c r="AS190">
        <v>15</v>
      </c>
      <c r="AT190">
        <v>2</v>
      </c>
      <c r="AU190">
        <v>8</v>
      </c>
      <c r="AV190">
        <v>3</v>
      </c>
      <c r="AW190">
        <v>5</v>
      </c>
      <c r="AX190">
        <v>9</v>
      </c>
      <c r="AY190">
        <v>14</v>
      </c>
      <c r="AZ190">
        <v>11</v>
      </c>
      <c r="BA190">
        <v>62</v>
      </c>
      <c r="BB190">
        <v>14</v>
      </c>
      <c r="BC190">
        <v>11</v>
      </c>
      <c r="BD190">
        <v>15</v>
      </c>
      <c r="BE190">
        <f t="shared" si="7"/>
        <v>40</v>
      </c>
      <c r="BF190">
        <f t="shared" si="8"/>
        <v>40</v>
      </c>
    </row>
    <row r="191" spans="1:58" x14ac:dyDescent="0.25">
      <c r="A191">
        <v>37274</v>
      </c>
      <c r="B191">
        <v>0</v>
      </c>
      <c r="C191">
        <v>1989</v>
      </c>
      <c r="D191">
        <f t="shared" si="6"/>
        <v>35</v>
      </c>
      <c r="E191" s="1">
        <v>45595.871527777781</v>
      </c>
      <c r="F191">
        <v>20</v>
      </c>
      <c r="G191">
        <v>20</v>
      </c>
      <c r="H191">
        <v>4</v>
      </c>
      <c r="I191">
        <v>2</v>
      </c>
      <c r="J191">
        <v>3</v>
      </c>
      <c r="K191">
        <v>2</v>
      </c>
      <c r="L191">
        <v>4</v>
      </c>
      <c r="M191">
        <v>3</v>
      </c>
      <c r="N191">
        <v>2</v>
      </c>
      <c r="O191">
        <v>2</v>
      </c>
      <c r="P191">
        <v>2</v>
      </c>
      <c r="Q191">
        <v>2</v>
      </c>
      <c r="R191">
        <v>4</v>
      </c>
      <c r="S191">
        <v>2</v>
      </c>
      <c r="T191">
        <v>2</v>
      </c>
      <c r="U191">
        <v>3</v>
      </c>
      <c r="V191">
        <v>1</v>
      </c>
      <c r="W191">
        <v>2</v>
      </c>
      <c r="X191">
        <v>2</v>
      </c>
      <c r="Y191">
        <v>6</v>
      </c>
      <c r="Z191">
        <v>2</v>
      </c>
      <c r="AA191">
        <v>5</v>
      </c>
      <c r="AB191">
        <v>3</v>
      </c>
      <c r="AC191">
        <v>3</v>
      </c>
      <c r="AD191">
        <v>4</v>
      </c>
      <c r="AE191">
        <v>4</v>
      </c>
      <c r="AF191">
        <v>3</v>
      </c>
      <c r="AG191">
        <v>3</v>
      </c>
      <c r="AH191">
        <v>4</v>
      </c>
      <c r="AI191">
        <v>4</v>
      </c>
      <c r="AJ191">
        <v>2</v>
      </c>
      <c r="AK191">
        <v>4</v>
      </c>
      <c r="AL191">
        <v>3</v>
      </c>
      <c r="AM191">
        <v>7</v>
      </c>
      <c r="AN191">
        <v>1</v>
      </c>
      <c r="AO191">
        <v>8</v>
      </c>
      <c r="AP191">
        <v>15</v>
      </c>
      <c r="AQ191">
        <v>13</v>
      </c>
      <c r="AR191">
        <v>11</v>
      </c>
      <c r="AS191">
        <v>2</v>
      </c>
      <c r="AT191">
        <v>6</v>
      </c>
      <c r="AU191">
        <v>5</v>
      </c>
      <c r="AV191">
        <v>10</v>
      </c>
      <c r="AW191">
        <v>9</v>
      </c>
      <c r="AX191">
        <v>14</v>
      </c>
      <c r="AY191">
        <v>12</v>
      </c>
      <c r="AZ191">
        <v>4</v>
      </c>
      <c r="BA191">
        <v>53</v>
      </c>
      <c r="BB191">
        <v>13</v>
      </c>
      <c r="BC191">
        <v>12</v>
      </c>
      <c r="BD191">
        <v>12</v>
      </c>
      <c r="BE191">
        <f t="shared" si="7"/>
        <v>37</v>
      </c>
      <c r="BF191">
        <f t="shared" si="8"/>
        <v>37</v>
      </c>
    </row>
    <row r="192" spans="1:58" x14ac:dyDescent="0.25">
      <c r="A192">
        <v>37277</v>
      </c>
      <c r="B192">
        <v>0</v>
      </c>
      <c r="C192">
        <v>1999</v>
      </c>
      <c r="D192">
        <f t="shared" si="6"/>
        <v>25</v>
      </c>
      <c r="E192" s="1">
        <v>45595.873611111114</v>
      </c>
      <c r="F192">
        <v>15</v>
      </c>
      <c r="G192">
        <v>15</v>
      </c>
      <c r="H192">
        <v>4</v>
      </c>
      <c r="I192">
        <v>4</v>
      </c>
      <c r="J192">
        <v>2</v>
      </c>
      <c r="K192">
        <v>2</v>
      </c>
      <c r="L192">
        <v>2</v>
      </c>
      <c r="M192">
        <v>2</v>
      </c>
      <c r="N192">
        <v>2</v>
      </c>
      <c r="O192">
        <v>3</v>
      </c>
      <c r="P192">
        <v>4</v>
      </c>
      <c r="Q192">
        <v>2</v>
      </c>
      <c r="R192">
        <v>5</v>
      </c>
      <c r="S192">
        <v>2</v>
      </c>
      <c r="T192">
        <v>5</v>
      </c>
      <c r="U192">
        <v>2</v>
      </c>
      <c r="V192">
        <v>1</v>
      </c>
      <c r="W192">
        <v>38</v>
      </c>
      <c r="X192">
        <v>14</v>
      </c>
      <c r="Y192">
        <v>3</v>
      </c>
      <c r="Z192">
        <v>13</v>
      </c>
      <c r="AA192">
        <v>11</v>
      </c>
      <c r="AB192">
        <v>15</v>
      </c>
      <c r="AC192">
        <v>5</v>
      </c>
      <c r="AD192">
        <v>10</v>
      </c>
      <c r="AE192">
        <v>3</v>
      </c>
      <c r="AF192">
        <v>11</v>
      </c>
      <c r="AG192">
        <v>5</v>
      </c>
      <c r="AH192">
        <v>15</v>
      </c>
      <c r="AI192">
        <v>6</v>
      </c>
      <c r="AJ192">
        <v>38</v>
      </c>
      <c r="AK192">
        <v>47</v>
      </c>
      <c r="AL192">
        <v>1</v>
      </c>
      <c r="AM192">
        <v>9</v>
      </c>
      <c r="AN192">
        <v>5</v>
      </c>
      <c r="AO192">
        <v>8</v>
      </c>
      <c r="AP192">
        <v>13</v>
      </c>
      <c r="AQ192">
        <v>10</v>
      </c>
      <c r="AR192">
        <v>3</v>
      </c>
      <c r="AS192">
        <v>4</v>
      </c>
      <c r="AT192">
        <v>7</v>
      </c>
      <c r="AU192">
        <v>6</v>
      </c>
      <c r="AV192">
        <v>11</v>
      </c>
      <c r="AW192">
        <v>15</v>
      </c>
      <c r="AX192">
        <v>14</v>
      </c>
      <c r="AY192">
        <v>12</v>
      </c>
      <c r="AZ192">
        <v>2</v>
      </c>
      <c r="BA192">
        <v>62</v>
      </c>
      <c r="BB192">
        <v>12</v>
      </c>
      <c r="BC192">
        <v>13</v>
      </c>
      <c r="BD192">
        <v>16</v>
      </c>
      <c r="BE192">
        <f t="shared" si="7"/>
        <v>41</v>
      </c>
      <c r="BF192">
        <f t="shared" si="8"/>
        <v>41</v>
      </c>
    </row>
    <row r="193" spans="1:58" x14ac:dyDescent="0.25">
      <c r="A193">
        <v>37309</v>
      </c>
      <c r="B193">
        <v>0</v>
      </c>
      <c r="C193">
        <v>1978</v>
      </c>
      <c r="D193">
        <f t="shared" ref="D193:D255" si="9">2024-C193</f>
        <v>46</v>
      </c>
      <c r="E193" s="1">
        <v>45595.897222222222</v>
      </c>
      <c r="F193" t="s">
        <v>164</v>
      </c>
      <c r="G193">
        <v>30</v>
      </c>
      <c r="H193">
        <v>4</v>
      </c>
      <c r="I193">
        <v>5</v>
      </c>
      <c r="J193">
        <v>2</v>
      </c>
      <c r="K193">
        <v>4</v>
      </c>
      <c r="L193">
        <v>1</v>
      </c>
      <c r="M193">
        <v>1</v>
      </c>
      <c r="N193">
        <v>1</v>
      </c>
      <c r="O193">
        <v>5</v>
      </c>
      <c r="P193">
        <v>1</v>
      </c>
      <c r="Q193">
        <v>1</v>
      </c>
      <c r="R193">
        <v>2</v>
      </c>
      <c r="S193">
        <v>3</v>
      </c>
      <c r="T193">
        <v>4</v>
      </c>
      <c r="U193">
        <v>2</v>
      </c>
      <c r="V193">
        <v>4</v>
      </c>
      <c r="W193">
        <v>3</v>
      </c>
      <c r="X193">
        <v>2</v>
      </c>
      <c r="Y193">
        <v>2</v>
      </c>
      <c r="Z193">
        <v>2</v>
      </c>
      <c r="AA193">
        <v>3</v>
      </c>
      <c r="AB193">
        <v>2</v>
      </c>
      <c r="AC193">
        <v>2</v>
      </c>
      <c r="AD193">
        <v>3</v>
      </c>
      <c r="AE193">
        <v>2</v>
      </c>
      <c r="AF193">
        <v>6</v>
      </c>
      <c r="AG193">
        <v>3</v>
      </c>
      <c r="AH193">
        <v>3</v>
      </c>
      <c r="AI193">
        <v>3</v>
      </c>
      <c r="AJ193">
        <v>2</v>
      </c>
      <c r="AK193">
        <v>3</v>
      </c>
      <c r="AL193">
        <v>9</v>
      </c>
      <c r="AM193">
        <v>2</v>
      </c>
      <c r="AN193">
        <v>8</v>
      </c>
      <c r="AO193">
        <v>11</v>
      </c>
      <c r="AP193">
        <v>12</v>
      </c>
      <c r="AQ193">
        <v>4</v>
      </c>
      <c r="AR193">
        <v>3</v>
      </c>
      <c r="AS193">
        <v>6</v>
      </c>
      <c r="AT193">
        <v>15</v>
      </c>
      <c r="AU193">
        <v>1</v>
      </c>
      <c r="AV193">
        <v>10</v>
      </c>
      <c r="AW193">
        <v>7</v>
      </c>
      <c r="AX193">
        <v>5</v>
      </c>
      <c r="AY193">
        <v>14</v>
      </c>
      <c r="AZ193">
        <v>13</v>
      </c>
      <c r="BA193">
        <v>80</v>
      </c>
      <c r="BB193">
        <v>12</v>
      </c>
      <c r="BC193">
        <v>9</v>
      </c>
      <c r="BD193">
        <v>15</v>
      </c>
      <c r="BE193">
        <f t="shared" ref="BE193:BE224" si="10">SUM(H193:U193)</f>
        <v>36</v>
      </c>
      <c r="BF193">
        <f t="shared" ref="BF193:BF224" si="11">SUM(BB193:BD193)</f>
        <v>36</v>
      </c>
    </row>
    <row r="194" spans="1:58" x14ac:dyDescent="0.25">
      <c r="A194">
        <v>37313</v>
      </c>
      <c r="B194">
        <v>0</v>
      </c>
      <c r="C194">
        <v>1970</v>
      </c>
      <c r="D194">
        <f t="shared" si="9"/>
        <v>54</v>
      </c>
      <c r="E194" s="1">
        <v>45595.9</v>
      </c>
      <c r="F194" t="s">
        <v>143</v>
      </c>
      <c r="G194">
        <v>15</v>
      </c>
      <c r="H194">
        <v>4</v>
      </c>
      <c r="I194">
        <v>2</v>
      </c>
      <c r="J194">
        <v>2</v>
      </c>
      <c r="K194">
        <v>4</v>
      </c>
      <c r="L194">
        <v>1</v>
      </c>
      <c r="M194">
        <v>1</v>
      </c>
      <c r="N194">
        <v>2</v>
      </c>
      <c r="O194">
        <v>2</v>
      </c>
      <c r="P194">
        <v>1</v>
      </c>
      <c r="Q194">
        <v>1</v>
      </c>
      <c r="R194">
        <v>1</v>
      </c>
      <c r="S194">
        <v>2</v>
      </c>
      <c r="T194">
        <v>1</v>
      </c>
      <c r="U194">
        <v>2</v>
      </c>
      <c r="V194">
        <v>1</v>
      </c>
      <c r="W194">
        <v>4</v>
      </c>
      <c r="X194">
        <v>5</v>
      </c>
      <c r="Y194">
        <v>4</v>
      </c>
      <c r="Z194">
        <v>7</v>
      </c>
      <c r="AA194">
        <v>7</v>
      </c>
      <c r="AB194">
        <v>7</v>
      </c>
      <c r="AC194">
        <v>8</v>
      </c>
      <c r="AD194">
        <v>7</v>
      </c>
      <c r="AE194">
        <v>4</v>
      </c>
      <c r="AF194">
        <v>6</v>
      </c>
      <c r="AG194">
        <v>4</v>
      </c>
      <c r="AH194">
        <v>20</v>
      </c>
      <c r="AI194">
        <v>6</v>
      </c>
      <c r="AJ194">
        <v>6</v>
      </c>
      <c r="AK194">
        <v>9</v>
      </c>
      <c r="AL194">
        <v>4</v>
      </c>
      <c r="AM194">
        <v>14</v>
      </c>
      <c r="AN194">
        <v>13</v>
      </c>
      <c r="AO194">
        <v>7</v>
      </c>
      <c r="AP194">
        <v>15</v>
      </c>
      <c r="AQ194">
        <v>1</v>
      </c>
      <c r="AR194">
        <v>6</v>
      </c>
      <c r="AS194">
        <v>5</v>
      </c>
      <c r="AT194">
        <v>9</v>
      </c>
      <c r="AU194">
        <v>3</v>
      </c>
      <c r="AV194">
        <v>11</v>
      </c>
      <c r="AW194">
        <v>12</v>
      </c>
      <c r="AX194">
        <v>2</v>
      </c>
      <c r="AY194">
        <v>8</v>
      </c>
      <c r="AZ194">
        <v>10</v>
      </c>
      <c r="BA194">
        <v>37</v>
      </c>
      <c r="BB194">
        <v>9</v>
      </c>
      <c r="BC194">
        <v>7</v>
      </c>
      <c r="BD194">
        <v>10</v>
      </c>
      <c r="BE194">
        <f t="shared" si="10"/>
        <v>26</v>
      </c>
      <c r="BF194">
        <f t="shared" si="11"/>
        <v>26</v>
      </c>
    </row>
    <row r="195" spans="1:58" hidden="1" x14ac:dyDescent="0.25">
      <c r="A195">
        <v>37310</v>
      </c>
      <c r="B195">
        <v>0</v>
      </c>
      <c r="C195">
        <v>1972</v>
      </c>
      <c r="D195">
        <f t="shared" si="9"/>
        <v>52</v>
      </c>
      <c r="E195" s="1">
        <v>45595.907638888886</v>
      </c>
      <c r="F195" t="s">
        <v>93</v>
      </c>
      <c r="H195">
        <v>4</v>
      </c>
      <c r="I195">
        <v>2</v>
      </c>
      <c r="J195">
        <v>2</v>
      </c>
      <c r="K195">
        <v>4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4</v>
      </c>
      <c r="T195">
        <v>2</v>
      </c>
      <c r="U195">
        <v>3</v>
      </c>
      <c r="V195">
        <v>2</v>
      </c>
      <c r="W195">
        <v>3</v>
      </c>
      <c r="X195">
        <v>9</v>
      </c>
      <c r="Y195">
        <v>4</v>
      </c>
      <c r="Z195">
        <v>5</v>
      </c>
      <c r="AA195">
        <v>3</v>
      </c>
      <c r="AB195">
        <v>4</v>
      </c>
      <c r="AC195">
        <v>3</v>
      </c>
      <c r="AD195">
        <v>2</v>
      </c>
      <c r="AE195">
        <v>2</v>
      </c>
      <c r="AF195">
        <v>3</v>
      </c>
      <c r="AG195">
        <v>3</v>
      </c>
      <c r="AH195">
        <v>5</v>
      </c>
      <c r="AI195">
        <v>5</v>
      </c>
      <c r="AJ195">
        <v>4</v>
      </c>
      <c r="AK195">
        <v>5</v>
      </c>
      <c r="AL195">
        <v>5</v>
      </c>
      <c r="AM195">
        <v>10</v>
      </c>
      <c r="AN195">
        <v>13</v>
      </c>
      <c r="AO195">
        <v>7</v>
      </c>
      <c r="AP195">
        <v>12</v>
      </c>
      <c r="AQ195">
        <v>14</v>
      </c>
      <c r="AR195">
        <v>15</v>
      </c>
      <c r="AS195">
        <v>4</v>
      </c>
      <c r="AT195">
        <v>6</v>
      </c>
      <c r="AU195">
        <v>11</v>
      </c>
      <c r="AV195">
        <v>9</v>
      </c>
      <c r="AW195">
        <v>3</v>
      </c>
      <c r="AX195">
        <v>2</v>
      </c>
      <c r="AY195">
        <v>8</v>
      </c>
      <c r="AZ195">
        <v>1</v>
      </c>
      <c r="BA195">
        <v>50</v>
      </c>
      <c r="BB195">
        <v>11</v>
      </c>
      <c r="BC195">
        <v>10</v>
      </c>
      <c r="BD195">
        <v>14</v>
      </c>
      <c r="BE195">
        <f t="shared" si="10"/>
        <v>35</v>
      </c>
      <c r="BF195">
        <f t="shared" si="11"/>
        <v>35</v>
      </c>
    </row>
    <row r="196" spans="1:58" x14ac:dyDescent="0.25">
      <c r="A196">
        <v>37299</v>
      </c>
      <c r="B196">
        <v>0</v>
      </c>
      <c r="C196">
        <v>1996</v>
      </c>
      <c r="D196">
        <f t="shared" si="9"/>
        <v>28</v>
      </c>
      <c r="E196" s="1">
        <v>45595.922222222223</v>
      </c>
      <c r="F196" t="s">
        <v>165</v>
      </c>
      <c r="G196">
        <v>30</v>
      </c>
      <c r="H196">
        <v>4</v>
      </c>
      <c r="I196">
        <v>2</v>
      </c>
      <c r="J196">
        <v>2</v>
      </c>
      <c r="K196">
        <v>4</v>
      </c>
      <c r="L196">
        <v>2</v>
      </c>
      <c r="M196">
        <v>2</v>
      </c>
      <c r="N196">
        <v>2</v>
      </c>
      <c r="O196">
        <v>2</v>
      </c>
      <c r="P196">
        <v>4</v>
      </c>
      <c r="Q196">
        <v>1</v>
      </c>
      <c r="R196">
        <v>2</v>
      </c>
      <c r="S196">
        <v>4</v>
      </c>
      <c r="T196">
        <v>2</v>
      </c>
      <c r="U196">
        <v>2</v>
      </c>
      <c r="V196">
        <v>2</v>
      </c>
      <c r="W196">
        <v>4</v>
      </c>
      <c r="X196">
        <v>7</v>
      </c>
      <c r="Y196">
        <v>3</v>
      </c>
      <c r="Z196">
        <v>5</v>
      </c>
      <c r="AA196">
        <v>12</v>
      </c>
      <c r="AB196">
        <v>6</v>
      </c>
      <c r="AC196">
        <v>3</v>
      </c>
      <c r="AD196">
        <v>6</v>
      </c>
      <c r="AE196">
        <v>3</v>
      </c>
      <c r="AF196">
        <v>5</v>
      </c>
      <c r="AG196">
        <v>5</v>
      </c>
      <c r="AH196">
        <v>8</v>
      </c>
      <c r="AI196">
        <v>7</v>
      </c>
      <c r="AJ196">
        <v>6</v>
      </c>
      <c r="AK196">
        <v>11</v>
      </c>
      <c r="AL196">
        <v>12</v>
      </c>
      <c r="AM196">
        <v>6</v>
      </c>
      <c r="AN196">
        <v>2</v>
      </c>
      <c r="AO196">
        <v>4</v>
      </c>
      <c r="AP196">
        <v>11</v>
      </c>
      <c r="AQ196">
        <v>1</v>
      </c>
      <c r="AR196">
        <v>14</v>
      </c>
      <c r="AS196">
        <v>8</v>
      </c>
      <c r="AT196">
        <v>9</v>
      </c>
      <c r="AU196">
        <v>15</v>
      </c>
      <c r="AV196">
        <v>10</v>
      </c>
      <c r="AW196">
        <v>13</v>
      </c>
      <c r="AX196">
        <v>7</v>
      </c>
      <c r="AY196">
        <v>3</v>
      </c>
      <c r="AZ196">
        <v>5</v>
      </c>
      <c r="BA196">
        <v>52</v>
      </c>
      <c r="BB196">
        <v>10</v>
      </c>
      <c r="BC196">
        <v>9</v>
      </c>
      <c r="BD196">
        <v>16</v>
      </c>
      <c r="BE196">
        <f t="shared" si="10"/>
        <v>35</v>
      </c>
      <c r="BF196">
        <f t="shared" si="11"/>
        <v>35</v>
      </c>
    </row>
    <row r="197" spans="1:58" x14ac:dyDescent="0.25">
      <c r="A197">
        <v>37367</v>
      </c>
      <c r="B197">
        <v>0</v>
      </c>
      <c r="C197">
        <v>2006</v>
      </c>
      <c r="D197">
        <f t="shared" si="9"/>
        <v>18</v>
      </c>
      <c r="E197" s="1">
        <v>45595.947222222225</v>
      </c>
      <c r="F197" t="s">
        <v>166</v>
      </c>
      <c r="G197">
        <v>40</v>
      </c>
      <c r="H197">
        <v>4</v>
      </c>
      <c r="I197">
        <v>2</v>
      </c>
      <c r="J197">
        <v>2</v>
      </c>
      <c r="K197">
        <v>5</v>
      </c>
      <c r="L197">
        <v>2</v>
      </c>
      <c r="M197">
        <v>4</v>
      </c>
      <c r="N197">
        <v>3</v>
      </c>
      <c r="O197">
        <v>5</v>
      </c>
      <c r="P197">
        <v>3</v>
      </c>
      <c r="Q197">
        <v>4</v>
      </c>
      <c r="R197">
        <v>2</v>
      </c>
      <c r="S197">
        <v>1</v>
      </c>
      <c r="T197">
        <v>2</v>
      </c>
      <c r="U197">
        <v>4</v>
      </c>
      <c r="V197">
        <v>3</v>
      </c>
      <c r="W197">
        <v>5</v>
      </c>
      <c r="X197">
        <v>4</v>
      </c>
      <c r="Y197">
        <v>4</v>
      </c>
      <c r="Z197">
        <v>4</v>
      </c>
      <c r="AA197">
        <v>6</v>
      </c>
      <c r="AB197">
        <v>7</v>
      </c>
      <c r="AC197">
        <v>3</v>
      </c>
      <c r="AD197">
        <v>3</v>
      </c>
      <c r="AE197">
        <v>3</v>
      </c>
      <c r="AF197">
        <v>4</v>
      </c>
      <c r="AG197">
        <v>8</v>
      </c>
      <c r="AH197">
        <v>5</v>
      </c>
      <c r="AI197">
        <v>5</v>
      </c>
      <c r="AJ197">
        <v>5</v>
      </c>
      <c r="AK197">
        <v>5</v>
      </c>
      <c r="AL197">
        <v>2</v>
      </c>
      <c r="AM197">
        <v>3</v>
      </c>
      <c r="AN197">
        <v>7</v>
      </c>
      <c r="AO197">
        <v>11</v>
      </c>
      <c r="AP197">
        <v>14</v>
      </c>
      <c r="AQ197">
        <v>15</v>
      </c>
      <c r="AR197">
        <v>12</v>
      </c>
      <c r="AS197">
        <v>9</v>
      </c>
      <c r="AT197">
        <v>10</v>
      </c>
      <c r="AU197">
        <v>8</v>
      </c>
      <c r="AV197">
        <v>1</v>
      </c>
      <c r="AW197">
        <v>6</v>
      </c>
      <c r="AX197">
        <v>13</v>
      </c>
      <c r="AY197">
        <v>4</v>
      </c>
      <c r="AZ197">
        <v>5</v>
      </c>
      <c r="BA197">
        <v>74</v>
      </c>
      <c r="BB197">
        <v>12</v>
      </c>
      <c r="BC197">
        <v>15</v>
      </c>
      <c r="BD197">
        <v>16</v>
      </c>
      <c r="BE197">
        <f t="shared" si="10"/>
        <v>43</v>
      </c>
      <c r="BF197">
        <f t="shared" si="11"/>
        <v>43</v>
      </c>
    </row>
    <row r="198" spans="1:58" hidden="1" x14ac:dyDescent="0.25">
      <c r="A198">
        <v>37373</v>
      </c>
      <c r="B198">
        <v>1</v>
      </c>
      <c r="C198">
        <v>1976</v>
      </c>
      <c r="D198">
        <f t="shared" si="9"/>
        <v>48</v>
      </c>
      <c r="E198" s="1">
        <v>45595.96597222222</v>
      </c>
      <c r="F198" t="s">
        <v>167</v>
      </c>
      <c r="H198">
        <v>2</v>
      </c>
      <c r="I198">
        <v>2</v>
      </c>
      <c r="J198">
        <v>1</v>
      </c>
      <c r="K198">
        <v>2</v>
      </c>
      <c r="L198">
        <v>1</v>
      </c>
      <c r="M198">
        <v>1</v>
      </c>
      <c r="N198">
        <v>2</v>
      </c>
      <c r="O198">
        <v>2</v>
      </c>
      <c r="P198">
        <v>1</v>
      </c>
      <c r="Q198">
        <v>2</v>
      </c>
      <c r="R198">
        <v>1</v>
      </c>
      <c r="S198">
        <v>1</v>
      </c>
      <c r="T198">
        <v>2</v>
      </c>
      <c r="U198">
        <v>2</v>
      </c>
      <c r="V198">
        <v>2</v>
      </c>
      <c r="W198">
        <v>19</v>
      </c>
      <c r="X198">
        <v>6</v>
      </c>
      <c r="Y198">
        <v>5</v>
      </c>
      <c r="Z198">
        <v>4</v>
      </c>
      <c r="AA198">
        <v>4</v>
      </c>
      <c r="AB198">
        <v>7</v>
      </c>
      <c r="AC198">
        <v>9</v>
      </c>
      <c r="AD198">
        <v>7</v>
      </c>
      <c r="AE198">
        <v>4</v>
      </c>
      <c r="AF198">
        <v>9</v>
      </c>
      <c r="AG198">
        <v>11</v>
      </c>
      <c r="AH198">
        <v>5</v>
      </c>
      <c r="AI198">
        <v>8</v>
      </c>
      <c r="AJ198">
        <v>6</v>
      </c>
      <c r="AK198">
        <v>13</v>
      </c>
      <c r="AL198">
        <v>1</v>
      </c>
      <c r="AM198">
        <v>10</v>
      </c>
      <c r="AN198">
        <v>7</v>
      </c>
      <c r="AO198">
        <v>11</v>
      </c>
      <c r="AP198">
        <v>12</v>
      </c>
      <c r="AQ198">
        <v>15</v>
      </c>
      <c r="AR198">
        <v>9</v>
      </c>
      <c r="AS198">
        <v>13</v>
      </c>
      <c r="AT198">
        <v>4</v>
      </c>
      <c r="AU198">
        <v>6</v>
      </c>
      <c r="AV198">
        <v>2</v>
      </c>
      <c r="AW198">
        <v>14</v>
      </c>
      <c r="AX198">
        <v>5</v>
      </c>
      <c r="AY198">
        <v>8</v>
      </c>
      <c r="AZ198">
        <v>3</v>
      </c>
      <c r="BA198">
        <v>32</v>
      </c>
      <c r="BB198">
        <v>7</v>
      </c>
      <c r="BC198">
        <v>8</v>
      </c>
      <c r="BD198">
        <v>7</v>
      </c>
      <c r="BE198">
        <f t="shared" si="10"/>
        <v>22</v>
      </c>
      <c r="BF198">
        <f t="shared" si="11"/>
        <v>22</v>
      </c>
    </row>
    <row r="199" spans="1:58" x14ac:dyDescent="0.25">
      <c r="A199">
        <v>37385</v>
      </c>
      <c r="B199">
        <v>0</v>
      </c>
      <c r="C199">
        <v>1982</v>
      </c>
      <c r="D199">
        <f t="shared" si="9"/>
        <v>42</v>
      </c>
      <c r="E199" s="1">
        <v>45595.979861111111</v>
      </c>
      <c r="F199">
        <v>50</v>
      </c>
      <c r="G199">
        <v>50</v>
      </c>
      <c r="H199">
        <v>4</v>
      </c>
      <c r="I199">
        <v>3</v>
      </c>
      <c r="J199">
        <v>2</v>
      </c>
      <c r="K199">
        <v>3</v>
      </c>
      <c r="L199">
        <v>4</v>
      </c>
      <c r="M199">
        <v>2</v>
      </c>
      <c r="N199">
        <v>2</v>
      </c>
      <c r="O199">
        <v>4</v>
      </c>
      <c r="P199">
        <v>2</v>
      </c>
      <c r="Q199">
        <v>2</v>
      </c>
      <c r="R199">
        <v>4</v>
      </c>
      <c r="S199">
        <v>3</v>
      </c>
      <c r="T199">
        <v>4</v>
      </c>
      <c r="U199">
        <v>4</v>
      </c>
      <c r="V199">
        <v>4</v>
      </c>
      <c r="W199">
        <v>4</v>
      </c>
      <c r="X199">
        <v>4</v>
      </c>
      <c r="Y199">
        <v>3</v>
      </c>
      <c r="Z199">
        <v>4</v>
      </c>
      <c r="AA199">
        <v>5</v>
      </c>
      <c r="AB199">
        <v>5</v>
      </c>
      <c r="AC199">
        <v>3</v>
      </c>
      <c r="AD199">
        <v>3</v>
      </c>
      <c r="AE199">
        <v>3</v>
      </c>
      <c r="AF199">
        <v>4</v>
      </c>
      <c r="AG199">
        <v>3</v>
      </c>
      <c r="AH199">
        <v>4</v>
      </c>
      <c r="AI199">
        <v>4</v>
      </c>
      <c r="AJ199">
        <v>7</v>
      </c>
      <c r="AK199">
        <v>4</v>
      </c>
      <c r="AL199">
        <v>10</v>
      </c>
      <c r="AM199">
        <v>5</v>
      </c>
      <c r="AN199">
        <v>15</v>
      </c>
      <c r="AO199">
        <v>9</v>
      </c>
      <c r="AP199">
        <v>7</v>
      </c>
      <c r="AQ199">
        <v>6</v>
      </c>
      <c r="AR199">
        <v>11</v>
      </c>
      <c r="AS199">
        <v>2</v>
      </c>
      <c r="AT199">
        <v>8</v>
      </c>
      <c r="AU199">
        <v>12</v>
      </c>
      <c r="AV199">
        <v>3</v>
      </c>
      <c r="AW199">
        <v>4</v>
      </c>
      <c r="AX199">
        <v>13</v>
      </c>
      <c r="AY199">
        <v>1</v>
      </c>
      <c r="AZ199">
        <v>14</v>
      </c>
      <c r="BA199">
        <v>51</v>
      </c>
      <c r="BB199">
        <v>15</v>
      </c>
      <c r="BC199">
        <v>12</v>
      </c>
      <c r="BD199">
        <v>16</v>
      </c>
      <c r="BE199">
        <f t="shared" si="10"/>
        <v>43</v>
      </c>
      <c r="BF199">
        <f t="shared" si="11"/>
        <v>43</v>
      </c>
    </row>
    <row r="200" spans="1:58" x14ac:dyDescent="0.25">
      <c r="A200">
        <v>37371</v>
      </c>
      <c r="B200">
        <v>1</v>
      </c>
      <c r="C200">
        <v>2000</v>
      </c>
      <c r="D200">
        <f t="shared" si="9"/>
        <v>24</v>
      </c>
      <c r="E200" s="1">
        <v>45595.981249999997</v>
      </c>
      <c r="F200" t="s">
        <v>168</v>
      </c>
      <c r="G200">
        <v>120</v>
      </c>
      <c r="H200">
        <v>3</v>
      </c>
      <c r="I200">
        <v>1</v>
      </c>
      <c r="J200">
        <v>1</v>
      </c>
      <c r="K200">
        <v>2</v>
      </c>
      <c r="L200">
        <v>2</v>
      </c>
      <c r="M200">
        <v>2</v>
      </c>
      <c r="N200">
        <v>2</v>
      </c>
      <c r="O200">
        <v>1</v>
      </c>
      <c r="P200">
        <v>4</v>
      </c>
      <c r="Q200">
        <v>1</v>
      </c>
      <c r="R200">
        <v>2</v>
      </c>
      <c r="S200">
        <v>3</v>
      </c>
      <c r="T200">
        <v>1</v>
      </c>
      <c r="U200">
        <v>2</v>
      </c>
      <c r="V200">
        <v>1</v>
      </c>
      <c r="W200">
        <v>5</v>
      </c>
      <c r="X200">
        <v>4</v>
      </c>
      <c r="Y200">
        <v>5</v>
      </c>
      <c r="Z200">
        <v>6</v>
      </c>
      <c r="AA200">
        <v>10</v>
      </c>
      <c r="AB200">
        <v>13</v>
      </c>
      <c r="AC200">
        <v>7</v>
      </c>
      <c r="AD200">
        <v>4</v>
      </c>
      <c r="AE200">
        <v>7</v>
      </c>
      <c r="AF200">
        <v>5</v>
      </c>
      <c r="AG200">
        <v>19</v>
      </c>
      <c r="AH200">
        <v>10</v>
      </c>
      <c r="AI200">
        <v>6</v>
      </c>
      <c r="AJ200">
        <v>5</v>
      </c>
      <c r="AK200">
        <v>9</v>
      </c>
      <c r="AL200">
        <v>7</v>
      </c>
      <c r="AM200">
        <v>13</v>
      </c>
      <c r="AN200">
        <v>15</v>
      </c>
      <c r="AO200">
        <v>8</v>
      </c>
      <c r="AP200">
        <v>1</v>
      </c>
      <c r="AQ200">
        <v>5</v>
      </c>
      <c r="AR200">
        <v>6</v>
      </c>
      <c r="AS200">
        <v>14</v>
      </c>
      <c r="AT200">
        <v>10</v>
      </c>
      <c r="AU200">
        <v>3</v>
      </c>
      <c r="AV200">
        <v>12</v>
      </c>
      <c r="AW200">
        <v>4</v>
      </c>
      <c r="AX200">
        <v>11</v>
      </c>
      <c r="AY200">
        <v>2</v>
      </c>
      <c r="AZ200">
        <v>9</v>
      </c>
      <c r="BA200">
        <v>36</v>
      </c>
      <c r="BB200">
        <v>8</v>
      </c>
      <c r="BC200">
        <v>7</v>
      </c>
      <c r="BD200">
        <v>12</v>
      </c>
      <c r="BE200">
        <f t="shared" si="10"/>
        <v>27</v>
      </c>
      <c r="BF200">
        <f t="shared" si="11"/>
        <v>27</v>
      </c>
    </row>
    <row r="201" spans="1:58" x14ac:dyDescent="0.25">
      <c r="A201">
        <v>37370</v>
      </c>
      <c r="B201">
        <v>0</v>
      </c>
      <c r="C201">
        <v>1999</v>
      </c>
      <c r="D201">
        <f t="shared" si="9"/>
        <v>25</v>
      </c>
      <c r="E201" s="1">
        <v>45595.984722222223</v>
      </c>
      <c r="F201">
        <v>5</v>
      </c>
      <c r="G201">
        <v>5</v>
      </c>
      <c r="H201">
        <v>5</v>
      </c>
      <c r="I201">
        <v>4</v>
      </c>
      <c r="J201">
        <v>5</v>
      </c>
      <c r="K201">
        <v>4</v>
      </c>
      <c r="L201">
        <v>5</v>
      </c>
      <c r="M201">
        <v>2</v>
      </c>
      <c r="N201">
        <v>4</v>
      </c>
      <c r="O201">
        <v>4</v>
      </c>
      <c r="P201">
        <v>5</v>
      </c>
      <c r="Q201">
        <v>3</v>
      </c>
      <c r="R201">
        <v>4</v>
      </c>
      <c r="S201">
        <v>4</v>
      </c>
      <c r="T201">
        <v>2</v>
      </c>
      <c r="U201">
        <v>5</v>
      </c>
      <c r="V201">
        <v>1</v>
      </c>
      <c r="W201">
        <v>2</v>
      </c>
      <c r="X201">
        <v>5</v>
      </c>
      <c r="Y201">
        <v>2</v>
      </c>
      <c r="Z201">
        <v>5</v>
      </c>
      <c r="AA201">
        <v>16</v>
      </c>
      <c r="AB201">
        <v>6</v>
      </c>
      <c r="AC201">
        <v>3</v>
      </c>
      <c r="AD201">
        <v>2</v>
      </c>
      <c r="AE201">
        <v>3</v>
      </c>
      <c r="AF201">
        <v>5</v>
      </c>
      <c r="AG201">
        <v>5</v>
      </c>
      <c r="AH201">
        <v>5</v>
      </c>
      <c r="AI201">
        <v>6</v>
      </c>
      <c r="AJ201">
        <v>3</v>
      </c>
      <c r="AK201">
        <v>4</v>
      </c>
      <c r="AL201">
        <v>9</v>
      </c>
      <c r="AM201">
        <v>14</v>
      </c>
      <c r="AN201">
        <v>3</v>
      </c>
      <c r="AO201">
        <v>15</v>
      </c>
      <c r="AP201">
        <v>1</v>
      </c>
      <c r="AQ201">
        <v>7</v>
      </c>
      <c r="AR201">
        <v>8</v>
      </c>
      <c r="AS201">
        <v>4</v>
      </c>
      <c r="AT201">
        <v>2</v>
      </c>
      <c r="AU201">
        <v>12</v>
      </c>
      <c r="AV201">
        <v>13</v>
      </c>
      <c r="AW201">
        <v>10</v>
      </c>
      <c r="AX201">
        <v>5</v>
      </c>
      <c r="AY201">
        <v>11</v>
      </c>
      <c r="AZ201">
        <v>6</v>
      </c>
      <c r="BA201">
        <v>30</v>
      </c>
      <c r="BB201">
        <v>19</v>
      </c>
      <c r="BC201">
        <v>16</v>
      </c>
      <c r="BD201">
        <v>21</v>
      </c>
      <c r="BE201">
        <f t="shared" si="10"/>
        <v>56</v>
      </c>
      <c r="BF201">
        <f t="shared" si="11"/>
        <v>56</v>
      </c>
    </row>
    <row r="202" spans="1:58" x14ac:dyDescent="0.25">
      <c r="A202">
        <v>37388</v>
      </c>
      <c r="B202">
        <v>1</v>
      </c>
      <c r="C202">
        <v>1983</v>
      </c>
      <c r="D202">
        <f t="shared" si="9"/>
        <v>41</v>
      </c>
      <c r="E202" s="1">
        <v>45595.990277777775</v>
      </c>
      <c r="F202">
        <v>30</v>
      </c>
      <c r="G202">
        <v>30</v>
      </c>
      <c r="H202">
        <v>2</v>
      </c>
      <c r="I202">
        <v>2</v>
      </c>
      <c r="J202">
        <v>2</v>
      </c>
      <c r="K202">
        <v>1</v>
      </c>
      <c r="L202">
        <v>2</v>
      </c>
      <c r="M202">
        <v>2</v>
      </c>
      <c r="N202">
        <v>2</v>
      </c>
      <c r="O202">
        <v>2</v>
      </c>
      <c r="P202">
        <v>2</v>
      </c>
      <c r="Q202">
        <v>2</v>
      </c>
      <c r="R202">
        <v>4</v>
      </c>
      <c r="S202">
        <v>4</v>
      </c>
      <c r="T202">
        <v>2</v>
      </c>
      <c r="U202">
        <v>1</v>
      </c>
      <c r="V202">
        <v>4</v>
      </c>
      <c r="W202">
        <v>10</v>
      </c>
      <c r="X202">
        <v>7</v>
      </c>
      <c r="Y202">
        <v>5</v>
      </c>
      <c r="Z202">
        <v>4</v>
      </c>
      <c r="AA202">
        <v>6</v>
      </c>
      <c r="AB202">
        <v>13</v>
      </c>
      <c r="AC202">
        <v>5</v>
      </c>
      <c r="AD202">
        <v>4</v>
      </c>
      <c r="AE202">
        <v>8</v>
      </c>
      <c r="AF202">
        <v>5</v>
      </c>
      <c r="AG202">
        <v>5</v>
      </c>
      <c r="AH202">
        <v>7</v>
      </c>
      <c r="AI202">
        <v>7</v>
      </c>
      <c r="AJ202">
        <v>4</v>
      </c>
      <c r="AK202">
        <v>10</v>
      </c>
      <c r="AL202">
        <v>8</v>
      </c>
      <c r="AM202">
        <v>4</v>
      </c>
      <c r="AN202">
        <v>5</v>
      </c>
      <c r="AO202">
        <v>15</v>
      </c>
      <c r="AP202">
        <v>11</v>
      </c>
      <c r="AQ202">
        <v>9</v>
      </c>
      <c r="AR202">
        <v>3</v>
      </c>
      <c r="AS202">
        <v>10</v>
      </c>
      <c r="AT202">
        <v>13</v>
      </c>
      <c r="AU202">
        <v>6</v>
      </c>
      <c r="AV202">
        <v>14</v>
      </c>
      <c r="AW202">
        <v>1</v>
      </c>
      <c r="AX202">
        <v>7</v>
      </c>
      <c r="AY202">
        <v>12</v>
      </c>
      <c r="AZ202">
        <v>2</v>
      </c>
      <c r="BA202">
        <v>57</v>
      </c>
      <c r="BB202">
        <v>7</v>
      </c>
      <c r="BC202">
        <v>10</v>
      </c>
      <c r="BD202">
        <v>13</v>
      </c>
      <c r="BE202">
        <f t="shared" si="10"/>
        <v>30</v>
      </c>
      <c r="BF202">
        <f t="shared" si="11"/>
        <v>30</v>
      </c>
    </row>
    <row r="203" spans="1:58" hidden="1" x14ac:dyDescent="0.25">
      <c r="A203">
        <v>37392</v>
      </c>
      <c r="B203">
        <v>0</v>
      </c>
      <c r="C203">
        <v>1993</v>
      </c>
      <c r="D203">
        <f t="shared" si="9"/>
        <v>31</v>
      </c>
      <c r="E203" s="1">
        <v>45595.991666666669</v>
      </c>
      <c r="F203" t="s">
        <v>93</v>
      </c>
      <c r="H203">
        <v>4</v>
      </c>
      <c r="I203">
        <v>4</v>
      </c>
      <c r="J203">
        <v>2</v>
      </c>
      <c r="K203">
        <v>4</v>
      </c>
      <c r="L203">
        <v>1</v>
      </c>
      <c r="M203">
        <v>2</v>
      </c>
      <c r="N203">
        <v>2</v>
      </c>
      <c r="O203">
        <v>2</v>
      </c>
      <c r="P203">
        <v>2</v>
      </c>
      <c r="Q203">
        <v>1</v>
      </c>
      <c r="R203">
        <v>2</v>
      </c>
      <c r="S203">
        <v>2</v>
      </c>
      <c r="T203">
        <v>1</v>
      </c>
      <c r="U203">
        <v>3</v>
      </c>
      <c r="V203">
        <v>1</v>
      </c>
      <c r="W203">
        <v>2</v>
      </c>
      <c r="X203">
        <v>2</v>
      </c>
      <c r="Y203">
        <v>3</v>
      </c>
      <c r="Z203">
        <v>3</v>
      </c>
      <c r="AA203">
        <v>5</v>
      </c>
      <c r="AB203">
        <v>5</v>
      </c>
      <c r="AC203">
        <v>3</v>
      </c>
      <c r="AD203">
        <v>5</v>
      </c>
      <c r="AE203">
        <v>4</v>
      </c>
      <c r="AF203">
        <v>3</v>
      </c>
      <c r="AG203">
        <v>4</v>
      </c>
      <c r="AH203">
        <v>7</v>
      </c>
      <c r="AI203">
        <v>5</v>
      </c>
      <c r="AJ203">
        <v>2</v>
      </c>
      <c r="AK203">
        <v>8</v>
      </c>
      <c r="AL203">
        <v>9</v>
      </c>
      <c r="AM203">
        <v>3</v>
      </c>
      <c r="AN203">
        <v>5</v>
      </c>
      <c r="AO203">
        <v>10</v>
      </c>
      <c r="AP203">
        <v>8</v>
      </c>
      <c r="AQ203">
        <v>7</v>
      </c>
      <c r="AR203">
        <v>4</v>
      </c>
      <c r="AS203">
        <v>15</v>
      </c>
      <c r="AT203">
        <v>12</v>
      </c>
      <c r="AU203">
        <v>6</v>
      </c>
      <c r="AV203">
        <v>14</v>
      </c>
      <c r="AW203">
        <v>2</v>
      </c>
      <c r="AX203">
        <v>11</v>
      </c>
      <c r="AY203">
        <v>13</v>
      </c>
      <c r="AZ203">
        <v>1</v>
      </c>
      <c r="BA203">
        <v>47</v>
      </c>
      <c r="BB203">
        <v>12</v>
      </c>
      <c r="BC203">
        <v>8</v>
      </c>
      <c r="BD203">
        <v>12</v>
      </c>
      <c r="BE203">
        <f t="shared" si="10"/>
        <v>32</v>
      </c>
      <c r="BF203">
        <f t="shared" si="11"/>
        <v>32</v>
      </c>
    </row>
    <row r="204" spans="1:58" hidden="1" x14ac:dyDescent="0.25">
      <c r="A204">
        <v>37414</v>
      </c>
      <c r="B204">
        <v>1</v>
      </c>
      <c r="C204">
        <v>1982</v>
      </c>
      <c r="D204">
        <f t="shared" si="9"/>
        <v>42</v>
      </c>
      <c r="E204" s="1">
        <v>45596.239583333336</v>
      </c>
      <c r="F204" t="s">
        <v>93</v>
      </c>
      <c r="H204">
        <v>4</v>
      </c>
      <c r="I204">
        <v>5</v>
      </c>
      <c r="J204">
        <v>1</v>
      </c>
      <c r="K204">
        <v>4</v>
      </c>
      <c r="L204">
        <v>1</v>
      </c>
      <c r="M204">
        <v>1</v>
      </c>
      <c r="N204">
        <v>1</v>
      </c>
      <c r="O204">
        <v>1</v>
      </c>
      <c r="P204">
        <v>5</v>
      </c>
      <c r="Q204">
        <v>1</v>
      </c>
      <c r="R204">
        <v>1</v>
      </c>
      <c r="S204">
        <v>2</v>
      </c>
      <c r="T204">
        <v>4</v>
      </c>
      <c r="U204">
        <v>1</v>
      </c>
      <c r="V204">
        <v>1</v>
      </c>
      <c r="W204">
        <v>6</v>
      </c>
      <c r="X204">
        <v>5</v>
      </c>
      <c r="Y204">
        <v>6</v>
      </c>
      <c r="Z204">
        <v>10</v>
      </c>
      <c r="AA204">
        <v>8</v>
      </c>
      <c r="AB204">
        <v>4</v>
      </c>
      <c r="AC204">
        <v>3</v>
      </c>
      <c r="AD204">
        <v>5</v>
      </c>
      <c r="AE204">
        <v>5</v>
      </c>
      <c r="AF204">
        <v>5</v>
      </c>
      <c r="AG204">
        <v>5</v>
      </c>
      <c r="AH204">
        <v>15</v>
      </c>
      <c r="AI204">
        <v>13</v>
      </c>
      <c r="AJ204">
        <v>6</v>
      </c>
      <c r="AK204">
        <v>9</v>
      </c>
      <c r="AL204">
        <v>10</v>
      </c>
      <c r="AM204">
        <v>13</v>
      </c>
      <c r="AN204">
        <v>8</v>
      </c>
      <c r="AO204">
        <v>11</v>
      </c>
      <c r="AP204">
        <v>7</v>
      </c>
      <c r="AQ204">
        <v>5</v>
      </c>
      <c r="AR204">
        <v>9</v>
      </c>
      <c r="AS204">
        <v>15</v>
      </c>
      <c r="AT204">
        <v>14</v>
      </c>
      <c r="AU204">
        <v>12</v>
      </c>
      <c r="AV204">
        <v>4</v>
      </c>
      <c r="AW204">
        <v>3</v>
      </c>
      <c r="AX204">
        <v>1</v>
      </c>
      <c r="AY204">
        <v>2</v>
      </c>
      <c r="AZ204">
        <v>6</v>
      </c>
      <c r="BA204">
        <v>70</v>
      </c>
      <c r="BB204">
        <v>11</v>
      </c>
      <c r="BC204">
        <v>8</v>
      </c>
      <c r="BD204">
        <v>13</v>
      </c>
      <c r="BE204">
        <f t="shared" si="10"/>
        <v>32</v>
      </c>
      <c r="BF204">
        <f t="shared" si="11"/>
        <v>32</v>
      </c>
    </row>
    <row r="205" spans="1:58" hidden="1" x14ac:dyDescent="0.25">
      <c r="A205">
        <v>37417</v>
      </c>
      <c r="B205">
        <v>0</v>
      </c>
      <c r="C205">
        <v>1988</v>
      </c>
      <c r="D205">
        <f t="shared" si="9"/>
        <v>36</v>
      </c>
      <c r="E205" s="1">
        <v>45596.244444444441</v>
      </c>
      <c r="F205" t="s">
        <v>93</v>
      </c>
      <c r="H205">
        <v>4</v>
      </c>
      <c r="I205">
        <v>2</v>
      </c>
      <c r="J205">
        <v>3</v>
      </c>
      <c r="K205">
        <v>2</v>
      </c>
      <c r="L205">
        <v>1</v>
      </c>
      <c r="M205">
        <v>2</v>
      </c>
      <c r="N205">
        <v>2</v>
      </c>
      <c r="O205">
        <v>1</v>
      </c>
      <c r="P205">
        <v>5</v>
      </c>
      <c r="Q205">
        <v>2</v>
      </c>
      <c r="R205">
        <v>2</v>
      </c>
      <c r="S205">
        <v>2</v>
      </c>
      <c r="T205">
        <v>4</v>
      </c>
      <c r="U205">
        <v>2</v>
      </c>
      <c r="V205">
        <v>2</v>
      </c>
      <c r="W205">
        <v>3</v>
      </c>
      <c r="X205">
        <v>3</v>
      </c>
      <c r="Y205">
        <v>4</v>
      </c>
      <c r="Z205">
        <v>3</v>
      </c>
      <c r="AA205">
        <v>3</v>
      </c>
      <c r="AB205">
        <v>3</v>
      </c>
      <c r="AC205">
        <v>4</v>
      </c>
      <c r="AD205">
        <v>3</v>
      </c>
      <c r="AE205">
        <v>4</v>
      </c>
      <c r="AF205">
        <v>2</v>
      </c>
      <c r="AG205">
        <v>9</v>
      </c>
      <c r="AH205">
        <v>7</v>
      </c>
      <c r="AI205">
        <v>8</v>
      </c>
      <c r="AJ205">
        <v>5</v>
      </c>
      <c r="AK205">
        <v>6</v>
      </c>
      <c r="AL205">
        <v>15</v>
      </c>
      <c r="AM205">
        <v>10</v>
      </c>
      <c r="AN205">
        <v>12</v>
      </c>
      <c r="AO205">
        <v>4</v>
      </c>
      <c r="AP205">
        <v>13</v>
      </c>
      <c r="AQ205">
        <v>9</v>
      </c>
      <c r="AR205">
        <v>2</v>
      </c>
      <c r="AS205">
        <v>14</v>
      </c>
      <c r="AT205">
        <v>5</v>
      </c>
      <c r="AU205">
        <v>11</v>
      </c>
      <c r="AV205">
        <v>1</v>
      </c>
      <c r="AW205">
        <v>8</v>
      </c>
      <c r="AX205">
        <v>3</v>
      </c>
      <c r="AY205">
        <v>7</v>
      </c>
      <c r="AZ205">
        <v>6</v>
      </c>
      <c r="BA205">
        <v>62</v>
      </c>
      <c r="BB205">
        <v>9</v>
      </c>
      <c r="BC205">
        <v>13</v>
      </c>
      <c r="BD205">
        <v>12</v>
      </c>
      <c r="BE205">
        <f t="shared" si="10"/>
        <v>34</v>
      </c>
      <c r="BF205">
        <f t="shared" si="11"/>
        <v>34</v>
      </c>
    </row>
    <row r="206" spans="1:58" x14ac:dyDescent="0.25">
      <c r="A206">
        <v>37420</v>
      </c>
      <c r="B206">
        <v>1</v>
      </c>
      <c r="C206">
        <v>1988</v>
      </c>
      <c r="D206">
        <f t="shared" si="9"/>
        <v>36</v>
      </c>
      <c r="E206" s="1">
        <v>45596.262499999997</v>
      </c>
      <c r="F206" t="s">
        <v>169</v>
      </c>
      <c r="G206">
        <v>3</v>
      </c>
      <c r="H206">
        <v>4</v>
      </c>
      <c r="I206">
        <v>4</v>
      </c>
      <c r="J206">
        <v>1</v>
      </c>
      <c r="K206">
        <v>2</v>
      </c>
      <c r="L206">
        <v>2</v>
      </c>
      <c r="M206">
        <v>5</v>
      </c>
      <c r="N206">
        <v>4</v>
      </c>
      <c r="O206">
        <v>1</v>
      </c>
      <c r="P206">
        <v>2</v>
      </c>
      <c r="Q206">
        <v>4</v>
      </c>
      <c r="R206">
        <v>2</v>
      </c>
      <c r="S206">
        <v>4</v>
      </c>
      <c r="T206">
        <v>2</v>
      </c>
      <c r="U206">
        <v>5</v>
      </c>
      <c r="V206">
        <v>5</v>
      </c>
      <c r="W206">
        <v>5</v>
      </c>
      <c r="X206">
        <v>4</v>
      </c>
      <c r="Y206">
        <v>63</v>
      </c>
      <c r="Z206">
        <v>5</v>
      </c>
      <c r="AA206">
        <v>3</v>
      </c>
      <c r="AB206">
        <v>6</v>
      </c>
      <c r="AC206">
        <v>4</v>
      </c>
      <c r="AD206">
        <v>4</v>
      </c>
      <c r="AE206">
        <v>4</v>
      </c>
      <c r="AF206">
        <v>6</v>
      </c>
      <c r="AG206">
        <v>4</v>
      </c>
      <c r="AH206">
        <v>6</v>
      </c>
      <c r="AI206">
        <v>8</v>
      </c>
      <c r="AJ206">
        <v>2</v>
      </c>
      <c r="AK206">
        <v>4</v>
      </c>
      <c r="AL206">
        <v>15</v>
      </c>
      <c r="AM206">
        <v>12</v>
      </c>
      <c r="AN206">
        <v>6</v>
      </c>
      <c r="AO206">
        <v>3</v>
      </c>
      <c r="AP206">
        <v>8</v>
      </c>
      <c r="AQ206">
        <v>5</v>
      </c>
      <c r="AR206">
        <v>14</v>
      </c>
      <c r="AS206">
        <v>11</v>
      </c>
      <c r="AT206">
        <v>13</v>
      </c>
      <c r="AU206">
        <v>1</v>
      </c>
      <c r="AV206">
        <v>9</v>
      </c>
      <c r="AW206">
        <v>2</v>
      </c>
      <c r="AX206">
        <v>7</v>
      </c>
      <c r="AY206">
        <v>10</v>
      </c>
      <c r="AZ206">
        <v>4</v>
      </c>
      <c r="BA206">
        <v>78</v>
      </c>
      <c r="BB206">
        <v>15</v>
      </c>
      <c r="BC206">
        <v>16</v>
      </c>
      <c r="BD206">
        <v>11</v>
      </c>
      <c r="BE206">
        <f t="shared" si="10"/>
        <v>42</v>
      </c>
      <c r="BF206">
        <f t="shared" si="11"/>
        <v>42</v>
      </c>
    </row>
    <row r="207" spans="1:58" hidden="1" x14ac:dyDescent="0.25">
      <c r="A207">
        <v>37419</v>
      </c>
      <c r="B207">
        <v>1</v>
      </c>
      <c r="C207">
        <v>1999</v>
      </c>
      <c r="D207">
        <f t="shared" si="9"/>
        <v>25</v>
      </c>
      <c r="E207" s="1">
        <v>45596.275000000001</v>
      </c>
      <c r="F207" t="s">
        <v>93</v>
      </c>
      <c r="H207">
        <v>4</v>
      </c>
      <c r="I207">
        <v>2</v>
      </c>
      <c r="J207">
        <v>1</v>
      </c>
      <c r="K207">
        <v>4</v>
      </c>
      <c r="L207">
        <v>1</v>
      </c>
      <c r="M207">
        <v>1</v>
      </c>
      <c r="N207">
        <v>1</v>
      </c>
      <c r="O207">
        <v>2</v>
      </c>
      <c r="P207">
        <v>1</v>
      </c>
      <c r="Q207">
        <v>1</v>
      </c>
      <c r="R207">
        <v>1</v>
      </c>
      <c r="S207">
        <v>1</v>
      </c>
      <c r="T207">
        <v>2</v>
      </c>
      <c r="U207">
        <v>1</v>
      </c>
      <c r="V207">
        <v>1</v>
      </c>
      <c r="W207">
        <v>5</v>
      </c>
      <c r="X207">
        <v>7</v>
      </c>
      <c r="Y207">
        <v>5</v>
      </c>
      <c r="Z207">
        <v>7</v>
      </c>
      <c r="AA207">
        <v>6</v>
      </c>
      <c r="AB207">
        <v>8</v>
      </c>
      <c r="AC207">
        <v>4</v>
      </c>
      <c r="AD207">
        <v>5</v>
      </c>
      <c r="AE207">
        <v>3</v>
      </c>
      <c r="AF207">
        <v>5</v>
      </c>
      <c r="AG207">
        <v>5</v>
      </c>
      <c r="AH207">
        <v>5</v>
      </c>
      <c r="AI207">
        <v>12</v>
      </c>
      <c r="AJ207">
        <v>3</v>
      </c>
      <c r="AK207">
        <v>8</v>
      </c>
      <c r="AL207">
        <v>14</v>
      </c>
      <c r="AM207">
        <v>7</v>
      </c>
      <c r="AN207">
        <v>2</v>
      </c>
      <c r="AO207">
        <v>5</v>
      </c>
      <c r="AP207">
        <v>4</v>
      </c>
      <c r="AQ207">
        <v>10</v>
      </c>
      <c r="AR207">
        <v>11</v>
      </c>
      <c r="AS207">
        <v>12</v>
      </c>
      <c r="AT207">
        <v>15</v>
      </c>
      <c r="AU207">
        <v>8</v>
      </c>
      <c r="AV207">
        <v>3</v>
      </c>
      <c r="AW207">
        <v>13</v>
      </c>
      <c r="AX207">
        <v>6</v>
      </c>
      <c r="AY207">
        <v>9</v>
      </c>
      <c r="AZ207">
        <v>1</v>
      </c>
      <c r="BA207">
        <v>25</v>
      </c>
      <c r="BB207">
        <v>8</v>
      </c>
      <c r="BC207">
        <v>6</v>
      </c>
      <c r="BD207">
        <v>9</v>
      </c>
      <c r="BE207">
        <f t="shared" si="10"/>
        <v>23</v>
      </c>
      <c r="BF207">
        <f t="shared" si="11"/>
        <v>23</v>
      </c>
    </row>
    <row r="208" spans="1:58" x14ac:dyDescent="0.25">
      <c r="A208">
        <v>37425</v>
      </c>
      <c r="B208">
        <v>0</v>
      </c>
      <c r="C208">
        <v>1999</v>
      </c>
      <c r="D208">
        <f t="shared" si="9"/>
        <v>25</v>
      </c>
      <c r="E208" s="1">
        <v>45596.277083333334</v>
      </c>
      <c r="F208">
        <v>10</v>
      </c>
      <c r="G208">
        <v>10</v>
      </c>
      <c r="H208">
        <v>5</v>
      </c>
      <c r="I208">
        <v>1</v>
      </c>
      <c r="J208">
        <v>3</v>
      </c>
      <c r="K208">
        <v>2</v>
      </c>
      <c r="L208">
        <v>4</v>
      </c>
      <c r="M208">
        <v>2</v>
      </c>
      <c r="N208">
        <v>4</v>
      </c>
      <c r="O208">
        <v>4</v>
      </c>
      <c r="P208">
        <v>5</v>
      </c>
      <c r="Q208">
        <v>2</v>
      </c>
      <c r="R208">
        <v>2</v>
      </c>
      <c r="S208">
        <v>4</v>
      </c>
      <c r="T208">
        <v>1</v>
      </c>
      <c r="U208">
        <v>4</v>
      </c>
      <c r="V208">
        <v>2</v>
      </c>
      <c r="W208">
        <v>3</v>
      </c>
      <c r="X208">
        <v>6</v>
      </c>
      <c r="Y208">
        <v>4</v>
      </c>
      <c r="Z208">
        <v>4</v>
      </c>
      <c r="AA208">
        <v>22</v>
      </c>
      <c r="AB208">
        <v>7</v>
      </c>
      <c r="AC208">
        <v>5</v>
      </c>
      <c r="AD208">
        <v>4</v>
      </c>
      <c r="AE208">
        <v>3</v>
      </c>
      <c r="AF208">
        <v>5</v>
      </c>
      <c r="AG208">
        <v>4</v>
      </c>
      <c r="AH208">
        <v>3</v>
      </c>
      <c r="AI208">
        <v>5</v>
      </c>
      <c r="AJ208">
        <v>4</v>
      </c>
      <c r="AK208">
        <v>6</v>
      </c>
      <c r="AL208">
        <v>14</v>
      </c>
      <c r="AM208">
        <v>12</v>
      </c>
      <c r="AN208">
        <v>4</v>
      </c>
      <c r="AO208">
        <v>15</v>
      </c>
      <c r="AP208">
        <v>1</v>
      </c>
      <c r="AQ208">
        <v>8</v>
      </c>
      <c r="AR208">
        <v>5</v>
      </c>
      <c r="AS208">
        <v>13</v>
      </c>
      <c r="AT208">
        <v>11</v>
      </c>
      <c r="AU208">
        <v>7</v>
      </c>
      <c r="AV208">
        <v>9</v>
      </c>
      <c r="AW208">
        <v>3</v>
      </c>
      <c r="AX208">
        <v>10</v>
      </c>
      <c r="AY208">
        <v>2</v>
      </c>
      <c r="AZ208">
        <v>6</v>
      </c>
      <c r="BA208">
        <v>68</v>
      </c>
      <c r="BB208">
        <v>14</v>
      </c>
      <c r="BC208">
        <v>12</v>
      </c>
      <c r="BD208">
        <v>17</v>
      </c>
      <c r="BE208">
        <f t="shared" si="10"/>
        <v>43</v>
      </c>
      <c r="BF208">
        <f t="shared" si="11"/>
        <v>43</v>
      </c>
    </row>
    <row r="209" spans="1:58" x14ac:dyDescent="0.25">
      <c r="A209">
        <v>37432</v>
      </c>
      <c r="B209">
        <v>0</v>
      </c>
      <c r="C209">
        <v>1975</v>
      </c>
      <c r="D209">
        <f t="shared" si="9"/>
        <v>49</v>
      </c>
      <c r="E209" s="1">
        <v>45596.303472222222</v>
      </c>
      <c r="F209">
        <v>1</v>
      </c>
      <c r="G209">
        <v>1</v>
      </c>
      <c r="H209">
        <v>4</v>
      </c>
      <c r="I209">
        <v>2</v>
      </c>
      <c r="J209">
        <v>4</v>
      </c>
      <c r="K209">
        <v>2</v>
      </c>
      <c r="L209">
        <v>2</v>
      </c>
      <c r="M209">
        <v>4</v>
      </c>
      <c r="N209">
        <v>3</v>
      </c>
      <c r="O209">
        <v>3</v>
      </c>
      <c r="P209">
        <v>2</v>
      </c>
      <c r="Q209">
        <v>2</v>
      </c>
      <c r="R209">
        <v>2</v>
      </c>
      <c r="S209">
        <v>4</v>
      </c>
      <c r="T209">
        <v>4</v>
      </c>
      <c r="U209">
        <v>3</v>
      </c>
      <c r="V209">
        <v>4</v>
      </c>
      <c r="W209">
        <v>3</v>
      </c>
      <c r="X209">
        <v>3</v>
      </c>
      <c r="Y209">
        <v>4</v>
      </c>
      <c r="Z209">
        <v>5</v>
      </c>
      <c r="AA209">
        <v>5</v>
      </c>
      <c r="AB209">
        <v>3</v>
      </c>
      <c r="AC209">
        <v>4</v>
      </c>
      <c r="AD209">
        <v>5</v>
      </c>
      <c r="AE209">
        <v>3</v>
      </c>
      <c r="AF209">
        <v>4</v>
      </c>
      <c r="AG209">
        <v>4</v>
      </c>
      <c r="AH209">
        <v>3</v>
      </c>
      <c r="AI209">
        <v>5</v>
      </c>
      <c r="AJ209">
        <v>2</v>
      </c>
      <c r="AK209">
        <v>3</v>
      </c>
      <c r="AL209">
        <v>3</v>
      </c>
      <c r="AM209">
        <v>11</v>
      </c>
      <c r="AN209">
        <v>6</v>
      </c>
      <c r="AO209">
        <v>15</v>
      </c>
      <c r="AP209">
        <v>8</v>
      </c>
      <c r="AQ209">
        <v>4</v>
      </c>
      <c r="AR209">
        <v>2</v>
      </c>
      <c r="AS209">
        <v>1</v>
      </c>
      <c r="AT209">
        <v>13</v>
      </c>
      <c r="AU209">
        <v>14</v>
      </c>
      <c r="AV209">
        <v>7</v>
      </c>
      <c r="AW209">
        <v>5</v>
      </c>
      <c r="AX209">
        <v>9</v>
      </c>
      <c r="AY209">
        <v>12</v>
      </c>
      <c r="AZ209">
        <v>10</v>
      </c>
      <c r="BA209">
        <v>57</v>
      </c>
      <c r="BB209">
        <v>11</v>
      </c>
      <c r="BC209">
        <v>17</v>
      </c>
      <c r="BD209">
        <v>13</v>
      </c>
      <c r="BE209">
        <f t="shared" si="10"/>
        <v>41</v>
      </c>
      <c r="BF209">
        <f t="shared" si="11"/>
        <v>41</v>
      </c>
    </row>
    <row r="210" spans="1:58" x14ac:dyDescent="0.25">
      <c r="A210">
        <v>37438</v>
      </c>
      <c r="B210">
        <v>0</v>
      </c>
      <c r="C210">
        <v>1994</v>
      </c>
      <c r="D210">
        <f t="shared" si="9"/>
        <v>30</v>
      </c>
      <c r="E210" s="1">
        <v>45596.317361111112</v>
      </c>
      <c r="F210">
        <v>30</v>
      </c>
      <c r="G210">
        <v>30</v>
      </c>
      <c r="H210">
        <v>4</v>
      </c>
      <c r="I210">
        <v>2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4</v>
      </c>
      <c r="P210">
        <v>2</v>
      </c>
      <c r="Q210">
        <v>2</v>
      </c>
      <c r="R210">
        <v>2</v>
      </c>
      <c r="S210">
        <v>1</v>
      </c>
      <c r="T210">
        <v>1</v>
      </c>
      <c r="U210">
        <v>2</v>
      </c>
      <c r="V210">
        <v>1</v>
      </c>
      <c r="W210">
        <v>10</v>
      </c>
      <c r="X210">
        <v>4</v>
      </c>
      <c r="Y210">
        <v>7</v>
      </c>
      <c r="Z210">
        <v>5</v>
      </c>
      <c r="AA210">
        <v>5</v>
      </c>
      <c r="AB210">
        <v>6</v>
      </c>
      <c r="AC210">
        <v>8</v>
      </c>
      <c r="AD210">
        <v>13</v>
      </c>
      <c r="AE210">
        <v>10</v>
      </c>
      <c r="AF210">
        <v>5</v>
      </c>
      <c r="AG210">
        <v>7</v>
      </c>
      <c r="AH210">
        <v>9</v>
      </c>
      <c r="AI210">
        <v>8</v>
      </c>
      <c r="AJ210">
        <v>12</v>
      </c>
      <c r="AK210">
        <v>7</v>
      </c>
      <c r="AL210">
        <v>2</v>
      </c>
      <c r="AM210">
        <v>8</v>
      </c>
      <c r="AN210">
        <v>15</v>
      </c>
      <c r="AO210">
        <v>14</v>
      </c>
      <c r="AP210">
        <v>7</v>
      </c>
      <c r="AQ210">
        <v>4</v>
      </c>
      <c r="AR210">
        <v>10</v>
      </c>
      <c r="AS210">
        <v>6</v>
      </c>
      <c r="AT210">
        <v>5</v>
      </c>
      <c r="AU210">
        <v>12</v>
      </c>
      <c r="AV210">
        <v>9</v>
      </c>
      <c r="AW210">
        <v>11</v>
      </c>
      <c r="AX210">
        <v>3</v>
      </c>
      <c r="AY210">
        <v>1</v>
      </c>
      <c r="AZ210">
        <v>13</v>
      </c>
      <c r="BA210">
        <v>35</v>
      </c>
      <c r="BB210">
        <v>9</v>
      </c>
      <c r="BC210">
        <v>6</v>
      </c>
      <c r="BD210">
        <v>10</v>
      </c>
      <c r="BE210">
        <f t="shared" si="10"/>
        <v>25</v>
      </c>
      <c r="BF210">
        <f t="shared" si="11"/>
        <v>25</v>
      </c>
    </row>
    <row r="211" spans="1:58" x14ac:dyDescent="0.25">
      <c r="A211">
        <v>37458</v>
      </c>
      <c r="B211">
        <v>0</v>
      </c>
      <c r="C211">
        <v>1990</v>
      </c>
      <c r="D211">
        <f t="shared" si="9"/>
        <v>34</v>
      </c>
      <c r="E211" s="1">
        <v>45596.345833333333</v>
      </c>
      <c r="F211">
        <v>120</v>
      </c>
      <c r="G211">
        <v>120</v>
      </c>
      <c r="H211">
        <v>4</v>
      </c>
      <c r="I211">
        <v>4</v>
      </c>
      <c r="J211">
        <v>1</v>
      </c>
      <c r="K211">
        <v>4</v>
      </c>
      <c r="L211">
        <v>1</v>
      </c>
      <c r="M211">
        <v>4</v>
      </c>
      <c r="N211">
        <v>2</v>
      </c>
      <c r="O211">
        <v>1</v>
      </c>
      <c r="P211">
        <v>4</v>
      </c>
      <c r="Q211">
        <v>1</v>
      </c>
      <c r="R211">
        <v>1</v>
      </c>
      <c r="S211">
        <v>1</v>
      </c>
      <c r="T211">
        <v>4</v>
      </c>
      <c r="U211">
        <v>5</v>
      </c>
      <c r="V211">
        <v>5</v>
      </c>
      <c r="W211">
        <v>4</v>
      </c>
      <c r="X211">
        <v>4</v>
      </c>
      <c r="Y211">
        <v>6</v>
      </c>
      <c r="Z211">
        <v>4</v>
      </c>
      <c r="AA211">
        <v>7</v>
      </c>
      <c r="AB211">
        <v>5</v>
      </c>
      <c r="AC211">
        <v>7</v>
      </c>
      <c r="AD211">
        <v>2</v>
      </c>
      <c r="AE211">
        <v>3</v>
      </c>
      <c r="AF211">
        <v>4</v>
      </c>
      <c r="AG211">
        <v>4</v>
      </c>
      <c r="AH211">
        <v>5</v>
      </c>
      <c r="AI211">
        <v>9</v>
      </c>
      <c r="AJ211">
        <v>5</v>
      </c>
      <c r="AK211">
        <v>6</v>
      </c>
      <c r="AL211">
        <v>12</v>
      </c>
      <c r="AM211">
        <v>5</v>
      </c>
      <c r="AN211">
        <v>11</v>
      </c>
      <c r="AO211">
        <v>6</v>
      </c>
      <c r="AP211">
        <v>13</v>
      </c>
      <c r="AQ211">
        <v>10</v>
      </c>
      <c r="AR211">
        <v>3</v>
      </c>
      <c r="AS211">
        <v>9</v>
      </c>
      <c r="AT211">
        <v>7</v>
      </c>
      <c r="AU211">
        <v>2</v>
      </c>
      <c r="AV211">
        <v>4</v>
      </c>
      <c r="AW211">
        <v>15</v>
      </c>
      <c r="AX211">
        <v>1</v>
      </c>
      <c r="AY211">
        <v>8</v>
      </c>
      <c r="AZ211">
        <v>14</v>
      </c>
      <c r="BA211">
        <v>79</v>
      </c>
      <c r="BB211">
        <v>14</v>
      </c>
      <c r="BC211">
        <v>12</v>
      </c>
      <c r="BD211">
        <v>11</v>
      </c>
      <c r="BE211">
        <f t="shared" si="10"/>
        <v>37</v>
      </c>
      <c r="BF211">
        <f t="shared" si="11"/>
        <v>37</v>
      </c>
    </row>
    <row r="212" spans="1:58" x14ac:dyDescent="0.25">
      <c r="A212">
        <v>37468</v>
      </c>
      <c r="B212">
        <v>0</v>
      </c>
      <c r="C212">
        <v>1996</v>
      </c>
      <c r="D212">
        <f t="shared" si="9"/>
        <v>28</v>
      </c>
      <c r="E212" s="1">
        <v>45596.357638888891</v>
      </c>
      <c r="F212">
        <v>20</v>
      </c>
      <c r="G212">
        <v>20</v>
      </c>
      <c r="H212">
        <v>5</v>
      </c>
      <c r="I212">
        <v>5</v>
      </c>
      <c r="J212">
        <v>5</v>
      </c>
      <c r="K212">
        <v>5</v>
      </c>
      <c r="L212">
        <v>5</v>
      </c>
      <c r="M212">
        <v>5</v>
      </c>
      <c r="N212">
        <v>5</v>
      </c>
      <c r="O212">
        <v>4</v>
      </c>
      <c r="P212">
        <v>5</v>
      </c>
      <c r="Q212">
        <v>4</v>
      </c>
      <c r="R212">
        <v>5</v>
      </c>
      <c r="S212">
        <v>5</v>
      </c>
      <c r="T212">
        <v>5</v>
      </c>
      <c r="U212">
        <v>5</v>
      </c>
      <c r="V212">
        <v>2</v>
      </c>
      <c r="W212">
        <v>2</v>
      </c>
      <c r="X212">
        <v>1</v>
      </c>
      <c r="Y212">
        <v>1</v>
      </c>
      <c r="Z212">
        <v>2</v>
      </c>
      <c r="AA212">
        <v>2</v>
      </c>
      <c r="AB212">
        <v>3</v>
      </c>
      <c r="AC212">
        <v>3</v>
      </c>
      <c r="AD212">
        <v>2</v>
      </c>
      <c r="AE212">
        <v>1</v>
      </c>
      <c r="AF212">
        <v>2</v>
      </c>
      <c r="AG212">
        <v>2</v>
      </c>
      <c r="AH212">
        <v>2</v>
      </c>
      <c r="AI212">
        <v>2</v>
      </c>
      <c r="AJ212">
        <v>2</v>
      </c>
      <c r="AK212">
        <v>4</v>
      </c>
      <c r="AL212">
        <v>6</v>
      </c>
      <c r="AM212">
        <v>4</v>
      </c>
      <c r="AN212">
        <v>10</v>
      </c>
      <c r="AO212">
        <v>11</v>
      </c>
      <c r="AP212">
        <v>12</v>
      </c>
      <c r="AQ212">
        <v>9</v>
      </c>
      <c r="AR212">
        <v>2</v>
      </c>
      <c r="AS212">
        <v>14</v>
      </c>
      <c r="AT212">
        <v>7</v>
      </c>
      <c r="AU212">
        <v>5</v>
      </c>
      <c r="AV212">
        <v>15</v>
      </c>
      <c r="AW212">
        <v>3</v>
      </c>
      <c r="AX212">
        <v>8</v>
      </c>
      <c r="AY212">
        <v>1</v>
      </c>
      <c r="AZ212">
        <v>13</v>
      </c>
      <c r="BA212">
        <v>5</v>
      </c>
      <c r="BB212">
        <v>20</v>
      </c>
      <c r="BC212">
        <v>24</v>
      </c>
      <c r="BD212">
        <v>24</v>
      </c>
      <c r="BE212">
        <f t="shared" si="10"/>
        <v>68</v>
      </c>
      <c r="BF212">
        <f t="shared" si="11"/>
        <v>68</v>
      </c>
    </row>
    <row r="213" spans="1:58" x14ac:dyDescent="0.25">
      <c r="A213">
        <v>37503</v>
      </c>
      <c r="B213">
        <v>0</v>
      </c>
      <c r="C213">
        <v>1987</v>
      </c>
      <c r="D213">
        <f t="shared" si="9"/>
        <v>37</v>
      </c>
      <c r="E213" s="1">
        <v>45596.406944444447</v>
      </c>
      <c r="F213">
        <v>1</v>
      </c>
      <c r="G213">
        <v>1</v>
      </c>
      <c r="H213">
        <v>5</v>
      </c>
      <c r="I213">
        <v>4</v>
      </c>
      <c r="J213">
        <v>4</v>
      </c>
      <c r="K213">
        <v>4</v>
      </c>
      <c r="L213">
        <v>4</v>
      </c>
      <c r="M213">
        <v>5</v>
      </c>
      <c r="N213">
        <v>5</v>
      </c>
      <c r="O213">
        <v>4</v>
      </c>
      <c r="P213">
        <v>4</v>
      </c>
      <c r="Q213">
        <v>2</v>
      </c>
      <c r="R213">
        <v>3</v>
      </c>
      <c r="S213">
        <v>4</v>
      </c>
      <c r="T213">
        <v>4</v>
      </c>
      <c r="U213">
        <v>4</v>
      </c>
      <c r="V213">
        <v>2</v>
      </c>
      <c r="W213">
        <v>3</v>
      </c>
      <c r="X213">
        <v>3</v>
      </c>
      <c r="Y213">
        <v>7</v>
      </c>
      <c r="Z213">
        <v>2</v>
      </c>
      <c r="AA213">
        <v>4</v>
      </c>
      <c r="AB213">
        <v>3</v>
      </c>
      <c r="AC213">
        <v>5</v>
      </c>
      <c r="AD213">
        <v>6</v>
      </c>
      <c r="AE213">
        <v>4</v>
      </c>
      <c r="AF213">
        <v>8</v>
      </c>
      <c r="AG213">
        <v>6</v>
      </c>
      <c r="AH213">
        <v>6</v>
      </c>
      <c r="AI213">
        <v>4</v>
      </c>
      <c r="AJ213">
        <v>3</v>
      </c>
      <c r="AK213">
        <v>7</v>
      </c>
      <c r="AL213">
        <v>6</v>
      </c>
      <c r="AM213">
        <v>2</v>
      </c>
      <c r="AN213">
        <v>3</v>
      </c>
      <c r="AO213">
        <v>10</v>
      </c>
      <c r="AP213">
        <v>14</v>
      </c>
      <c r="AQ213">
        <v>15</v>
      </c>
      <c r="AR213">
        <v>1</v>
      </c>
      <c r="AS213">
        <v>4</v>
      </c>
      <c r="AT213">
        <v>7</v>
      </c>
      <c r="AU213">
        <v>13</v>
      </c>
      <c r="AV213">
        <v>5</v>
      </c>
      <c r="AW213">
        <v>12</v>
      </c>
      <c r="AX213">
        <v>9</v>
      </c>
      <c r="AY213">
        <v>8</v>
      </c>
      <c r="AZ213">
        <v>11</v>
      </c>
      <c r="BA213">
        <v>29</v>
      </c>
      <c r="BB213">
        <v>17</v>
      </c>
      <c r="BC213">
        <v>20</v>
      </c>
      <c r="BD213">
        <v>19</v>
      </c>
      <c r="BE213">
        <f t="shared" si="10"/>
        <v>56</v>
      </c>
      <c r="BF213">
        <f t="shared" si="11"/>
        <v>56</v>
      </c>
    </row>
    <row r="214" spans="1:58" x14ac:dyDescent="0.25">
      <c r="A214">
        <v>37506</v>
      </c>
      <c r="B214">
        <v>0</v>
      </c>
      <c r="C214">
        <v>2000</v>
      </c>
      <c r="D214">
        <f t="shared" si="9"/>
        <v>24</v>
      </c>
      <c r="E214" s="1">
        <v>45596.410416666666</v>
      </c>
      <c r="F214" t="s">
        <v>170</v>
      </c>
      <c r="G214">
        <v>60</v>
      </c>
      <c r="H214">
        <v>2</v>
      </c>
      <c r="I214">
        <v>5</v>
      </c>
      <c r="J214">
        <v>1</v>
      </c>
      <c r="K214">
        <v>2</v>
      </c>
      <c r="L214">
        <v>2</v>
      </c>
      <c r="M214">
        <v>1</v>
      </c>
      <c r="N214">
        <v>1</v>
      </c>
      <c r="O214">
        <v>2</v>
      </c>
      <c r="P214">
        <v>1</v>
      </c>
      <c r="Q214">
        <v>2</v>
      </c>
      <c r="R214">
        <v>2</v>
      </c>
      <c r="S214">
        <v>1</v>
      </c>
      <c r="T214">
        <v>1</v>
      </c>
      <c r="U214">
        <v>4</v>
      </c>
      <c r="V214">
        <v>1</v>
      </c>
      <c r="W214">
        <v>5</v>
      </c>
      <c r="X214">
        <v>4</v>
      </c>
      <c r="Y214">
        <v>3</v>
      </c>
      <c r="Z214">
        <v>49</v>
      </c>
      <c r="AA214">
        <v>21</v>
      </c>
      <c r="AB214">
        <v>7</v>
      </c>
      <c r="AC214">
        <v>3</v>
      </c>
      <c r="AD214">
        <v>3</v>
      </c>
      <c r="AE214">
        <v>3</v>
      </c>
      <c r="AF214">
        <v>5</v>
      </c>
      <c r="AG214">
        <v>4</v>
      </c>
      <c r="AH214">
        <v>8</v>
      </c>
      <c r="AI214">
        <v>13</v>
      </c>
      <c r="AJ214">
        <v>18</v>
      </c>
      <c r="AK214">
        <v>6</v>
      </c>
      <c r="AL214">
        <v>6</v>
      </c>
      <c r="AM214">
        <v>4</v>
      </c>
      <c r="AN214">
        <v>8</v>
      </c>
      <c r="AO214">
        <v>3</v>
      </c>
      <c r="AP214">
        <v>1</v>
      </c>
      <c r="AQ214">
        <v>5</v>
      </c>
      <c r="AR214">
        <v>12</v>
      </c>
      <c r="AS214">
        <v>14</v>
      </c>
      <c r="AT214">
        <v>11</v>
      </c>
      <c r="AU214">
        <v>7</v>
      </c>
      <c r="AV214">
        <v>15</v>
      </c>
      <c r="AW214">
        <v>2</v>
      </c>
      <c r="AX214">
        <v>10</v>
      </c>
      <c r="AY214">
        <v>9</v>
      </c>
      <c r="AZ214">
        <v>13</v>
      </c>
      <c r="BA214">
        <v>51</v>
      </c>
      <c r="BB214">
        <v>13</v>
      </c>
      <c r="BC214">
        <v>6</v>
      </c>
      <c r="BD214">
        <v>8</v>
      </c>
      <c r="BE214">
        <f t="shared" si="10"/>
        <v>27</v>
      </c>
      <c r="BF214">
        <f t="shared" si="11"/>
        <v>27</v>
      </c>
    </row>
    <row r="215" spans="1:58" hidden="1" x14ac:dyDescent="0.25">
      <c r="A215">
        <v>37507</v>
      </c>
      <c r="B215">
        <v>0</v>
      </c>
      <c r="C215">
        <v>1972</v>
      </c>
      <c r="D215">
        <f t="shared" si="9"/>
        <v>52</v>
      </c>
      <c r="E215" s="1">
        <v>45596.413888888892</v>
      </c>
      <c r="F215" t="s">
        <v>93</v>
      </c>
      <c r="H215">
        <v>5</v>
      </c>
      <c r="I215">
        <v>4</v>
      </c>
      <c r="J215">
        <v>1</v>
      </c>
      <c r="K215">
        <v>4</v>
      </c>
      <c r="L215">
        <v>4</v>
      </c>
      <c r="M215">
        <v>1</v>
      </c>
      <c r="N215">
        <v>1</v>
      </c>
      <c r="O215">
        <v>2</v>
      </c>
      <c r="P215">
        <v>1</v>
      </c>
      <c r="Q215">
        <v>2</v>
      </c>
      <c r="R215">
        <v>1</v>
      </c>
      <c r="S215">
        <v>2</v>
      </c>
      <c r="T215">
        <v>2</v>
      </c>
      <c r="U215">
        <v>4</v>
      </c>
      <c r="V215">
        <v>1</v>
      </c>
      <c r="W215">
        <v>14</v>
      </c>
      <c r="X215">
        <v>3</v>
      </c>
      <c r="Y215">
        <v>7</v>
      </c>
      <c r="Z215">
        <v>16</v>
      </c>
      <c r="AA215">
        <v>38</v>
      </c>
      <c r="AB215">
        <v>6</v>
      </c>
      <c r="AC215">
        <v>5</v>
      </c>
      <c r="AD215">
        <v>52</v>
      </c>
      <c r="AE215">
        <v>10</v>
      </c>
      <c r="AF215">
        <v>36</v>
      </c>
      <c r="AG215">
        <v>8</v>
      </c>
      <c r="AH215">
        <v>136</v>
      </c>
      <c r="AI215">
        <v>14</v>
      </c>
      <c r="AJ215">
        <v>17</v>
      </c>
      <c r="AK215">
        <v>9</v>
      </c>
      <c r="AL215">
        <v>13</v>
      </c>
      <c r="AM215">
        <v>4</v>
      </c>
      <c r="AN215">
        <v>6</v>
      </c>
      <c r="AO215">
        <v>7</v>
      </c>
      <c r="AP215">
        <v>1</v>
      </c>
      <c r="AQ215">
        <v>11</v>
      </c>
      <c r="AR215">
        <v>9</v>
      </c>
      <c r="AS215">
        <v>8</v>
      </c>
      <c r="AT215">
        <v>14</v>
      </c>
      <c r="AU215">
        <v>5</v>
      </c>
      <c r="AV215">
        <v>12</v>
      </c>
      <c r="AW215">
        <v>2</v>
      </c>
      <c r="AX215">
        <v>10</v>
      </c>
      <c r="AY215">
        <v>3</v>
      </c>
      <c r="AZ215">
        <v>15</v>
      </c>
      <c r="BA215">
        <v>69</v>
      </c>
      <c r="BB215">
        <v>17</v>
      </c>
      <c r="BC215">
        <v>7</v>
      </c>
      <c r="BD215">
        <v>10</v>
      </c>
      <c r="BE215">
        <f t="shared" si="10"/>
        <v>34</v>
      </c>
      <c r="BF215">
        <f t="shared" si="11"/>
        <v>34</v>
      </c>
    </row>
    <row r="216" spans="1:58" x14ac:dyDescent="0.25">
      <c r="A216">
        <v>37520</v>
      </c>
      <c r="B216">
        <v>0</v>
      </c>
      <c r="C216">
        <v>1997</v>
      </c>
      <c r="D216">
        <f t="shared" si="9"/>
        <v>27</v>
      </c>
      <c r="E216" s="1">
        <v>45596.423611111109</v>
      </c>
      <c r="F216">
        <v>5</v>
      </c>
      <c r="G216">
        <v>5</v>
      </c>
      <c r="H216">
        <v>5</v>
      </c>
      <c r="I216">
        <v>2</v>
      </c>
      <c r="J216">
        <v>2</v>
      </c>
      <c r="K216">
        <v>4</v>
      </c>
      <c r="L216">
        <v>4</v>
      </c>
      <c r="M216">
        <v>5</v>
      </c>
      <c r="N216">
        <v>4</v>
      </c>
      <c r="O216">
        <v>2</v>
      </c>
      <c r="P216">
        <v>4</v>
      </c>
      <c r="Q216">
        <v>3</v>
      </c>
      <c r="R216">
        <v>1</v>
      </c>
      <c r="S216">
        <v>4</v>
      </c>
      <c r="T216">
        <v>2</v>
      </c>
      <c r="U216">
        <v>4</v>
      </c>
      <c r="V216">
        <v>2</v>
      </c>
      <c r="W216">
        <v>3</v>
      </c>
      <c r="X216">
        <v>7</v>
      </c>
      <c r="Y216">
        <v>4</v>
      </c>
      <c r="Z216">
        <v>10</v>
      </c>
      <c r="AA216">
        <v>13</v>
      </c>
      <c r="AB216">
        <v>7</v>
      </c>
      <c r="AC216">
        <v>5</v>
      </c>
      <c r="AD216">
        <v>4</v>
      </c>
      <c r="AE216">
        <v>5</v>
      </c>
      <c r="AF216">
        <v>5</v>
      </c>
      <c r="AG216">
        <v>5</v>
      </c>
      <c r="AH216">
        <v>11</v>
      </c>
      <c r="AI216">
        <v>10</v>
      </c>
      <c r="AJ216">
        <v>6</v>
      </c>
      <c r="AK216">
        <v>9</v>
      </c>
      <c r="AL216">
        <v>15</v>
      </c>
      <c r="AM216">
        <v>12</v>
      </c>
      <c r="AN216">
        <v>6</v>
      </c>
      <c r="AO216">
        <v>7</v>
      </c>
      <c r="AP216">
        <v>3</v>
      </c>
      <c r="AQ216">
        <v>10</v>
      </c>
      <c r="AR216">
        <v>2</v>
      </c>
      <c r="AS216">
        <v>4</v>
      </c>
      <c r="AT216">
        <v>13</v>
      </c>
      <c r="AU216">
        <v>11</v>
      </c>
      <c r="AV216">
        <v>8</v>
      </c>
      <c r="AW216">
        <v>9</v>
      </c>
      <c r="AX216">
        <v>1</v>
      </c>
      <c r="AY216">
        <v>14</v>
      </c>
      <c r="AZ216">
        <v>5</v>
      </c>
      <c r="BA216">
        <v>61</v>
      </c>
      <c r="BB216">
        <v>15</v>
      </c>
      <c r="BC216">
        <v>16</v>
      </c>
      <c r="BD216">
        <v>15</v>
      </c>
      <c r="BE216">
        <f t="shared" si="10"/>
        <v>46</v>
      </c>
      <c r="BF216">
        <f t="shared" si="11"/>
        <v>46</v>
      </c>
    </row>
    <row r="217" spans="1:58" x14ac:dyDescent="0.25">
      <c r="A217">
        <v>37530</v>
      </c>
      <c r="B217">
        <v>0</v>
      </c>
      <c r="C217">
        <v>1999</v>
      </c>
      <c r="D217">
        <f t="shared" si="9"/>
        <v>25</v>
      </c>
      <c r="E217" s="1">
        <v>45596.433333333334</v>
      </c>
      <c r="F217">
        <v>60</v>
      </c>
      <c r="G217">
        <v>60</v>
      </c>
      <c r="H217">
        <v>5</v>
      </c>
      <c r="I217">
        <v>2</v>
      </c>
      <c r="J217">
        <v>2</v>
      </c>
      <c r="K217">
        <v>4</v>
      </c>
      <c r="L217">
        <v>4</v>
      </c>
      <c r="M217">
        <v>2</v>
      </c>
      <c r="N217">
        <v>1</v>
      </c>
      <c r="O217">
        <v>2</v>
      </c>
      <c r="P217">
        <v>4</v>
      </c>
      <c r="Q217">
        <v>1</v>
      </c>
      <c r="R217">
        <v>4</v>
      </c>
      <c r="S217">
        <v>2</v>
      </c>
      <c r="T217">
        <v>3</v>
      </c>
      <c r="U217">
        <v>2</v>
      </c>
      <c r="V217">
        <v>1</v>
      </c>
      <c r="W217">
        <v>4</v>
      </c>
      <c r="X217">
        <v>3</v>
      </c>
      <c r="Y217">
        <v>5</v>
      </c>
      <c r="Z217">
        <v>3</v>
      </c>
      <c r="AA217">
        <v>3</v>
      </c>
      <c r="AB217">
        <v>5</v>
      </c>
      <c r="AC217">
        <v>9</v>
      </c>
      <c r="AD217">
        <v>3</v>
      </c>
      <c r="AE217">
        <v>5</v>
      </c>
      <c r="AF217">
        <v>5</v>
      </c>
      <c r="AG217">
        <v>4</v>
      </c>
      <c r="AH217">
        <v>4</v>
      </c>
      <c r="AI217">
        <v>7</v>
      </c>
      <c r="AJ217">
        <v>6</v>
      </c>
      <c r="AK217">
        <v>9</v>
      </c>
      <c r="AL217">
        <v>12</v>
      </c>
      <c r="AM217">
        <v>14</v>
      </c>
      <c r="AN217">
        <v>2</v>
      </c>
      <c r="AO217">
        <v>9</v>
      </c>
      <c r="AP217">
        <v>5</v>
      </c>
      <c r="AQ217">
        <v>7</v>
      </c>
      <c r="AR217">
        <v>15</v>
      </c>
      <c r="AS217">
        <v>11</v>
      </c>
      <c r="AT217">
        <v>3</v>
      </c>
      <c r="AU217">
        <v>6</v>
      </c>
      <c r="AV217">
        <v>8</v>
      </c>
      <c r="AW217">
        <v>10</v>
      </c>
      <c r="AX217">
        <v>1</v>
      </c>
      <c r="AY217">
        <v>13</v>
      </c>
      <c r="AZ217">
        <v>4</v>
      </c>
      <c r="BA217">
        <v>62</v>
      </c>
      <c r="BB217">
        <v>13</v>
      </c>
      <c r="BC217">
        <v>9</v>
      </c>
      <c r="BD217">
        <v>16</v>
      </c>
      <c r="BE217">
        <f t="shared" si="10"/>
        <v>38</v>
      </c>
      <c r="BF217">
        <f t="shared" si="11"/>
        <v>38</v>
      </c>
    </row>
    <row r="218" spans="1:58" x14ac:dyDescent="0.25">
      <c r="A218">
        <v>37531</v>
      </c>
      <c r="B218">
        <v>1</v>
      </c>
      <c r="C218">
        <v>1980</v>
      </c>
      <c r="D218">
        <f t="shared" si="9"/>
        <v>44</v>
      </c>
      <c r="E218" s="1">
        <v>45596.43472222222</v>
      </c>
      <c r="F218">
        <v>30</v>
      </c>
      <c r="G218">
        <v>30</v>
      </c>
      <c r="H218">
        <v>5</v>
      </c>
      <c r="I218">
        <v>5</v>
      </c>
      <c r="J218">
        <v>2</v>
      </c>
      <c r="K218">
        <v>5</v>
      </c>
      <c r="L218">
        <v>5</v>
      </c>
      <c r="M218">
        <v>4</v>
      </c>
      <c r="N218">
        <v>2</v>
      </c>
      <c r="O218">
        <v>5</v>
      </c>
      <c r="P218">
        <v>5</v>
      </c>
      <c r="Q218">
        <v>2</v>
      </c>
      <c r="R218">
        <v>2</v>
      </c>
      <c r="S218">
        <v>5</v>
      </c>
      <c r="T218">
        <v>5</v>
      </c>
      <c r="U218">
        <v>4</v>
      </c>
      <c r="V218">
        <v>4</v>
      </c>
      <c r="W218">
        <v>2</v>
      </c>
      <c r="X218">
        <v>5</v>
      </c>
      <c r="Y218">
        <v>2</v>
      </c>
      <c r="Z218">
        <v>4</v>
      </c>
      <c r="AA218">
        <v>5</v>
      </c>
      <c r="AB218">
        <v>5</v>
      </c>
      <c r="AC218">
        <v>5</v>
      </c>
      <c r="AD218">
        <v>1</v>
      </c>
      <c r="AE218">
        <v>2</v>
      </c>
      <c r="AF218">
        <v>4</v>
      </c>
      <c r="AG218">
        <v>4</v>
      </c>
      <c r="AH218">
        <v>3</v>
      </c>
      <c r="AI218">
        <v>3</v>
      </c>
      <c r="AJ218">
        <v>2</v>
      </c>
      <c r="AK218">
        <v>4</v>
      </c>
      <c r="AL218">
        <v>11</v>
      </c>
      <c r="AM218">
        <v>5</v>
      </c>
      <c r="AN218">
        <v>15</v>
      </c>
      <c r="AO218">
        <v>6</v>
      </c>
      <c r="AP218">
        <v>3</v>
      </c>
      <c r="AQ218">
        <v>1</v>
      </c>
      <c r="AR218">
        <v>4</v>
      </c>
      <c r="AS218">
        <v>12</v>
      </c>
      <c r="AT218">
        <v>7</v>
      </c>
      <c r="AU218">
        <v>2</v>
      </c>
      <c r="AV218">
        <v>10</v>
      </c>
      <c r="AW218">
        <v>13</v>
      </c>
      <c r="AX218">
        <v>9</v>
      </c>
      <c r="AY218">
        <v>14</v>
      </c>
      <c r="AZ218">
        <v>8</v>
      </c>
      <c r="BA218">
        <v>21</v>
      </c>
      <c r="BB218">
        <v>19</v>
      </c>
      <c r="BC218">
        <v>15</v>
      </c>
      <c r="BD218">
        <v>22</v>
      </c>
      <c r="BE218">
        <f t="shared" si="10"/>
        <v>56</v>
      </c>
      <c r="BF218">
        <f t="shared" si="11"/>
        <v>56</v>
      </c>
    </row>
    <row r="219" spans="1:58" hidden="1" x14ac:dyDescent="0.25">
      <c r="A219">
        <v>37546</v>
      </c>
      <c r="B219">
        <v>0</v>
      </c>
      <c r="C219">
        <v>1989</v>
      </c>
      <c r="D219">
        <f t="shared" si="9"/>
        <v>35</v>
      </c>
      <c r="E219" s="1">
        <v>45596.459722222222</v>
      </c>
      <c r="F219" t="s">
        <v>93</v>
      </c>
      <c r="H219">
        <v>4</v>
      </c>
      <c r="I219">
        <v>2</v>
      </c>
      <c r="J219">
        <v>1</v>
      </c>
      <c r="K219">
        <v>2</v>
      </c>
      <c r="L219">
        <v>2</v>
      </c>
      <c r="M219">
        <v>1</v>
      </c>
      <c r="N219">
        <v>1</v>
      </c>
      <c r="O219">
        <v>1</v>
      </c>
      <c r="P219">
        <v>4</v>
      </c>
      <c r="Q219">
        <v>1</v>
      </c>
      <c r="R219">
        <v>3</v>
      </c>
      <c r="S219">
        <v>1</v>
      </c>
      <c r="T219">
        <v>1</v>
      </c>
      <c r="U219">
        <v>2</v>
      </c>
      <c r="V219">
        <v>2</v>
      </c>
      <c r="W219">
        <v>3</v>
      </c>
      <c r="X219">
        <v>2</v>
      </c>
      <c r="Y219">
        <v>2</v>
      </c>
      <c r="Z219">
        <v>4</v>
      </c>
      <c r="AA219">
        <v>5</v>
      </c>
      <c r="AB219">
        <v>3</v>
      </c>
      <c r="AC219">
        <v>2</v>
      </c>
      <c r="AD219">
        <v>2</v>
      </c>
      <c r="AE219">
        <v>3</v>
      </c>
      <c r="AF219">
        <v>3</v>
      </c>
      <c r="AG219">
        <v>4</v>
      </c>
      <c r="AH219">
        <v>4</v>
      </c>
      <c r="AI219">
        <v>3</v>
      </c>
      <c r="AJ219">
        <v>4</v>
      </c>
      <c r="AK219">
        <v>4</v>
      </c>
      <c r="AL219">
        <v>4</v>
      </c>
      <c r="AM219">
        <v>3</v>
      </c>
      <c r="AN219">
        <v>6</v>
      </c>
      <c r="AO219">
        <v>1</v>
      </c>
      <c r="AP219">
        <v>10</v>
      </c>
      <c r="AQ219">
        <v>12</v>
      </c>
      <c r="AR219">
        <v>14</v>
      </c>
      <c r="AS219">
        <v>11</v>
      </c>
      <c r="AT219">
        <v>8</v>
      </c>
      <c r="AU219">
        <v>7</v>
      </c>
      <c r="AV219">
        <v>15</v>
      </c>
      <c r="AW219">
        <v>2</v>
      </c>
      <c r="AX219">
        <v>9</v>
      </c>
      <c r="AY219">
        <v>13</v>
      </c>
      <c r="AZ219">
        <v>5</v>
      </c>
      <c r="BA219">
        <v>34</v>
      </c>
      <c r="BB219">
        <v>10</v>
      </c>
      <c r="BC219">
        <v>5</v>
      </c>
      <c r="BD219">
        <v>11</v>
      </c>
      <c r="BE219">
        <f t="shared" si="10"/>
        <v>26</v>
      </c>
      <c r="BF219">
        <f t="shared" si="11"/>
        <v>26</v>
      </c>
    </row>
    <row r="220" spans="1:58" x14ac:dyDescent="0.25">
      <c r="A220">
        <v>37564</v>
      </c>
      <c r="B220">
        <v>1</v>
      </c>
      <c r="C220">
        <v>2003</v>
      </c>
      <c r="D220">
        <f t="shared" si="9"/>
        <v>21</v>
      </c>
      <c r="E220" s="1">
        <v>45596.473611111112</v>
      </c>
      <c r="F220" t="s">
        <v>171</v>
      </c>
      <c r="G220">
        <v>50</v>
      </c>
      <c r="H220">
        <v>2</v>
      </c>
      <c r="I220">
        <v>4</v>
      </c>
      <c r="J220">
        <v>1</v>
      </c>
      <c r="K220">
        <v>2</v>
      </c>
      <c r="L220">
        <v>4</v>
      </c>
      <c r="M220">
        <v>1</v>
      </c>
      <c r="N220">
        <v>1</v>
      </c>
      <c r="O220">
        <v>4</v>
      </c>
      <c r="P220">
        <v>4</v>
      </c>
      <c r="Q220">
        <v>2</v>
      </c>
      <c r="R220">
        <v>3</v>
      </c>
      <c r="S220">
        <v>2</v>
      </c>
      <c r="T220">
        <v>1</v>
      </c>
      <c r="U220">
        <v>3</v>
      </c>
      <c r="V220">
        <v>2</v>
      </c>
      <c r="W220">
        <v>40</v>
      </c>
      <c r="X220">
        <v>8</v>
      </c>
      <c r="Y220">
        <v>8</v>
      </c>
      <c r="Z220">
        <v>19</v>
      </c>
      <c r="AA220">
        <v>42</v>
      </c>
      <c r="AB220">
        <v>7</v>
      </c>
      <c r="AC220">
        <v>5</v>
      </c>
      <c r="AD220">
        <v>13</v>
      </c>
      <c r="AE220">
        <v>10</v>
      </c>
      <c r="AF220">
        <v>9</v>
      </c>
      <c r="AG220">
        <v>13</v>
      </c>
      <c r="AH220">
        <v>42</v>
      </c>
      <c r="AI220">
        <v>8</v>
      </c>
      <c r="AJ220">
        <v>12</v>
      </c>
      <c r="AK220">
        <v>12</v>
      </c>
      <c r="AL220">
        <v>8</v>
      </c>
      <c r="AM220">
        <v>1</v>
      </c>
      <c r="AN220">
        <v>10</v>
      </c>
      <c r="AO220">
        <v>5</v>
      </c>
      <c r="AP220">
        <v>4</v>
      </c>
      <c r="AQ220">
        <v>6</v>
      </c>
      <c r="AR220">
        <v>11</v>
      </c>
      <c r="AS220">
        <v>3</v>
      </c>
      <c r="AT220">
        <v>13</v>
      </c>
      <c r="AU220">
        <v>12</v>
      </c>
      <c r="AV220">
        <v>9</v>
      </c>
      <c r="AW220">
        <v>7</v>
      </c>
      <c r="AX220">
        <v>14</v>
      </c>
      <c r="AY220">
        <v>15</v>
      </c>
      <c r="AZ220">
        <v>2</v>
      </c>
      <c r="BA220">
        <v>61</v>
      </c>
      <c r="BB220">
        <v>13</v>
      </c>
      <c r="BC220">
        <v>6</v>
      </c>
      <c r="BD220">
        <v>15</v>
      </c>
      <c r="BE220">
        <f t="shared" si="10"/>
        <v>34</v>
      </c>
      <c r="BF220">
        <f t="shared" si="11"/>
        <v>34</v>
      </c>
    </row>
    <row r="221" spans="1:58" x14ac:dyDescent="0.25">
      <c r="A221">
        <v>37575</v>
      </c>
      <c r="B221">
        <v>0</v>
      </c>
      <c r="C221">
        <v>1975</v>
      </c>
      <c r="D221">
        <f t="shared" si="9"/>
        <v>49</v>
      </c>
      <c r="E221" s="1">
        <v>45596.484722222223</v>
      </c>
      <c r="F221" t="s">
        <v>172</v>
      </c>
      <c r="G221">
        <v>20</v>
      </c>
      <c r="H221">
        <v>4</v>
      </c>
      <c r="I221">
        <v>2</v>
      </c>
      <c r="J221">
        <v>4</v>
      </c>
      <c r="K221">
        <v>4</v>
      </c>
      <c r="L221">
        <v>2</v>
      </c>
      <c r="M221">
        <v>4</v>
      </c>
      <c r="N221">
        <v>4</v>
      </c>
      <c r="O221">
        <v>2</v>
      </c>
      <c r="P221">
        <v>2</v>
      </c>
      <c r="Q221">
        <v>2</v>
      </c>
      <c r="R221">
        <v>4</v>
      </c>
      <c r="S221">
        <v>3</v>
      </c>
      <c r="T221">
        <v>1</v>
      </c>
      <c r="U221">
        <v>4</v>
      </c>
      <c r="V221">
        <v>2</v>
      </c>
      <c r="W221">
        <v>3</v>
      </c>
      <c r="X221">
        <v>5</v>
      </c>
      <c r="Y221">
        <v>3</v>
      </c>
      <c r="Z221">
        <v>17</v>
      </c>
      <c r="AA221">
        <v>7</v>
      </c>
      <c r="AB221">
        <v>7</v>
      </c>
      <c r="AC221">
        <v>13</v>
      </c>
      <c r="AD221">
        <v>4</v>
      </c>
      <c r="AE221">
        <v>7</v>
      </c>
      <c r="AF221">
        <v>6</v>
      </c>
      <c r="AG221">
        <v>5</v>
      </c>
      <c r="AH221">
        <v>3</v>
      </c>
      <c r="AI221">
        <v>6</v>
      </c>
      <c r="AJ221">
        <v>3</v>
      </c>
      <c r="AK221">
        <v>8</v>
      </c>
      <c r="AL221">
        <v>12</v>
      </c>
      <c r="AM221">
        <v>7</v>
      </c>
      <c r="AN221">
        <v>14</v>
      </c>
      <c r="AO221">
        <v>3</v>
      </c>
      <c r="AP221">
        <v>8</v>
      </c>
      <c r="AQ221">
        <v>10</v>
      </c>
      <c r="AR221">
        <v>1</v>
      </c>
      <c r="AS221">
        <v>2</v>
      </c>
      <c r="AT221">
        <v>11</v>
      </c>
      <c r="AU221">
        <v>6</v>
      </c>
      <c r="AV221">
        <v>15</v>
      </c>
      <c r="AW221">
        <v>4</v>
      </c>
      <c r="AX221">
        <v>13</v>
      </c>
      <c r="AY221">
        <v>5</v>
      </c>
      <c r="AZ221">
        <v>9</v>
      </c>
      <c r="BA221">
        <v>60</v>
      </c>
      <c r="BB221">
        <v>12</v>
      </c>
      <c r="BC221">
        <v>15</v>
      </c>
      <c r="BD221">
        <v>15</v>
      </c>
      <c r="BE221">
        <f t="shared" si="10"/>
        <v>42</v>
      </c>
      <c r="BF221">
        <f t="shared" si="11"/>
        <v>42</v>
      </c>
    </row>
    <row r="222" spans="1:58" x14ac:dyDescent="0.25">
      <c r="A222">
        <v>37561</v>
      </c>
      <c r="B222">
        <v>0</v>
      </c>
      <c r="C222">
        <v>1982</v>
      </c>
      <c r="D222">
        <f t="shared" si="9"/>
        <v>42</v>
      </c>
      <c r="E222" s="1">
        <v>45596.487500000003</v>
      </c>
      <c r="F222">
        <v>60</v>
      </c>
      <c r="G222">
        <v>60</v>
      </c>
      <c r="H222">
        <v>4</v>
      </c>
      <c r="I222">
        <v>2</v>
      </c>
      <c r="J222">
        <v>1</v>
      </c>
      <c r="K222">
        <v>1</v>
      </c>
      <c r="L222">
        <v>2</v>
      </c>
      <c r="M222">
        <v>3</v>
      </c>
      <c r="N222">
        <v>1</v>
      </c>
      <c r="O222">
        <v>2</v>
      </c>
      <c r="P222">
        <v>2</v>
      </c>
      <c r="Q222">
        <v>3</v>
      </c>
      <c r="R222">
        <v>1</v>
      </c>
      <c r="S222">
        <v>2</v>
      </c>
      <c r="T222">
        <v>2</v>
      </c>
      <c r="U222">
        <v>5</v>
      </c>
      <c r="V222">
        <v>5</v>
      </c>
      <c r="W222">
        <v>5</v>
      </c>
      <c r="X222">
        <v>3</v>
      </c>
      <c r="Y222">
        <v>2</v>
      </c>
      <c r="Z222">
        <v>5</v>
      </c>
      <c r="AA222">
        <v>9</v>
      </c>
      <c r="AB222">
        <v>7</v>
      </c>
      <c r="AC222">
        <v>3</v>
      </c>
      <c r="AD222">
        <v>5</v>
      </c>
      <c r="AE222">
        <v>2</v>
      </c>
      <c r="AF222">
        <v>8</v>
      </c>
      <c r="AG222">
        <v>8</v>
      </c>
      <c r="AH222">
        <v>7</v>
      </c>
      <c r="AI222">
        <v>7</v>
      </c>
      <c r="AJ222">
        <v>5</v>
      </c>
      <c r="AK222">
        <v>6</v>
      </c>
      <c r="AL222">
        <v>5</v>
      </c>
      <c r="AM222">
        <v>3</v>
      </c>
      <c r="AN222">
        <v>11</v>
      </c>
      <c r="AO222">
        <v>9</v>
      </c>
      <c r="AP222">
        <v>13</v>
      </c>
      <c r="AQ222">
        <v>12</v>
      </c>
      <c r="AR222">
        <v>10</v>
      </c>
      <c r="AS222">
        <v>14</v>
      </c>
      <c r="AT222">
        <v>15</v>
      </c>
      <c r="AU222">
        <v>7</v>
      </c>
      <c r="AV222">
        <v>8</v>
      </c>
      <c r="AW222">
        <v>1</v>
      </c>
      <c r="AX222">
        <v>2</v>
      </c>
      <c r="AY222">
        <v>4</v>
      </c>
      <c r="AZ222">
        <v>6</v>
      </c>
      <c r="BA222">
        <v>73</v>
      </c>
      <c r="BB222">
        <v>13</v>
      </c>
      <c r="BC222">
        <v>10</v>
      </c>
      <c r="BD222">
        <v>8</v>
      </c>
      <c r="BE222">
        <f t="shared" si="10"/>
        <v>31</v>
      </c>
      <c r="BF222">
        <f t="shared" si="11"/>
        <v>31</v>
      </c>
    </row>
    <row r="223" spans="1:58" x14ac:dyDescent="0.25">
      <c r="A223">
        <v>33680</v>
      </c>
      <c r="B223">
        <v>0</v>
      </c>
      <c r="C223">
        <v>2000</v>
      </c>
      <c r="D223">
        <f t="shared" si="9"/>
        <v>24</v>
      </c>
      <c r="E223" s="1">
        <v>45596.490972222222</v>
      </c>
      <c r="F223" t="s">
        <v>95</v>
      </c>
      <c r="G223">
        <v>30</v>
      </c>
      <c r="H223">
        <v>2</v>
      </c>
      <c r="I223">
        <v>1</v>
      </c>
      <c r="J223">
        <v>4</v>
      </c>
      <c r="K223">
        <v>4</v>
      </c>
      <c r="L223">
        <v>2</v>
      </c>
      <c r="M223">
        <v>4</v>
      </c>
      <c r="N223">
        <v>2</v>
      </c>
      <c r="O223">
        <v>4</v>
      </c>
      <c r="P223">
        <v>4</v>
      </c>
      <c r="Q223">
        <v>2</v>
      </c>
      <c r="R223">
        <v>2</v>
      </c>
      <c r="S223">
        <v>4</v>
      </c>
      <c r="T223">
        <v>4</v>
      </c>
      <c r="U223">
        <v>2</v>
      </c>
      <c r="V223">
        <v>5</v>
      </c>
      <c r="W223">
        <v>9</v>
      </c>
      <c r="X223">
        <v>4</v>
      </c>
      <c r="Y223">
        <v>7</v>
      </c>
      <c r="Z223">
        <v>10</v>
      </c>
      <c r="AA223">
        <v>10</v>
      </c>
      <c r="AB223">
        <v>7</v>
      </c>
      <c r="AC223">
        <v>11</v>
      </c>
      <c r="AD223">
        <v>3</v>
      </c>
      <c r="AE223">
        <v>4</v>
      </c>
      <c r="AF223">
        <v>8</v>
      </c>
      <c r="AG223">
        <v>8</v>
      </c>
      <c r="AH223">
        <v>4</v>
      </c>
      <c r="AI223">
        <v>9</v>
      </c>
      <c r="AJ223">
        <v>18</v>
      </c>
      <c r="AK223">
        <v>11</v>
      </c>
      <c r="AL223">
        <v>12</v>
      </c>
      <c r="AM223">
        <v>13</v>
      </c>
      <c r="AN223">
        <v>4</v>
      </c>
      <c r="AO223">
        <v>14</v>
      </c>
      <c r="AP223">
        <v>11</v>
      </c>
      <c r="AQ223">
        <v>1</v>
      </c>
      <c r="AR223">
        <v>10</v>
      </c>
      <c r="AS223">
        <v>8</v>
      </c>
      <c r="AT223">
        <v>3</v>
      </c>
      <c r="AU223">
        <v>5</v>
      </c>
      <c r="AV223">
        <v>15</v>
      </c>
      <c r="AW223">
        <v>7</v>
      </c>
      <c r="AX223">
        <v>2</v>
      </c>
      <c r="AY223">
        <v>6</v>
      </c>
      <c r="AZ223">
        <v>9</v>
      </c>
      <c r="BA223">
        <v>67</v>
      </c>
      <c r="BB223">
        <v>7</v>
      </c>
      <c r="BC223">
        <v>16</v>
      </c>
      <c r="BD223">
        <v>18</v>
      </c>
      <c r="BE223">
        <f t="shared" si="10"/>
        <v>41</v>
      </c>
      <c r="BF223">
        <f t="shared" si="11"/>
        <v>41</v>
      </c>
    </row>
    <row r="224" spans="1:58" x14ac:dyDescent="0.25">
      <c r="A224">
        <v>37663</v>
      </c>
      <c r="B224">
        <v>0</v>
      </c>
      <c r="C224">
        <v>1979</v>
      </c>
      <c r="D224">
        <f t="shared" si="9"/>
        <v>45</v>
      </c>
      <c r="E224" s="1">
        <v>45596.49722222222</v>
      </c>
      <c r="F224" t="s">
        <v>173</v>
      </c>
      <c r="G224">
        <v>30</v>
      </c>
      <c r="H224">
        <v>2</v>
      </c>
      <c r="I224">
        <v>2</v>
      </c>
      <c r="J224">
        <v>2</v>
      </c>
      <c r="K224">
        <v>2</v>
      </c>
      <c r="L224">
        <v>2</v>
      </c>
      <c r="M224">
        <v>2</v>
      </c>
      <c r="N224">
        <v>2</v>
      </c>
      <c r="O224">
        <v>1</v>
      </c>
      <c r="P224">
        <v>2</v>
      </c>
      <c r="Q224">
        <v>1</v>
      </c>
      <c r="R224">
        <v>4</v>
      </c>
      <c r="S224">
        <v>2</v>
      </c>
      <c r="T224">
        <v>1</v>
      </c>
      <c r="U224">
        <v>4</v>
      </c>
      <c r="V224">
        <v>1</v>
      </c>
      <c r="W224">
        <v>21</v>
      </c>
      <c r="X224">
        <v>12</v>
      </c>
      <c r="Y224">
        <v>11</v>
      </c>
      <c r="Z224">
        <v>7</v>
      </c>
      <c r="AA224">
        <v>46</v>
      </c>
      <c r="AB224">
        <v>12</v>
      </c>
      <c r="AC224">
        <v>13</v>
      </c>
      <c r="AD224">
        <v>9</v>
      </c>
      <c r="AE224">
        <v>20</v>
      </c>
      <c r="AF224">
        <v>7</v>
      </c>
      <c r="AG224">
        <v>23</v>
      </c>
      <c r="AH224">
        <v>26</v>
      </c>
      <c r="AI224">
        <v>7</v>
      </c>
      <c r="AJ224">
        <v>6</v>
      </c>
      <c r="AK224">
        <v>16</v>
      </c>
      <c r="AL224">
        <v>3</v>
      </c>
      <c r="AM224">
        <v>7</v>
      </c>
      <c r="AN224">
        <v>14</v>
      </c>
      <c r="AO224">
        <v>15</v>
      </c>
      <c r="AP224">
        <v>1</v>
      </c>
      <c r="AQ224">
        <v>2</v>
      </c>
      <c r="AR224">
        <v>9</v>
      </c>
      <c r="AS224">
        <v>5</v>
      </c>
      <c r="AT224">
        <v>8</v>
      </c>
      <c r="AU224">
        <v>4</v>
      </c>
      <c r="AV224">
        <v>12</v>
      </c>
      <c r="AW224">
        <v>10</v>
      </c>
      <c r="AX224">
        <v>6</v>
      </c>
      <c r="AY224">
        <v>11</v>
      </c>
      <c r="AZ224">
        <v>13</v>
      </c>
      <c r="BA224">
        <v>42</v>
      </c>
      <c r="BB224">
        <v>10</v>
      </c>
      <c r="BC224">
        <v>8</v>
      </c>
      <c r="BD224">
        <v>11</v>
      </c>
      <c r="BE224">
        <f t="shared" si="10"/>
        <v>29</v>
      </c>
      <c r="BF224">
        <f t="shared" si="11"/>
        <v>29</v>
      </c>
    </row>
    <row r="225" spans="1:58" x14ac:dyDescent="0.25">
      <c r="A225">
        <v>37667</v>
      </c>
      <c r="B225">
        <v>0</v>
      </c>
      <c r="C225">
        <v>1989</v>
      </c>
      <c r="D225">
        <f t="shared" si="9"/>
        <v>35</v>
      </c>
      <c r="E225" s="1">
        <v>45596.50277777778</v>
      </c>
      <c r="F225" t="s">
        <v>175</v>
      </c>
      <c r="G225">
        <v>5</v>
      </c>
      <c r="H225">
        <v>4</v>
      </c>
      <c r="I225">
        <v>3</v>
      </c>
      <c r="J225">
        <v>2</v>
      </c>
      <c r="K225">
        <v>5</v>
      </c>
      <c r="L225">
        <v>4</v>
      </c>
      <c r="M225">
        <v>5</v>
      </c>
      <c r="N225">
        <v>2</v>
      </c>
      <c r="O225">
        <v>3</v>
      </c>
      <c r="P225">
        <v>4</v>
      </c>
      <c r="Q225">
        <v>3</v>
      </c>
      <c r="R225">
        <v>4</v>
      </c>
      <c r="S225">
        <v>4</v>
      </c>
      <c r="T225">
        <v>4</v>
      </c>
      <c r="U225">
        <v>4</v>
      </c>
      <c r="V225">
        <v>2</v>
      </c>
      <c r="W225">
        <v>9</v>
      </c>
      <c r="X225">
        <v>8</v>
      </c>
      <c r="Y225">
        <v>4</v>
      </c>
      <c r="Z225">
        <v>9</v>
      </c>
      <c r="AA225">
        <v>4</v>
      </c>
      <c r="AB225">
        <v>6</v>
      </c>
      <c r="AC225">
        <v>4</v>
      </c>
      <c r="AD225">
        <v>5</v>
      </c>
      <c r="AE225">
        <v>3</v>
      </c>
      <c r="AF225">
        <v>3</v>
      </c>
      <c r="AG225">
        <v>3</v>
      </c>
      <c r="AH225">
        <v>5</v>
      </c>
      <c r="AI225">
        <v>4</v>
      </c>
      <c r="AJ225">
        <v>3</v>
      </c>
      <c r="AK225">
        <v>5</v>
      </c>
      <c r="AL225">
        <v>11</v>
      </c>
      <c r="AM225">
        <v>12</v>
      </c>
      <c r="AN225">
        <v>13</v>
      </c>
      <c r="AO225">
        <v>10</v>
      </c>
      <c r="AP225">
        <v>1</v>
      </c>
      <c r="AQ225">
        <v>15</v>
      </c>
      <c r="AR225">
        <v>14</v>
      </c>
      <c r="AS225">
        <v>9</v>
      </c>
      <c r="AT225">
        <v>2</v>
      </c>
      <c r="AU225">
        <v>8</v>
      </c>
      <c r="AV225">
        <v>3</v>
      </c>
      <c r="AW225">
        <v>6</v>
      </c>
      <c r="AX225">
        <v>4</v>
      </c>
      <c r="AY225">
        <v>7</v>
      </c>
      <c r="AZ225">
        <v>5</v>
      </c>
      <c r="BA225">
        <v>46</v>
      </c>
      <c r="BB225">
        <v>15</v>
      </c>
      <c r="BC225">
        <v>16</v>
      </c>
      <c r="BD225">
        <v>20</v>
      </c>
      <c r="BE225">
        <f t="shared" ref="BE225:BE287" si="12">SUM(H225:U225)</f>
        <v>51</v>
      </c>
      <c r="BF225">
        <f t="shared" ref="BF225:BF287" si="13">SUM(BB225:BD225)</f>
        <v>51</v>
      </c>
    </row>
    <row r="226" spans="1:58" hidden="1" x14ac:dyDescent="0.25">
      <c r="A226">
        <v>37693</v>
      </c>
      <c r="B226">
        <v>0</v>
      </c>
      <c r="C226">
        <v>1999</v>
      </c>
      <c r="D226">
        <f t="shared" si="9"/>
        <v>25</v>
      </c>
      <c r="E226" s="1">
        <v>45596.503472222219</v>
      </c>
      <c r="F226" t="s">
        <v>93</v>
      </c>
      <c r="H226">
        <v>5</v>
      </c>
      <c r="I226">
        <v>4</v>
      </c>
      <c r="J226">
        <v>3</v>
      </c>
      <c r="K226">
        <v>4</v>
      </c>
      <c r="L226">
        <v>2</v>
      </c>
      <c r="M226">
        <v>5</v>
      </c>
      <c r="N226">
        <v>3</v>
      </c>
      <c r="O226">
        <v>3</v>
      </c>
      <c r="P226">
        <v>2</v>
      </c>
      <c r="Q226">
        <v>3</v>
      </c>
      <c r="R226">
        <v>4</v>
      </c>
      <c r="S226">
        <v>3</v>
      </c>
      <c r="T226">
        <v>4</v>
      </c>
      <c r="U226">
        <v>4</v>
      </c>
      <c r="V226">
        <v>2</v>
      </c>
      <c r="W226">
        <v>2</v>
      </c>
      <c r="X226">
        <v>3</v>
      </c>
      <c r="Y226">
        <v>2</v>
      </c>
      <c r="Z226">
        <v>4</v>
      </c>
      <c r="AA226">
        <v>5</v>
      </c>
      <c r="AB226">
        <v>3</v>
      </c>
      <c r="AC226">
        <v>3</v>
      </c>
      <c r="AD226">
        <v>3</v>
      </c>
      <c r="AE226">
        <v>3</v>
      </c>
      <c r="AF226">
        <v>4</v>
      </c>
      <c r="AG226">
        <v>2</v>
      </c>
      <c r="AH226">
        <v>4</v>
      </c>
      <c r="AI226">
        <v>3</v>
      </c>
      <c r="AJ226">
        <v>3</v>
      </c>
      <c r="AK226">
        <v>4</v>
      </c>
      <c r="AL226">
        <v>4</v>
      </c>
      <c r="AM226">
        <v>12</v>
      </c>
      <c r="AN226">
        <v>5</v>
      </c>
      <c r="AO226">
        <v>7</v>
      </c>
      <c r="AP226">
        <v>11</v>
      </c>
      <c r="AQ226">
        <v>10</v>
      </c>
      <c r="AR226">
        <v>8</v>
      </c>
      <c r="AS226">
        <v>1</v>
      </c>
      <c r="AT226">
        <v>13</v>
      </c>
      <c r="AU226">
        <v>15</v>
      </c>
      <c r="AV226">
        <v>14</v>
      </c>
      <c r="AW226">
        <v>9</v>
      </c>
      <c r="AX226">
        <v>2</v>
      </c>
      <c r="AY226">
        <v>3</v>
      </c>
      <c r="AZ226">
        <v>6</v>
      </c>
      <c r="BA226">
        <v>47</v>
      </c>
      <c r="BB226">
        <v>15</v>
      </c>
      <c r="BC226">
        <v>18</v>
      </c>
      <c r="BD226">
        <v>16</v>
      </c>
      <c r="BE226">
        <f t="shared" si="12"/>
        <v>49</v>
      </c>
      <c r="BF226">
        <f t="shared" si="13"/>
        <v>49</v>
      </c>
    </row>
    <row r="227" spans="1:58" x14ac:dyDescent="0.25">
      <c r="A227">
        <v>37688</v>
      </c>
      <c r="B227">
        <v>0</v>
      </c>
      <c r="C227">
        <v>1977</v>
      </c>
      <c r="D227">
        <f t="shared" si="9"/>
        <v>47</v>
      </c>
      <c r="E227" s="1">
        <v>45596.504861111112</v>
      </c>
      <c r="F227">
        <v>300</v>
      </c>
      <c r="G227">
        <v>300</v>
      </c>
      <c r="H227">
        <v>2</v>
      </c>
      <c r="I227">
        <v>2</v>
      </c>
      <c r="J227">
        <v>1</v>
      </c>
      <c r="K227">
        <v>1</v>
      </c>
      <c r="L227">
        <v>1</v>
      </c>
      <c r="M227">
        <v>2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2</v>
      </c>
      <c r="T227">
        <v>1</v>
      </c>
      <c r="U227">
        <v>2</v>
      </c>
      <c r="V227">
        <v>1</v>
      </c>
      <c r="W227">
        <v>4</v>
      </c>
      <c r="X227">
        <v>9</v>
      </c>
      <c r="Y227">
        <v>19</v>
      </c>
      <c r="Z227">
        <v>7</v>
      </c>
      <c r="AA227">
        <v>5</v>
      </c>
      <c r="AB227">
        <v>15</v>
      </c>
      <c r="AC227">
        <v>7</v>
      </c>
      <c r="AD227">
        <v>5</v>
      </c>
      <c r="AE227">
        <v>3</v>
      </c>
      <c r="AF227">
        <v>7</v>
      </c>
      <c r="AG227">
        <v>13</v>
      </c>
      <c r="AH227">
        <v>6</v>
      </c>
      <c r="AI227">
        <v>12</v>
      </c>
      <c r="AJ227">
        <v>3</v>
      </c>
      <c r="AK227">
        <v>5</v>
      </c>
      <c r="AL227">
        <v>5</v>
      </c>
      <c r="AM227">
        <v>3</v>
      </c>
      <c r="AN227">
        <v>1</v>
      </c>
      <c r="AO227">
        <v>8</v>
      </c>
      <c r="AP227">
        <v>13</v>
      </c>
      <c r="AQ227">
        <v>11</v>
      </c>
      <c r="AR227">
        <v>9</v>
      </c>
      <c r="AS227">
        <v>7</v>
      </c>
      <c r="AT227">
        <v>12</v>
      </c>
      <c r="AU227">
        <v>15</v>
      </c>
      <c r="AV227">
        <v>2</v>
      </c>
      <c r="AW227">
        <v>6</v>
      </c>
      <c r="AX227">
        <v>4</v>
      </c>
      <c r="AY227">
        <v>10</v>
      </c>
      <c r="AZ227">
        <v>14</v>
      </c>
      <c r="BA227">
        <v>5</v>
      </c>
      <c r="BB227">
        <v>7</v>
      </c>
      <c r="BC227">
        <v>6</v>
      </c>
      <c r="BD227">
        <v>6</v>
      </c>
      <c r="BE227">
        <f t="shared" si="12"/>
        <v>19</v>
      </c>
      <c r="BF227">
        <f t="shared" si="13"/>
        <v>19</v>
      </c>
    </row>
    <row r="228" spans="1:58" x14ac:dyDescent="0.25">
      <c r="A228">
        <v>37784</v>
      </c>
      <c r="B228">
        <v>0</v>
      </c>
      <c r="C228">
        <v>2003</v>
      </c>
      <c r="D228">
        <f t="shared" si="9"/>
        <v>21</v>
      </c>
      <c r="E228" s="1">
        <v>45596.513194444444</v>
      </c>
      <c r="F228">
        <v>40</v>
      </c>
      <c r="G228">
        <v>40</v>
      </c>
      <c r="H228">
        <v>2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1</v>
      </c>
      <c r="O228">
        <v>2</v>
      </c>
      <c r="P228">
        <v>1</v>
      </c>
      <c r="Q228">
        <v>1</v>
      </c>
      <c r="R228">
        <v>2</v>
      </c>
      <c r="S228">
        <v>1</v>
      </c>
      <c r="T228">
        <v>1</v>
      </c>
      <c r="U228">
        <v>2</v>
      </c>
      <c r="V228">
        <v>1</v>
      </c>
      <c r="W228">
        <v>5</v>
      </c>
      <c r="X228">
        <v>5</v>
      </c>
      <c r="Y228">
        <v>7</v>
      </c>
      <c r="Z228">
        <v>4</v>
      </c>
      <c r="AA228">
        <v>4</v>
      </c>
      <c r="AB228">
        <v>11</v>
      </c>
      <c r="AC228">
        <v>2</v>
      </c>
      <c r="AD228">
        <v>3</v>
      </c>
      <c r="AE228">
        <v>4</v>
      </c>
      <c r="AF228">
        <v>3</v>
      </c>
      <c r="AG228">
        <v>6</v>
      </c>
      <c r="AH228">
        <v>4</v>
      </c>
      <c r="AI228">
        <v>7</v>
      </c>
      <c r="AJ228">
        <v>3</v>
      </c>
      <c r="AK228">
        <v>6</v>
      </c>
      <c r="AL228">
        <v>11</v>
      </c>
      <c r="AM228">
        <v>9</v>
      </c>
      <c r="AN228">
        <v>1</v>
      </c>
      <c r="AO228">
        <v>4</v>
      </c>
      <c r="AP228">
        <v>7</v>
      </c>
      <c r="AQ228">
        <v>2</v>
      </c>
      <c r="AR228">
        <v>12</v>
      </c>
      <c r="AS228">
        <v>15</v>
      </c>
      <c r="AT228">
        <v>3</v>
      </c>
      <c r="AU228">
        <v>10</v>
      </c>
      <c r="AV228">
        <v>5</v>
      </c>
      <c r="AW228">
        <v>8</v>
      </c>
      <c r="AX228">
        <v>6</v>
      </c>
      <c r="AY228">
        <v>13</v>
      </c>
      <c r="AZ228">
        <v>14</v>
      </c>
      <c r="BA228">
        <v>24</v>
      </c>
      <c r="BB228">
        <v>8</v>
      </c>
      <c r="BC228">
        <v>7</v>
      </c>
      <c r="BD228">
        <v>8</v>
      </c>
      <c r="BE228">
        <f t="shared" si="12"/>
        <v>23</v>
      </c>
      <c r="BF228">
        <f t="shared" si="13"/>
        <v>23</v>
      </c>
    </row>
    <row r="229" spans="1:58" x14ac:dyDescent="0.25">
      <c r="A229">
        <v>37790</v>
      </c>
      <c r="B229">
        <v>0</v>
      </c>
      <c r="C229">
        <v>2001</v>
      </c>
      <c r="D229">
        <f t="shared" si="9"/>
        <v>23</v>
      </c>
      <c r="E229" s="1">
        <v>45596.513888888891</v>
      </c>
      <c r="F229">
        <v>5</v>
      </c>
      <c r="G229">
        <v>5</v>
      </c>
      <c r="H229">
        <v>4</v>
      </c>
      <c r="I229">
        <v>4</v>
      </c>
      <c r="J229">
        <v>4</v>
      </c>
      <c r="K229">
        <v>4</v>
      </c>
      <c r="L229">
        <v>2</v>
      </c>
      <c r="M229">
        <v>4</v>
      </c>
      <c r="N229">
        <v>4</v>
      </c>
      <c r="O229">
        <v>2</v>
      </c>
      <c r="P229">
        <v>4</v>
      </c>
      <c r="Q229">
        <v>3</v>
      </c>
      <c r="R229">
        <v>4</v>
      </c>
      <c r="S229">
        <v>4</v>
      </c>
      <c r="T229">
        <v>2</v>
      </c>
      <c r="U229">
        <v>4</v>
      </c>
      <c r="V229">
        <v>4</v>
      </c>
      <c r="W229">
        <v>2</v>
      </c>
      <c r="X229">
        <v>2</v>
      </c>
      <c r="Y229">
        <v>2</v>
      </c>
      <c r="Z229">
        <v>4</v>
      </c>
      <c r="AA229">
        <v>5</v>
      </c>
      <c r="AB229">
        <v>2</v>
      </c>
      <c r="AC229">
        <v>2</v>
      </c>
      <c r="AD229">
        <v>3</v>
      </c>
      <c r="AE229">
        <v>2</v>
      </c>
      <c r="AF229">
        <v>5</v>
      </c>
      <c r="AG229">
        <v>3</v>
      </c>
      <c r="AH229">
        <v>2</v>
      </c>
      <c r="AI229">
        <v>4</v>
      </c>
      <c r="AJ229">
        <v>2</v>
      </c>
      <c r="AK229">
        <v>10</v>
      </c>
      <c r="AL229">
        <v>3</v>
      </c>
      <c r="AM229">
        <v>4</v>
      </c>
      <c r="AN229">
        <v>5</v>
      </c>
      <c r="AO229">
        <v>1</v>
      </c>
      <c r="AP229">
        <v>6</v>
      </c>
      <c r="AQ229">
        <v>15</v>
      </c>
      <c r="AR229">
        <v>7</v>
      </c>
      <c r="AS229">
        <v>12</v>
      </c>
      <c r="AT229">
        <v>8</v>
      </c>
      <c r="AU229">
        <v>10</v>
      </c>
      <c r="AV229">
        <v>11</v>
      </c>
      <c r="AW229">
        <v>14</v>
      </c>
      <c r="AX229">
        <v>13</v>
      </c>
      <c r="AY229">
        <v>9</v>
      </c>
      <c r="AZ229">
        <v>2</v>
      </c>
      <c r="BA229">
        <v>42</v>
      </c>
      <c r="BB229">
        <v>14</v>
      </c>
      <c r="BC229">
        <v>17</v>
      </c>
      <c r="BD229">
        <v>18</v>
      </c>
      <c r="BE229">
        <f t="shared" si="12"/>
        <v>49</v>
      </c>
      <c r="BF229">
        <f t="shared" si="13"/>
        <v>49</v>
      </c>
    </row>
    <row r="230" spans="1:58" x14ac:dyDescent="0.25">
      <c r="A230">
        <v>37717</v>
      </c>
      <c r="B230">
        <v>0</v>
      </c>
      <c r="C230">
        <v>1998</v>
      </c>
      <c r="D230">
        <f t="shared" si="9"/>
        <v>26</v>
      </c>
      <c r="E230" s="1">
        <v>45596.51666666667</v>
      </c>
      <c r="F230">
        <v>120</v>
      </c>
      <c r="G230">
        <v>120</v>
      </c>
      <c r="H230">
        <v>4</v>
      </c>
      <c r="I230">
        <v>4</v>
      </c>
      <c r="J230">
        <v>2</v>
      </c>
      <c r="K230">
        <v>2</v>
      </c>
      <c r="L230">
        <v>1</v>
      </c>
      <c r="M230">
        <v>4</v>
      </c>
      <c r="N230">
        <v>1</v>
      </c>
      <c r="O230">
        <v>1</v>
      </c>
      <c r="P230">
        <v>4</v>
      </c>
      <c r="Q230">
        <v>2</v>
      </c>
      <c r="R230">
        <v>2</v>
      </c>
      <c r="S230">
        <v>1</v>
      </c>
      <c r="T230">
        <v>2</v>
      </c>
      <c r="U230">
        <v>2</v>
      </c>
      <c r="V230">
        <v>1</v>
      </c>
      <c r="W230">
        <v>3</v>
      </c>
      <c r="X230">
        <v>4</v>
      </c>
      <c r="Y230">
        <v>9</v>
      </c>
      <c r="Z230">
        <v>5</v>
      </c>
      <c r="AA230">
        <v>4</v>
      </c>
      <c r="AB230">
        <v>4</v>
      </c>
      <c r="AC230">
        <v>4</v>
      </c>
      <c r="AD230">
        <v>3</v>
      </c>
      <c r="AE230">
        <v>4</v>
      </c>
      <c r="AF230">
        <v>4</v>
      </c>
      <c r="AG230">
        <v>4</v>
      </c>
      <c r="AH230">
        <v>3</v>
      </c>
      <c r="AI230">
        <v>7</v>
      </c>
      <c r="AJ230">
        <v>3</v>
      </c>
      <c r="AK230">
        <v>6</v>
      </c>
      <c r="AL230">
        <v>6</v>
      </c>
      <c r="AM230">
        <v>3</v>
      </c>
      <c r="AN230">
        <v>10</v>
      </c>
      <c r="AO230">
        <v>12</v>
      </c>
      <c r="AP230">
        <v>13</v>
      </c>
      <c r="AQ230">
        <v>9</v>
      </c>
      <c r="AR230">
        <v>7</v>
      </c>
      <c r="AS230">
        <v>2</v>
      </c>
      <c r="AT230">
        <v>5</v>
      </c>
      <c r="AU230">
        <v>4</v>
      </c>
      <c r="AV230">
        <v>14</v>
      </c>
      <c r="AW230">
        <v>15</v>
      </c>
      <c r="AX230">
        <v>1</v>
      </c>
      <c r="AY230">
        <v>8</v>
      </c>
      <c r="AZ230">
        <v>11</v>
      </c>
      <c r="BA230">
        <v>55</v>
      </c>
      <c r="BB230">
        <v>11</v>
      </c>
      <c r="BC230">
        <v>11</v>
      </c>
      <c r="BD230">
        <v>10</v>
      </c>
      <c r="BE230">
        <f t="shared" si="12"/>
        <v>32</v>
      </c>
      <c r="BF230">
        <f t="shared" si="13"/>
        <v>32</v>
      </c>
    </row>
    <row r="231" spans="1:58" x14ac:dyDescent="0.25">
      <c r="A231">
        <v>37810</v>
      </c>
      <c r="B231">
        <v>0</v>
      </c>
      <c r="C231">
        <v>2004</v>
      </c>
      <c r="D231">
        <f t="shared" si="9"/>
        <v>20</v>
      </c>
      <c r="E231" s="1">
        <v>45596.51666666667</v>
      </c>
      <c r="F231" t="s">
        <v>126</v>
      </c>
      <c r="G231">
        <v>15</v>
      </c>
      <c r="H231">
        <v>5</v>
      </c>
      <c r="I231">
        <v>5</v>
      </c>
      <c r="J231">
        <v>2</v>
      </c>
      <c r="K231">
        <v>4</v>
      </c>
      <c r="L231">
        <v>4</v>
      </c>
      <c r="M231">
        <v>4</v>
      </c>
      <c r="N231">
        <v>2</v>
      </c>
      <c r="O231">
        <v>1</v>
      </c>
      <c r="P231">
        <v>4</v>
      </c>
      <c r="Q231">
        <v>2</v>
      </c>
      <c r="R231">
        <v>1</v>
      </c>
      <c r="S231">
        <v>1</v>
      </c>
      <c r="T231">
        <v>1</v>
      </c>
      <c r="U231">
        <v>3</v>
      </c>
      <c r="V231">
        <v>2</v>
      </c>
      <c r="W231">
        <v>5</v>
      </c>
      <c r="X231">
        <v>3</v>
      </c>
      <c r="Y231">
        <v>5</v>
      </c>
      <c r="Z231">
        <v>3</v>
      </c>
      <c r="AA231">
        <v>4</v>
      </c>
      <c r="AB231">
        <v>5</v>
      </c>
      <c r="AC231">
        <v>4</v>
      </c>
      <c r="AD231">
        <v>5</v>
      </c>
      <c r="AE231">
        <v>3</v>
      </c>
      <c r="AF231">
        <v>4</v>
      </c>
      <c r="AG231">
        <v>4</v>
      </c>
      <c r="AH231">
        <v>3</v>
      </c>
      <c r="AI231">
        <v>5</v>
      </c>
      <c r="AJ231">
        <v>4</v>
      </c>
      <c r="AK231">
        <v>7</v>
      </c>
      <c r="AL231">
        <v>5</v>
      </c>
      <c r="AM231">
        <v>14</v>
      </c>
      <c r="AN231">
        <v>9</v>
      </c>
      <c r="AO231">
        <v>13</v>
      </c>
      <c r="AP231">
        <v>15</v>
      </c>
      <c r="AQ231">
        <v>1</v>
      </c>
      <c r="AR231">
        <v>4</v>
      </c>
      <c r="AS231">
        <v>7</v>
      </c>
      <c r="AT231">
        <v>6</v>
      </c>
      <c r="AU231">
        <v>12</v>
      </c>
      <c r="AV231">
        <v>3</v>
      </c>
      <c r="AW231">
        <v>10</v>
      </c>
      <c r="AX231">
        <v>11</v>
      </c>
      <c r="AY231">
        <v>8</v>
      </c>
      <c r="AZ231">
        <v>2</v>
      </c>
      <c r="BA231">
        <v>74</v>
      </c>
      <c r="BB231">
        <v>17</v>
      </c>
      <c r="BC231">
        <v>11</v>
      </c>
      <c r="BD231">
        <v>11</v>
      </c>
      <c r="BE231">
        <f t="shared" si="12"/>
        <v>39</v>
      </c>
      <c r="BF231">
        <f t="shared" si="13"/>
        <v>39</v>
      </c>
    </row>
    <row r="232" spans="1:58" x14ac:dyDescent="0.25">
      <c r="A232">
        <v>37242</v>
      </c>
      <c r="B232">
        <v>0</v>
      </c>
      <c r="C232">
        <v>1999</v>
      </c>
      <c r="D232">
        <f t="shared" si="9"/>
        <v>25</v>
      </c>
      <c r="E232" s="1">
        <v>45596.53125</v>
      </c>
      <c r="F232">
        <v>60</v>
      </c>
      <c r="G232">
        <v>60</v>
      </c>
      <c r="H232">
        <v>4</v>
      </c>
      <c r="I232">
        <v>4</v>
      </c>
      <c r="J232">
        <v>4</v>
      </c>
      <c r="K232">
        <v>4</v>
      </c>
      <c r="L232">
        <v>2</v>
      </c>
      <c r="M232">
        <v>2</v>
      </c>
      <c r="N232">
        <v>3</v>
      </c>
      <c r="O232">
        <v>1</v>
      </c>
      <c r="P232">
        <v>2</v>
      </c>
      <c r="Q232">
        <v>4</v>
      </c>
      <c r="R232">
        <v>2</v>
      </c>
      <c r="S232">
        <v>4</v>
      </c>
      <c r="T232">
        <v>2</v>
      </c>
      <c r="U232">
        <v>3</v>
      </c>
      <c r="V232">
        <v>2</v>
      </c>
      <c r="W232">
        <v>4</v>
      </c>
      <c r="X232">
        <v>7</v>
      </c>
      <c r="Y232">
        <v>5</v>
      </c>
      <c r="Z232">
        <v>6</v>
      </c>
      <c r="AA232">
        <v>4</v>
      </c>
      <c r="AB232">
        <v>3</v>
      </c>
      <c r="AC232">
        <v>17</v>
      </c>
      <c r="AD232">
        <v>3</v>
      </c>
      <c r="AE232">
        <v>2</v>
      </c>
      <c r="AF232">
        <v>5</v>
      </c>
      <c r="AG232">
        <v>3</v>
      </c>
      <c r="AH232">
        <v>3</v>
      </c>
      <c r="AI232">
        <v>7</v>
      </c>
      <c r="AJ232">
        <v>4</v>
      </c>
      <c r="AK232">
        <v>6</v>
      </c>
      <c r="AL232">
        <v>15</v>
      </c>
      <c r="AM232">
        <v>5</v>
      </c>
      <c r="AN232">
        <v>6</v>
      </c>
      <c r="AO232">
        <v>2</v>
      </c>
      <c r="AP232">
        <v>9</v>
      </c>
      <c r="AQ232">
        <v>10</v>
      </c>
      <c r="AR232">
        <v>3</v>
      </c>
      <c r="AS232">
        <v>7</v>
      </c>
      <c r="AT232">
        <v>4</v>
      </c>
      <c r="AU232">
        <v>1</v>
      </c>
      <c r="AV232">
        <v>12</v>
      </c>
      <c r="AW232">
        <v>8</v>
      </c>
      <c r="AX232">
        <v>13</v>
      </c>
      <c r="AY232">
        <v>14</v>
      </c>
      <c r="AZ232">
        <v>11</v>
      </c>
      <c r="BA232">
        <v>64</v>
      </c>
      <c r="BB232">
        <v>13</v>
      </c>
      <c r="BC232">
        <v>15</v>
      </c>
      <c r="BD232">
        <v>13</v>
      </c>
      <c r="BE232">
        <f t="shared" si="12"/>
        <v>41</v>
      </c>
      <c r="BF232">
        <f t="shared" si="13"/>
        <v>41</v>
      </c>
    </row>
    <row r="233" spans="1:58" x14ac:dyDescent="0.25">
      <c r="A233">
        <v>37891</v>
      </c>
      <c r="B233">
        <v>0</v>
      </c>
      <c r="C233">
        <v>1994</v>
      </c>
      <c r="D233">
        <f t="shared" si="9"/>
        <v>30</v>
      </c>
      <c r="E233" s="1">
        <v>45596.538888888892</v>
      </c>
      <c r="F233">
        <v>5</v>
      </c>
      <c r="G233">
        <v>5</v>
      </c>
      <c r="H233">
        <v>5</v>
      </c>
      <c r="I233">
        <v>5</v>
      </c>
      <c r="J233">
        <v>2</v>
      </c>
      <c r="K233">
        <v>5</v>
      </c>
      <c r="L233">
        <v>4</v>
      </c>
      <c r="M233">
        <v>2</v>
      </c>
      <c r="N233">
        <v>4</v>
      </c>
      <c r="O233">
        <v>5</v>
      </c>
      <c r="P233">
        <v>5</v>
      </c>
      <c r="Q233">
        <v>2</v>
      </c>
      <c r="R233">
        <v>5</v>
      </c>
      <c r="S233">
        <v>5</v>
      </c>
      <c r="T233">
        <v>1</v>
      </c>
      <c r="U233">
        <v>2</v>
      </c>
      <c r="V233">
        <v>1</v>
      </c>
      <c r="W233">
        <v>2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2</v>
      </c>
      <c r="AE233">
        <v>2</v>
      </c>
      <c r="AF233">
        <v>3</v>
      </c>
      <c r="AG233">
        <v>1</v>
      </c>
      <c r="AH233">
        <v>3</v>
      </c>
      <c r="AI233">
        <v>5</v>
      </c>
      <c r="AJ233">
        <v>3</v>
      </c>
      <c r="AK233">
        <v>5</v>
      </c>
      <c r="AL233">
        <v>9</v>
      </c>
      <c r="AM233">
        <v>14</v>
      </c>
      <c r="AN233">
        <v>10</v>
      </c>
      <c r="AO233">
        <v>1</v>
      </c>
      <c r="AP233">
        <v>2</v>
      </c>
      <c r="AQ233">
        <v>3</v>
      </c>
      <c r="AR233">
        <v>5</v>
      </c>
      <c r="AS233">
        <v>4</v>
      </c>
      <c r="AT233">
        <v>15</v>
      </c>
      <c r="AU233">
        <v>6</v>
      </c>
      <c r="AV233">
        <v>13</v>
      </c>
      <c r="AW233">
        <v>12</v>
      </c>
      <c r="AX233">
        <v>7</v>
      </c>
      <c r="AY233">
        <v>11</v>
      </c>
      <c r="AZ233">
        <v>8</v>
      </c>
      <c r="BA233">
        <v>51</v>
      </c>
      <c r="BB233">
        <v>16</v>
      </c>
      <c r="BC233">
        <v>11</v>
      </c>
      <c r="BD233">
        <v>25</v>
      </c>
      <c r="BE233">
        <f t="shared" si="12"/>
        <v>52</v>
      </c>
      <c r="BF233">
        <f t="shared" si="13"/>
        <v>52</v>
      </c>
    </row>
    <row r="234" spans="1:58" x14ac:dyDescent="0.25">
      <c r="A234">
        <v>37955</v>
      </c>
      <c r="B234">
        <v>0</v>
      </c>
      <c r="C234">
        <v>2001</v>
      </c>
      <c r="D234">
        <f t="shared" si="9"/>
        <v>23</v>
      </c>
      <c r="E234" s="1">
        <v>45596.540972222225</v>
      </c>
      <c r="F234">
        <v>4</v>
      </c>
      <c r="G234">
        <v>4</v>
      </c>
      <c r="H234">
        <v>5</v>
      </c>
      <c r="I234">
        <v>5</v>
      </c>
      <c r="J234">
        <v>3</v>
      </c>
      <c r="K234">
        <v>5</v>
      </c>
      <c r="L234">
        <v>5</v>
      </c>
      <c r="M234">
        <v>2</v>
      </c>
      <c r="N234">
        <v>2</v>
      </c>
      <c r="O234">
        <v>4</v>
      </c>
      <c r="P234">
        <v>5</v>
      </c>
      <c r="Q234">
        <v>1</v>
      </c>
      <c r="R234">
        <v>5</v>
      </c>
      <c r="S234">
        <v>5</v>
      </c>
      <c r="T234">
        <v>2</v>
      </c>
      <c r="U234">
        <v>5</v>
      </c>
      <c r="V234">
        <v>1</v>
      </c>
      <c r="W234">
        <v>3</v>
      </c>
      <c r="X234">
        <v>11</v>
      </c>
      <c r="Y234">
        <v>18</v>
      </c>
      <c r="Z234">
        <v>10</v>
      </c>
      <c r="AA234">
        <v>34</v>
      </c>
      <c r="AB234">
        <v>6</v>
      </c>
      <c r="AC234">
        <v>5</v>
      </c>
      <c r="AD234">
        <v>3</v>
      </c>
      <c r="AE234">
        <v>1</v>
      </c>
      <c r="AF234">
        <v>4</v>
      </c>
      <c r="AG234">
        <v>3</v>
      </c>
      <c r="AH234">
        <v>5</v>
      </c>
      <c r="AI234">
        <v>5</v>
      </c>
      <c r="AJ234">
        <v>7</v>
      </c>
      <c r="AK234">
        <v>5</v>
      </c>
      <c r="AL234">
        <v>4</v>
      </c>
      <c r="AM234">
        <v>14</v>
      </c>
      <c r="AN234">
        <v>6</v>
      </c>
      <c r="AO234">
        <v>1</v>
      </c>
      <c r="AP234">
        <v>9</v>
      </c>
      <c r="AQ234">
        <v>2</v>
      </c>
      <c r="AR234">
        <v>11</v>
      </c>
      <c r="AS234">
        <v>3</v>
      </c>
      <c r="AT234">
        <v>10</v>
      </c>
      <c r="AU234">
        <v>12</v>
      </c>
      <c r="AV234">
        <v>13</v>
      </c>
      <c r="AW234">
        <v>7</v>
      </c>
      <c r="AX234">
        <v>5</v>
      </c>
      <c r="AY234">
        <v>8</v>
      </c>
      <c r="AZ234">
        <v>15</v>
      </c>
      <c r="BA234">
        <v>44</v>
      </c>
      <c r="BB234">
        <v>20</v>
      </c>
      <c r="BC234">
        <v>10</v>
      </c>
      <c r="BD234">
        <v>24</v>
      </c>
      <c r="BE234">
        <f t="shared" si="12"/>
        <v>54</v>
      </c>
      <c r="BF234">
        <f t="shared" si="13"/>
        <v>54</v>
      </c>
    </row>
    <row r="235" spans="1:58" x14ac:dyDescent="0.25">
      <c r="A235">
        <v>37786</v>
      </c>
      <c r="B235">
        <v>0</v>
      </c>
      <c r="C235">
        <v>1975</v>
      </c>
      <c r="D235">
        <f t="shared" si="9"/>
        <v>49</v>
      </c>
      <c r="E235" s="1">
        <v>45596.540972222225</v>
      </c>
      <c r="F235" t="s">
        <v>176</v>
      </c>
      <c r="G235">
        <v>90</v>
      </c>
      <c r="H235">
        <v>1</v>
      </c>
      <c r="I235">
        <v>2</v>
      </c>
      <c r="J235">
        <v>1</v>
      </c>
      <c r="K235">
        <v>1</v>
      </c>
      <c r="L235">
        <v>2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2</v>
      </c>
      <c r="S235">
        <v>2</v>
      </c>
      <c r="T235">
        <v>2</v>
      </c>
      <c r="U235">
        <v>2</v>
      </c>
      <c r="V235">
        <v>1</v>
      </c>
      <c r="W235">
        <v>3</v>
      </c>
      <c r="X235">
        <v>4</v>
      </c>
      <c r="Y235">
        <v>5</v>
      </c>
      <c r="Z235">
        <v>6</v>
      </c>
      <c r="AA235">
        <v>6</v>
      </c>
      <c r="AB235">
        <v>5</v>
      </c>
      <c r="AC235">
        <v>4</v>
      </c>
      <c r="AD235">
        <v>5</v>
      </c>
      <c r="AE235">
        <v>3</v>
      </c>
      <c r="AF235">
        <v>6</v>
      </c>
      <c r="AG235">
        <v>5</v>
      </c>
      <c r="AH235">
        <v>5</v>
      </c>
      <c r="AI235">
        <v>6</v>
      </c>
      <c r="AJ235">
        <v>4</v>
      </c>
      <c r="AK235">
        <v>6</v>
      </c>
      <c r="AL235">
        <v>12</v>
      </c>
      <c r="AM235">
        <v>5</v>
      </c>
      <c r="AN235">
        <v>8</v>
      </c>
      <c r="AO235">
        <v>14</v>
      </c>
      <c r="AP235">
        <v>1</v>
      </c>
      <c r="AQ235">
        <v>9</v>
      </c>
      <c r="AR235">
        <v>6</v>
      </c>
      <c r="AS235">
        <v>2</v>
      </c>
      <c r="AT235">
        <v>4</v>
      </c>
      <c r="AU235">
        <v>13</v>
      </c>
      <c r="AV235">
        <v>10</v>
      </c>
      <c r="AW235">
        <v>3</v>
      </c>
      <c r="AX235">
        <v>7</v>
      </c>
      <c r="AY235">
        <v>11</v>
      </c>
      <c r="AZ235">
        <v>15</v>
      </c>
      <c r="BA235">
        <v>10</v>
      </c>
      <c r="BB235">
        <v>7</v>
      </c>
      <c r="BC235">
        <v>6</v>
      </c>
      <c r="BD235">
        <v>7</v>
      </c>
      <c r="BE235">
        <f t="shared" si="12"/>
        <v>20</v>
      </c>
      <c r="BF235">
        <f t="shared" si="13"/>
        <v>20</v>
      </c>
    </row>
    <row r="236" spans="1:58" hidden="1" x14ac:dyDescent="0.25">
      <c r="A236">
        <v>37972</v>
      </c>
      <c r="B236">
        <v>0</v>
      </c>
      <c r="C236">
        <v>2005</v>
      </c>
      <c r="D236">
        <f t="shared" si="9"/>
        <v>19</v>
      </c>
      <c r="E236" s="1">
        <v>45596.545138888891</v>
      </c>
      <c r="F236" t="s">
        <v>93</v>
      </c>
      <c r="H236">
        <v>5</v>
      </c>
      <c r="I236">
        <v>4</v>
      </c>
      <c r="J236">
        <v>4</v>
      </c>
      <c r="K236">
        <v>5</v>
      </c>
      <c r="L236">
        <v>1</v>
      </c>
      <c r="M236">
        <v>2</v>
      </c>
      <c r="N236">
        <v>2</v>
      </c>
      <c r="O236">
        <v>4</v>
      </c>
      <c r="P236">
        <v>4</v>
      </c>
      <c r="Q236">
        <v>2</v>
      </c>
      <c r="R236">
        <v>4</v>
      </c>
      <c r="S236">
        <v>4</v>
      </c>
      <c r="T236">
        <v>2</v>
      </c>
      <c r="U236">
        <v>5</v>
      </c>
      <c r="V236">
        <v>1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6</v>
      </c>
      <c r="AE236">
        <v>2</v>
      </c>
      <c r="AF236">
        <v>10</v>
      </c>
      <c r="AG236">
        <v>3</v>
      </c>
      <c r="AH236">
        <v>4</v>
      </c>
      <c r="AI236">
        <v>5</v>
      </c>
      <c r="AJ236">
        <v>3</v>
      </c>
      <c r="AK236">
        <v>4</v>
      </c>
      <c r="AL236">
        <v>4</v>
      </c>
      <c r="AM236">
        <v>11</v>
      </c>
      <c r="AN236">
        <v>2</v>
      </c>
      <c r="AO236">
        <v>6</v>
      </c>
      <c r="AP236">
        <v>15</v>
      </c>
      <c r="AQ236">
        <v>5</v>
      </c>
      <c r="AR236">
        <v>3</v>
      </c>
      <c r="AS236">
        <v>1</v>
      </c>
      <c r="AT236">
        <v>14</v>
      </c>
      <c r="AU236">
        <v>10</v>
      </c>
      <c r="AV236">
        <v>8</v>
      </c>
      <c r="AW236">
        <v>12</v>
      </c>
      <c r="AX236">
        <v>9</v>
      </c>
      <c r="AY236">
        <v>13</v>
      </c>
      <c r="AZ236">
        <v>7</v>
      </c>
      <c r="BA236">
        <v>58</v>
      </c>
      <c r="BB236">
        <v>15</v>
      </c>
      <c r="BC236">
        <v>12</v>
      </c>
      <c r="BD236">
        <v>21</v>
      </c>
      <c r="BE236">
        <f t="shared" si="12"/>
        <v>48</v>
      </c>
      <c r="BF236">
        <f t="shared" si="13"/>
        <v>48</v>
      </c>
    </row>
    <row r="237" spans="1:58" x14ac:dyDescent="0.25">
      <c r="A237">
        <v>37976</v>
      </c>
      <c r="B237">
        <v>0</v>
      </c>
      <c r="C237">
        <v>2003</v>
      </c>
      <c r="D237">
        <f t="shared" si="9"/>
        <v>21</v>
      </c>
      <c r="E237" s="1">
        <v>45596.545138888891</v>
      </c>
      <c r="F237" t="s">
        <v>177</v>
      </c>
      <c r="G237">
        <v>15</v>
      </c>
      <c r="H237">
        <v>4</v>
      </c>
      <c r="I237">
        <v>2</v>
      </c>
      <c r="J237">
        <v>3</v>
      </c>
      <c r="K237">
        <v>4</v>
      </c>
      <c r="L237">
        <v>5</v>
      </c>
      <c r="M237">
        <v>5</v>
      </c>
      <c r="N237">
        <v>4</v>
      </c>
      <c r="O237">
        <v>4</v>
      </c>
      <c r="P237">
        <v>5</v>
      </c>
      <c r="Q237">
        <v>4</v>
      </c>
      <c r="R237">
        <v>5</v>
      </c>
      <c r="S237">
        <v>4</v>
      </c>
      <c r="T237">
        <v>4</v>
      </c>
      <c r="U237">
        <v>5</v>
      </c>
      <c r="V237">
        <v>2</v>
      </c>
      <c r="W237">
        <v>3</v>
      </c>
      <c r="X237">
        <v>3</v>
      </c>
      <c r="Y237">
        <v>5</v>
      </c>
      <c r="Z237">
        <v>3</v>
      </c>
      <c r="AA237">
        <v>4</v>
      </c>
      <c r="AB237">
        <v>4</v>
      </c>
      <c r="AC237">
        <v>3</v>
      </c>
      <c r="AD237">
        <v>2</v>
      </c>
      <c r="AE237">
        <v>4</v>
      </c>
      <c r="AF237">
        <v>4</v>
      </c>
      <c r="AG237">
        <v>3</v>
      </c>
      <c r="AH237">
        <v>4</v>
      </c>
      <c r="AI237">
        <v>9</v>
      </c>
      <c r="AJ237">
        <v>3</v>
      </c>
      <c r="AK237">
        <v>11</v>
      </c>
      <c r="AL237">
        <v>11</v>
      </c>
      <c r="AM237">
        <v>9</v>
      </c>
      <c r="AN237">
        <v>14</v>
      </c>
      <c r="AO237">
        <v>10</v>
      </c>
      <c r="AP237">
        <v>7</v>
      </c>
      <c r="AQ237">
        <v>13</v>
      </c>
      <c r="AR237">
        <v>2</v>
      </c>
      <c r="AS237">
        <v>6</v>
      </c>
      <c r="AT237">
        <v>1</v>
      </c>
      <c r="AU237">
        <v>12</v>
      </c>
      <c r="AV237">
        <v>4</v>
      </c>
      <c r="AW237">
        <v>15</v>
      </c>
      <c r="AX237">
        <v>5</v>
      </c>
      <c r="AY237">
        <v>8</v>
      </c>
      <c r="AZ237">
        <v>3</v>
      </c>
      <c r="BA237">
        <v>17</v>
      </c>
      <c r="BB237">
        <v>16</v>
      </c>
      <c r="BC237">
        <v>20</v>
      </c>
      <c r="BD237">
        <v>22</v>
      </c>
      <c r="BE237">
        <f t="shared" si="12"/>
        <v>58</v>
      </c>
      <c r="BF237">
        <f t="shared" si="13"/>
        <v>58</v>
      </c>
    </row>
    <row r="238" spans="1:58" x14ac:dyDescent="0.25">
      <c r="A238">
        <v>37899</v>
      </c>
      <c r="B238">
        <v>0</v>
      </c>
      <c r="C238">
        <v>1987</v>
      </c>
      <c r="D238">
        <f t="shared" si="9"/>
        <v>37</v>
      </c>
      <c r="E238" s="1">
        <v>45596.545138888891</v>
      </c>
      <c r="F238" t="s">
        <v>178</v>
      </c>
      <c r="G238">
        <v>5</v>
      </c>
      <c r="H238">
        <v>5</v>
      </c>
      <c r="I238">
        <v>1</v>
      </c>
      <c r="J238">
        <v>1</v>
      </c>
      <c r="K238">
        <v>5</v>
      </c>
      <c r="L238">
        <v>1</v>
      </c>
      <c r="M238">
        <v>1</v>
      </c>
      <c r="N238">
        <v>1</v>
      </c>
      <c r="O238">
        <v>4</v>
      </c>
      <c r="P238">
        <v>4</v>
      </c>
      <c r="Q238">
        <v>1</v>
      </c>
      <c r="R238">
        <v>1</v>
      </c>
      <c r="S238">
        <v>1</v>
      </c>
      <c r="T238">
        <v>1</v>
      </c>
      <c r="U238">
        <v>2</v>
      </c>
      <c r="V238">
        <v>1</v>
      </c>
      <c r="W238">
        <v>3</v>
      </c>
      <c r="X238">
        <v>5</v>
      </c>
      <c r="Y238">
        <v>4</v>
      </c>
      <c r="Z238">
        <v>4</v>
      </c>
      <c r="AA238">
        <v>4</v>
      </c>
      <c r="AB238">
        <v>3</v>
      </c>
      <c r="AC238">
        <v>2</v>
      </c>
      <c r="AD238">
        <v>7</v>
      </c>
      <c r="AE238">
        <v>3</v>
      </c>
      <c r="AF238">
        <v>3</v>
      </c>
      <c r="AG238">
        <v>4</v>
      </c>
      <c r="AH238">
        <v>2</v>
      </c>
      <c r="AI238">
        <v>4</v>
      </c>
      <c r="AJ238">
        <v>6</v>
      </c>
      <c r="AK238">
        <v>5</v>
      </c>
      <c r="AL238">
        <v>9</v>
      </c>
      <c r="AM238">
        <v>12</v>
      </c>
      <c r="AN238">
        <v>10</v>
      </c>
      <c r="AO238">
        <v>14</v>
      </c>
      <c r="AP238">
        <v>2</v>
      </c>
      <c r="AQ238">
        <v>15</v>
      </c>
      <c r="AR238">
        <v>13</v>
      </c>
      <c r="AS238">
        <v>5</v>
      </c>
      <c r="AT238">
        <v>8</v>
      </c>
      <c r="AU238">
        <v>11</v>
      </c>
      <c r="AV238">
        <v>3</v>
      </c>
      <c r="AW238">
        <v>6</v>
      </c>
      <c r="AX238">
        <v>4</v>
      </c>
      <c r="AY238">
        <v>1</v>
      </c>
      <c r="AZ238">
        <v>7</v>
      </c>
      <c r="BA238">
        <v>65</v>
      </c>
      <c r="BB238">
        <v>9</v>
      </c>
      <c r="BC238">
        <v>5</v>
      </c>
      <c r="BD238">
        <v>15</v>
      </c>
      <c r="BE238">
        <f t="shared" si="12"/>
        <v>29</v>
      </c>
      <c r="BF238">
        <f t="shared" si="13"/>
        <v>29</v>
      </c>
    </row>
    <row r="239" spans="1:58" x14ac:dyDescent="0.25">
      <c r="A239">
        <v>37829</v>
      </c>
      <c r="B239">
        <v>0</v>
      </c>
      <c r="C239">
        <v>1995</v>
      </c>
      <c r="D239">
        <f t="shared" si="9"/>
        <v>29</v>
      </c>
      <c r="E239" s="1">
        <v>45596.557638888888</v>
      </c>
      <c r="F239">
        <v>120</v>
      </c>
      <c r="G239">
        <v>120</v>
      </c>
      <c r="H239">
        <v>4</v>
      </c>
      <c r="I239">
        <v>2</v>
      </c>
      <c r="J239">
        <v>1</v>
      </c>
      <c r="K239">
        <v>2</v>
      </c>
      <c r="L239">
        <v>2</v>
      </c>
      <c r="M239">
        <v>3</v>
      </c>
      <c r="N239">
        <v>2</v>
      </c>
      <c r="O239">
        <v>3</v>
      </c>
      <c r="P239">
        <v>3</v>
      </c>
      <c r="Q239">
        <v>1</v>
      </c>
      <c r="R239">
        <v>4</v>
      </c>
      <c r="S239">
        <v>2</v>
      </c>
      <c r="T239">
        <v>2</v>
      </c>
      <c r="U239">
        <v>2</v>
      </c>
      <c r="V239">
        <v>2</v>
      </c>
      <c r="W239">
        <v>3</v>
      </c>
      <c r="X239">
        <v>4</v>
      </c>
      <c r="Y239">
        <v>4</v>
      </c>
      <c r="Z239">
        <v>4</v>
      </c>
      <c r="AA239">
        <v>4</v>
      </c>
      <c r="AB239">
        <v>9</v>
      </c>
      <c r="AC239">
        <v>3</v>
      </c>
      <c r="AD239">
        <v>3</v>
      </c>
      <c r="AE239">
        <v>3</v>
      </c>
      <c r="AF239">
        <v>4</v>
      </c>
      <c r="AG239">
        <v>3</v>
      </c>
      <c r="AH239">
        <v>3</v>
      </c>
      <c r="AI239">
        <v>5</v>
      </c>
      <c r="AJ239">
        <v>3</v>
      </c>
      <c r="AK239">
        <v>4</v>
      </c>
      <c r="AL239">
        <v>5</v>
      </c>
      <c r="AM239">
        <v>4</v>
      </c>
      <c r="AN239">
        <v>2</v>
      </c>
      <c r="AO239">
        <v>1</v>
      </c>
      <c r="AP239">
        <v>11</v>
      </c>
      <c r="AQ239">
        <v>7</v>
      </c>
      <c r="AR239">
        <v>10</v>
      </c>
      <c r="AS239">
        <v>3</v>
      </c>
      <c r="AT239">
        <v>12</v>
      </c>
      <c r="AU239">
        <v>8</v>
      </c>
      <c r="AV239">
        <v>14</v>
      </c>
      <c r="AW239">
        <v>13</v>
      </c>
      <c r="AX239">
        <v>9</v>
      </c>
      <c r="AY239">
        <v>6</v>
      </c>
      <c r="AZ239">
        <v>15</v>
      </c>
      <c r="BA239">
        <v>51</v>
      </c>
      <c r="BB239">
        <v>10</v>
      </c>
      <c r="BC239">
        <v>9</v>
      </c>
      <c r="BD239">
        <v>14</v>
      </c>
      <c r="BE239">
        <f t="shared" si="12"/>
        <v>33</v>
      </c>
      <c r="BF239">
        <f t="shared" si="13"/>
        <v>33</v>
      </c>
    </row>
    <row r="240" spans="1:58" hidden="1" x14ac:dyDescent="0.25">
      <c r="A240">
        <v>37988</v>
      </c>
      <c r="B240">
        <v>0</v>
      </c>
      <c r="C240">
        <v>1985</v>
      </c>
      <c r="D240">
        <f t="shared" si="9"/>
        <v>39</v>
      </c>
      <c r="E240" s="1">
        <v>45596.561805555553</v>
      </c>
      <c r="F240" t="s">
        <v>93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4</v>
      </c>
      <c r="N240">
        <v>4</v>
      </c>
      <c r="O240">
        <v>4</v>
      </c>
      <c r="P240">
        <v>4</v>
      </c>
      <c r="Q240">
        <v>4</v>
      </c>
      <c r="R240">
        <v>4</v>
      </c>
      <c r="S240">
        <v>4</v>
      </c>
      <c r="T240">
        <v>4</v>
      </c>
      <c r="U240">
        <v>5</v>
      </c>
      <c r="V240">
        <v>4</v>
      </c>
      <c r="W240">
        <v>2</v>
      </c>
      <c r="X240">
        <v>6</v>
      </c>
      <c r="Y240">
        <v>3</v>
      </c>
      <c r="Z240">
        <v>2</v>
      </c>
      <c r="AA240">
        <v>2</v>
      </c>
      <c r="AB240">
        <v>2</v>
      </c>
      <c r="AC240">
        <v>2</v>
      </c>
      <c r="AD240">
        <v>2</v>
      </c>
      <c r="AE240">
        <v>1</v>
      </c>
      <c r="AF240">
        <v>2</v>
      </c>
      <c r="AG240">
        <v>2</v>
      </c>
      <c r="AH240">
        <v>2</v>
      </c>
      <c r="AI240">
        <v>2</v>
      </c>
      <c r="AJ240">
        <v>77</v>
      </c>
      <c r="AK240">
        <v>2</v>
      </c>
      <c r="AL240">
        <v>12</v>
      </c>
      <c r="AM240">
        <v>7</v>
      </c>
      <c r="AN240">
        <v>13</v>
      </c>
      <c r="AO240">
        <v>4</v>
      </c>
      <c r="AP240">
        <v>1</v>
      </c>
      <c r="AQ240">
        <v>14</v>
      </c>
      <c r="AR240">
        <v>6</v>
      </c>
      <c r="AS240">
        <v>3</v>
      </c>
      <c r="AT240">
        <v>9</v>
      </c>
      <c r="AU240">
        <v>11</v>
      </c>
      <c r="AV240">
        <v>2</v>
      </c>
      <c r="AW240">
        <v>5</v>
      </c>
      <c r="AX240">
        <v>10</v>
      </c>
      <c r="AY240">
        <v>15</v>
      </c>
      <c r="AZ240">
        <v>8</v>
      </c>
      <c r="BA240">
        <v>19</v>
      </c>
      <c r="BB240">
        <v>17</v>
      </c>
      <c r="BC240">
        <v>20</v>
      </c>
      <c r="BD240">
        <v>20</v>
      </c>
      <c r="BE240">
        <f t="shared" si="12"/>
        <v>57</v>
      </c>
      <c r="BF240">
        <f t="shared" si="13"/>
        <v>57</v>
      </c>
    </row>
    <row r="241" spans="1:58" x14ac:dyDescent="0.25">
      <c r="A241">
        <v>38057</v>
      </c>
      <c r="B241">
        <v>0</v>
      </c>
      <c r="C241">
        <v>2000</v>
      </c>
      <c r="D241">
        <f t="shared" si="9"/>
        <v>24</v>
      </c>
      <c r="E241" s="1">
        <v>45596.56527777778</v>
      </c>
      <c r="F241">
        <v>30</v>
      </c>
      <c r="G241">
        <v>30</v>
      </c>
      <c r="H241">
        <v>5</v>
      </c>
      <c r="I241">
        <v>4</v>
      </c>
      <c r="J241">
        <v>1</v>
      </c>
      <c r="K241">
        <v>4</v>
      </c>
      <c r="L241">
        <v>2</v>
      </c>
      <c r="M241">
        <v>3</v>
      </c>
      <c r="N241">
        <v>1</v>
      </c>
      <c r="O241">
        <v>1</v>
      </c>
      <c r="P241">
        <v>4</v>
      </c>
      <c r="Q241">
        <v>2</v>
      </c>
      <c r="R241">
        <v>4</v>
      </c>
      <c r="S241">
        <v>2</v>
      </c>
      <c r="T241">
        <v>1</v>
      </c>
      <c r="U241">
        <v>3</v>
      </c>
      <c r="V241">
        <v>1</v>
      </c>
      <c r="W241">
        <v>4</v>
      </c>
      <c r="X241">
        <v>4</v>
      </c>
      <c r="Y241">
        <v>7</v>
      </c>
      <c r="Z241">
        <v>4</v>
      </c>
      <c r="AA241">
        <v>7</v>
      </c>
      <c r="AB241">
        <v>9</v>
      </c>
      <c r="AC241">
        <v>3</v>
      </c>
      <c r="AD241">
        <v>3</v>
      </c>
      <c r="AE241">
        <v>2</v>
      </c>
      <c r="AF241">
        <v>4</v>
      </c>
      <c r="AG241">
        <v>10</v>
      </c>
      <c r="AH241">
        <v>7</v>
      </c>
      <c r="AI241">
        <v>5</v>
      </c>
      <c r="AJ241">
        <v>5</v>
      </c>
      <c r="AK241">
        <v>9</v>
      </c>
      <c r="AL241">
        <v>8</v>
      </c>
      <c r="AM241">
        <v>13</v>
      </c>
      <c r="AN241">
        <v>7</v>
      </c>
      <c r="AO241">
        <v>11</v>
      </c>
      <c r="AP241">
        <v>4</v>
      </c>
      <c r="AQ241">
        <v>9</v>
      </c>
      <c r="AR241">
        <v>12</v>
      </c>
      <c r="AS241">
        <v>3</v>
      </c>
      <c r="AT241">
        <v>10</v>
      </c>
      <c r="AU241">
        <v>14</v>
      </c>
      <c r="AV241">
        <v>1</v>
      </c>
      <c r="AW241">
        <v>2</v>
      </c>
      <c r="AX241">
        <v>5</v>
      </c>
      <c r="AY241">
        <v>15</v>
      </c>
      <c r="AZ241">
        <v>6</v>
      </c>
      <c r="BA241">
        <v>65</v>
      </c>
      <c r="BB241">
        <v>14</v>
      </c>
      <c r="BC241">
        <v>8</v>
      </c>
      <c r="BD241">
        <v>15</v>
      </c>
      <c r="BE241">
        <f t="shared" si="12"/>
        <v>37</v>
      </c>
      <c r="BF241">
        <f t="shared" si="13"/>
        <v>37</v>
      </c>
    </row>
    <row r="242" spans="1:58" x14ac:dyDescent="0.25">
      <c r="A242">
        <v>38047</v>
      </c>
      <c r="B242">
        <v>0</v>
      </c>
      <c r="C242">
        <v>2005</v>
      </c>
      <c r="D242">
        <f t="shared" si="9"/>
        <v>19</v>
      </c>
      <c r="E242" s="1">
        <v>45596.566666666666</v>
      </c>
      <c r="F242" t="s">
        <v>179</v>
      </c>
      <c r="G242">
        <v>20</v>
      </c>
      <c r="H242">
        <v>4</v>
      </c>
      <c r="I242">
        <v>2</v>
      </c>
      <c r="J242">
        <v>1</v>
      </c>
      <c r="K242">
        <v>2</v>
      </c>
      <c r="L242">
        <v>2</v>
      </c>
      <c r="M242">
        <v>4</v>
      </c>
      <c r="N242">
        <v>2</v>
      </c>
      <c r="O242">
        <v>4</v>
      </c>
      <c r="P242">
        <v>4</v>
      </c>
      <c r="Q242">
        <v>1</v>
      </c>
      <c r="R242">
        <v>4</v>
      </c>
      <c r="S242">
        <v>2</v>
      </c>
      <c r="T242">
        <v>1</v>
      </c>
      <c r="U242">
        <v>4</v>
      </c>
      <c r="V242">
        <v>1</v>
      </c>
      <c r="W242">
        <v>7</v>
      </c>
      <c r="X242">
        <v>7</v>
      </c>
      <c r="Y242">
        <v>8</v>
      </c>
      <c r="Z242">
        <v>8</v>
      </c>
      <c r="AA242">
        <v>4</v>
      </c>
      <c r="AB242">
        <v>11</v>
      </c>
      <c r="AC242">
        <v>16</v>
      </c>
      <c r="AD242">
        <v>7</v>
      </c>
      <c r="AE242">
        <v>6</v>
      </c>
      <c r="AF242">
        <v>10</v>
      </c>
      <c r="AG242">
        <v>5</v>
      </c>
      <c r="AH242">
        <v>24</v>
      </c>
      <c r="AI242">
        <v>9</v>
      </c>
      <c r="AJ242">
        <v>9</v>
      </c>
      <c r="AK242">
        <v>13</v>
      </c>
      <c r="AL242">
        <v>9</v>
      </c>
      <c r="AM242">
        <v>10</v>
      </c>
      <c r="AN242">
        <v>8</v>
      </c>
      <c r="AO242">
        <v>3</v>
      </c>
      <c r="AP242">
        <v>13</v>
      </c>
      <c r="AQ242">
        <v>5</v>
      </c>
      <c r="AR242">
        <v>15</v>
      </c>
      <c r="AS242">
        <v>2</v>
      </c>
      <c r="AT242">
        <v>12</v>
      </c>
      <c r="AU242">
        <v>7</v>
      </c>
      <c r="AV242">
        <v>4</v>
      </c>
      <c r="AW242">
        <v>1</v>
      </c>
      <c r="AX242">
        <v>14</v>
      </c>
      <c r="AY242">
        <v>6</v>
      </c>
      <c r="AZ242">
        <v>11</v>
      </c>
      <c r="BA242">
        <v>59</v>
      </c>
      <c r="BB242">
        <v>12</v>
      </c>
      <c r="BC242">
        <v>9</v>
      </c>
      <c r="BD242">
        <v>16</v>
      </c>
      <c r="BE242">
        <f t="shared" si="12"/>
        <v>37</v>
      </c>
      <c r="BF242">
        <f t="shared" si="13"/>
        <v>37</v>
      </c>
    </row>
    <row r="243" spans="1:58" x14ac:dyDescent="0.25">
      <c r="A243">
        <v>38082</v>
      </c>
      <c r="B243">
        <v>0</v>
      </c>
      <c r="C243">
        <v>1981</v>
      </c>
      <c r="D243">
        <f t="shared" si="9"/>
        <v>43</v>
      </c>
      <c r="E243" s="1">
        <v>45596.575694444444</v>
      </c>
      <c r="F243">
        <v>5</v>
      </c>
      <c r="G243">
        <v>5</v>
      </c>
      <c r="H243">
        <v>4</v>
      </c>
      <c r="I243">
        <v>4</v>
      </c>
      <c r="J243">
        <v>2</v>
      </c>
      <c r="K243">
        <v>4</v>
      </c>
      <c r="L243">
        <v>4</v>
      </c>
      <c r="M243">
        <v>3</v>
      </c>
      <c r="N243">
        <v>3</v>
      </c>
      <c r="O243">
        <v>5</v>
      </c>
      <c r="P243">
        <v>4</v>
      </c>
      <c r="Q243">
        <v>3</v>
      </c>
      <c r="R243">
        <v>4</v>
      </c>
      <c r="S243">
        <v>5</v>
      </c>
      <c r="T243">
        <v>2</v>
      </c>
      <c r="U243">
        <v>4</v>
      </c>
      <c r="V243">
        <v>2</v>
      </c>
      <c r="W243">
        <v>3</v>
      </c>
      <c r="X243">
        <v>3</v>
      </c>
      <c r="Y243">
        <v>4</v>
      </c>
      <c r="Z243">
        <v>4</v>
      </c>
      <c r="AA243">
        <v>4</v>
      </c>
      <c r="AB243">
        <v>5</v>
      </c>
      <c r="AC243">
        <v>5</v>
      </c>
      <c r="AD243">
        <v>3</v>
      </c>
      <c r="AE243">
        <v>4</v>
      </c>
      <c r="AF243">
        <v>5</v>
      </c>
      <c r="AG243">
        <v>3</v>
      </c>
      <c r="AH243">
        <v>4</v>
      </c>
      <c r="AI243">
        <v>5</v>
      </c>
      <c r="AJ243">
        <v>3</v>
      </c>
      <c r="AK243">
        <v>9</v>
      </c>
      <c r="AL243">
        <v>1</v>
      </c>
      <c r="AM243">
        <v>3</v>
      </c>
      <c r="AN243">
        <v>13</v>
      </c>
      <c r="AO243">
        <v>11</v>
      </c>
      <c r="AP243">
        <v>7</v>
      </c>
      <c r="AQ243">
        <v>10</v>
      </c>
      <c r="AR243">
        <v>8</v>
      </c>
      <c r="AS243">
        <v>15</v>
      </c>
      <c r="AT243">
        <v>4</v>
      </c>
      <c r="AU243">
        <v>6</v>
      </c>
      <c r="AV243">
        <v>14</v>
      </c>
      <c r="AW243">
        <v>12</v>
      </c>
      <c r="AX243">
        <v>5</v>
      </c>
      <c r="AY243">
        <v>9</v>
      </c>
      <c r="AZ243">
        <v>2</v>
      </c>
      <c r="BA243">
        <v>45</v>
      </c>
      <c r="BB243">
        <v>16</v>
      </c>
      <c r="BC243">
        <v>13</v>
      </c>
      <c r="BD243">
        <v>22</v>
      </c>
      <c r="BE243">
        <f t="shared" si="12"/>
        <v>51</v>
      </c>
      <c r="BF243">
        <f t="shared" si="13"/>
        <v>51</v>
      </c>
    </row>
    <row r="244" spans="1:58" x14ac:dyDescent="0.25">
      <c r="A244">
        <v>38112</v>
      </c>
      <c r="B244">
        <v>0</v>
      </c>
      <c r="C244">
        <v>2003</v>
      </c>
      <c r="D244">
        <f t="shared" si="9"/>
        <v>21</v>
      </c>
      <c r="E244" s="1">
        <v>45596.57916666667</v>
      </c>
      <c r="F244">
        <v>30</v>
      </c>
      <c r="G244">
        <v>30</v>
      </c>
      <c r="H244">
        <v>4</v>
      </c>
      <c r="I244">
        <v>4</v>
      </c>
      <c r="J244">
        <v>2</v>
      </c>
      <c r="K244">
        <v>4</v>
      </c>
      <c r="L244">
        <v>3</v>
      </c>
      <c r="M244">
        <v>3</v>
      </c>
      <c r="N244">
        <v>2</v>
      </c>
      <c r="O244">
        <v>2</v>
      </c>
      <c r="P244">
        <v>4</v>
      </c>
      <c r="Q244">
        <v>1</v>
      </c>
      <c r="R244">
        <v>2</v>
      </c>
      <c r="S244">
        <v>2</v>
      </c>
      <c r="T244">
        <v>4</v>
      </c>
      <c r="U244">
        <v>2</v>
      </c>
      <c r="V244">
        <v>1</v>
      </c>
      <c r="W244">
        <v>16</v>
      </c>
      <c r="X244">
        <v>11</v>
      </c>
      <c r="Y244">
        <v>10</v>
      </c>
      <c r="Z244">
        <v>103</v>
      </c>
      <c r="AA244">
        <v>5</v>
      </c>
      <c r="AB244">
        <v>11</v>
      </c>
      <c r="AC244">
        <v>5</v>
      </c>
      <c r="AD244">
        <v>6</v>
      </c>
      <c r="AE244">
        <v>7</v>
      </c>
      <c r="AF244">
        <v>3</v>
      </c>
      <c r="AG244">
        <v>7</v>
      </c>
      <c r="AH244">
        <v>6</v>
      </c>
      <c r="AI244">
        <v>6</v>
      </c>
      <c r="AJ244">
        <v>6</v>
      </c>
      <c r="AK244">
        <v>11</v>
      </c>
      <c r="AL244">
        <v>2</v>
      </c>
      <c r="AM244">
        <v>13</v>
      </c>
      <c r="AN244">
        <v>6</v>
      </c>
      <c r="AO244">
        <v>11</v>
      </c>
      <c r="AP244">
        <v>12</v>
      </c>
      <c r="AQ244">
        <v>1</v>
      </c>
      <c r="AR244">
        <v>8</v>
      </c>
      <c r="AS244">
        <v>10</v>
      </c>
      <c r="AT244">
        <v>15</v>
      </c>
      <c r="AU244">
        <v>9</v>
      </c>
      <c r="AV244">
        <v>5</v>
      </c>
      <c r="AW244">
        <v>3</v>
      </c>
      <c r="AX244">
        <v>14</v>
      </c>
      <c r="AY244">
        <v>7</v>
      </c>
      <c r="AZ244">
        <v>4</v>
      </c>
      <c r="BA244">
        <v>54</v>
      </c>
      <c r="BB244">
        <v>13</v>
      </c>
      <c r="BC244">
        <v>12</v>
      </c>
      <c r="BD244">
        <v>14</v>
      </c>
      <c r="BE244">
        <f t="shared" si="12"/>
        <v>39</v>
      </c>
      <c r="BF244">
        <f t="shared" si="13"/>
        <v>39</v>
      </c>
    </row>
    <row r="245" spans="1:58" x14ac:dyDescent="0.25">
      <c r="A245">
        <v>38129</v>
      </c>
      <c r="B245">
        <v>0</v>
      </c>
      <c r="C245">
        <v>1989</v>
      </c>
      <c r="D245">
        <f t="shared" si="9"/>
        <v>35</v>
      </c>
      <c r="E245" s="1">
        <v>45596.597222222219</v>
      </c>
      <c r="F245">
        <v>5</v>
      </c>
      <c r="G245">
        <v>5</v>
      </c>
      <c r="H245">
        <v>4</v>
      </c>
      <c r="I245">
        <v>4</v>
      </c>
      <c r="J245">
        <v>2</v>
      </c>
      <c r="K245">
        <v>4</v>
      </c>
      <c r="L245">
        <v>5</v>
      </c>
      <c r="M245">
        <v>3</v>
      </c>
      <c r="N245">
        <v>2</v>
      </c>
      <c r="O245">
        <v>3</v>
      </c>
      <c r="P245">
        <v>4</v>
      </c>
      <c r="Q245">
        <v>2</v>
      </c>
      <c r="R245">
        <v>3</v>
      </c>
      <c r="S245">
        <v>4</v>
      </c>
      <c r="T245">
        <v>2</v>
      </c>
      <c r="U245">
        <v>5</v>
      </c>
      <c r="V245">
        <v>4</v>
      </c>
      <c r="W245">
        <v>2</v>
      </c>
      <c r="X245">
        <v>5</v>
      </c>
      <c r="Y245">
        <v>3</v>
      </c>
      <c r="Z245">
        <v>4</v>
      </c>
      <c r="AA245">
        <v>3</v>
      </c>
      <c r="AB245">
        <v>5</v>
      </c>
      <c r="AC245">
        <v>3</v>
      </c>
      <c r="AD245">
        <v>3</v>
      </c>
      <c r="AE245">
        <v>2</v>
      </c>
      <c r="AF245">
        <v>4</v>
      </c>
      <c r="AG245">
        <v>4</v>
      </c>
      <c r="AH245">
        <v>4</v>
      </c>
      <c r="AI245">
        <v>3</v>
      </c>
      <c r="AJ245">
        <v>3</v>
      </c>
      <c r="AK245">
        <v>4</v>
      </c>
      <c r="AL245">
        <v>15</v>
      </c>
      <c r="AM245">
        <v>13</v>
      </c>
      <c r="AN245">
        <v>10</v>
      </c>
      <c r="AO245">
        <v>1</v>
      </c>
      <c r="AP245">
        <v>12</v>
      </c>
      <c r="AQ245">
        <v>7</v>
      </c>
      <c r="AR245">
        <v>6</v>
      </c>
      <c r="AS245">
        <v>11</v>
      </c>
      <c r="AT245">
        <v>8</v>
      </c>
      <c r="AU245">
        <v>9</v>
      </c>
      <c r="AV245">
        <v>14</v>
      </c>
      <c r="AW245">
        <v>4</v>
      </c>
      <c r="AX245">
        <v>3</v>
      </c>
      <c r="AY245">
        <v>2</v>
      </c>
      <c r="AZ245">
        <v>5</v>
      </c>
      <c r="BA245">
        <v>50</v>
      </c>
      <c r="BB245">
        <v>18</v>
      </c>
      <c r="BC245">
        <v>11</v>
      </c>
      <c r="BD245">
        <v>18</v>
      </c>
      <c r="BE245">
        <f t="shared" si="12"/>
        <v>47</v>
      </c>
      <c r="BF245">
        <f t="shared" si="13"/>
        <v>47</v>
      </c>
    </row>
    <row r="246" spans="1:58" x14ac:dyDescent="0.25">
      <c r="A246">
        <v>35667</v>
      </c>
      <c r="B246">
        <v>0</v>
      </c>
      <c r="C246">
        <v>2001</v>
      </c>
      <c r="D246">
        <f t="shared" si="9"/>
        <v>23</v>
      </c>
      <c r="E246" s="1">
        <v>45596.599305555559</v>
      </c>
      <c r="F246">
        <v>5</v>
      </c>
      <c r="G246">
        <v>5</v>
      </c>
      <c r="H246">
        <v>4</v>
      </c>
      <c r="I246">
        <v>4</v>
      </c>
      <c r="J246">
        <v>4</v>
      </c>
      <c r="K246">
        <v>1</v>
      </c>
      <c r="L246">
        <v>2</v>
      </c>
      <c r="M246">
        <v>4</v>
      </c>
      <c r="N246">
        <v>4</v>
      </c>
      <c r="O246">
        <v>1</v>
      </c>
      <c r="P246">
        <v>4</v>
      </c>
      <c r="Q246">
        <v>2</v>
      </c>
      <c r="R246">
        <v>4</v>
      </c>
      <c r="S246">
        <v>2</v>
      </c>
      <c r="T246">
        <v>1</v>
      </c>
      <c r="U246">
        <v>5</v>
      </c>
      <c r="V246">
        <v>2</v>
      </c>
      <c r="W246">
        <v>4</v>
      </c>
      <c r="X246">
        <v>9</v>
      </c>
      <c r="Y246">
        <v>7</v>
      </c>
      <c r="Z246">
        <v>3</v>
      </c>
      <c r="AA246">
        <v>2</v>
      </c>
      <c r="AB246">
        <v>7</v>
      </c>
      <c r="AC246">
        <v>4</v>
      </c>
      <c r="AD246">
        <v>2</v>
      </c>
      <c r="AE246">
        <v>3</v>
      </c>
      <c r="AF246">
        <v>3</v>
      </c>
      <c r="AG246">
        <v>3</v>
      </c>
      <c r="AH246">
        <v>8</v>
      </c>
      <c r="AI246">
        <v>4</v>
      </c>
      <c r="AJ246">
        <v>2</v>
      </c>
      <c r="AK246">
        <v>5</v>
      </c>
      <c r="AL246">
        <v>5</v>
      </c>
      <c r="AM246">
        <v>4</v>
      </c>
      <c r="AN246">
        <v>9</v>
      </c>
      <c r="AO246">
        <v>14</v>
      </c>
      <c r="AP246">
        <v>15</v>
      </c>
      <c r="AQ246">
        <v>12</v>
      </c>
      <c r="AR246">
        <v>6</v>
      </c>
      <c r="AS246">
        <v>8</v>
      </c>
      <c r="AT246">
        <v>7</v>
      </c>
      <c r="AU246">
        <v>10</v>
      </c>
      <c r="AV246">
        <v>11</v>
      </c>
      <c r="AW246">
        <v>1</v>
      </c>
      <c r="AX246">
        <v>13</v>
      </c>
      <c r="AY246">
        <v>2</v>
      </c>
      <c r="AZ246">
        <v>3</v>
      </c>
      <c r="BA246">
        <v>72</v>
      </c>
      <c r="BB246">
        <v>15</v>
      </c>
      <c r="BC246">
        <v>15</v>
      </c>
      <c r="BD246">
        <v>12</v>
      </c>
      <c r="BE246">
        <f t="shared" si="12"/>
        <v>42</v>
      </c>
      <c r="BF246">
        <f t="shared" si="13"/>
        <v>42</v>
      </c>
    </row>
    <row r="247" spans="1:58" x14ac:dyDescent="0.25">
      <c r="A247">
        <v>38189</v>
      </c>
      <c r="B247">
        <v>0</v>
      </c>
      <c r="C247">
        <v>1993</v>
      </c>
      <c r="D247">
        <f t="shared" si="9"/>
        <v>31</v>
      </c>
      <c r="E247" s="1">
        <v>45596.599305555559</v>
      </c>
      <c r="F247">
        <v>15</v>
      </c>
      <c r="G247">
        <v>15</v>
      </c>
      <c r="H247">
        <v>4</v>
      </c>
      <c r="I247">
        <v>4</v>
      </c>
      <c r="J247">
        <v>2</v>
      </c>
      <c r="K247">
        <v>4</v>
      </c>
      <c r="L247">
        <v>4</v>
      </c>
      <c r="M247">
        <v>2</v>
      </c>
      <c r="N247">
        <v>2</v>
      </c>
      <c r="O247">
        <v>2</v>
      </c>
      <c r="P247">
        <v>4</v>
      </c>
      <c r="Q247">
        <v>1</v>
      </c>
      <c r="R247">
        <v>4</v>
      </c>
      <c r="S247">
        <v>2</v>
      </c>
      <c r="T247">
        <v>2</v>
      </c>
      <c r="U247">
        <v>4</v>
      </c>
      <c r="V247">
        <v>4</v>
      </c>
      <c r="W247">
        <v>3</v>
      </c>
      <c r="X247">
        <v>5</v>
      </c>
      <c r="Y247">
        <v>3</v>
      </c>
      <c r="Z247">
        <v>2</v>
      </c>
      <c r="AA247">
        <v>9</v>
      </c>
      <c r="AB247">
        <v>4</v>
      </c>
      <c r="AC247">
        <v>3</v>
      </c>
      <c r="AD247">
        <v>5</v>
      </c>
      <c r="AE247">
        <v>4</v>
      </c>
      <c r="AF247">
        <v>4</v>
      </c>
      <c r="AG247">
        <v>3</v>
      </c>
      <c r="AH247">
        <v>3</v>
      </c>
      <c r="AI247">
        <v>3</v>
      </c>
      <c r="AJ247">
        <v>3</v>
      </c>
      <c r="AK247">
        <v>7</v>
      </c>
      <c r="AL247">
        <v>9</v>
      </c>
      <c r="AM247">
        <v>4</v>
      </c>
      <c r="AN247">
        <v>14</v>
      </c>
      <c r="AO247">
        <v>11</v>
      </c>
      <c r="AP247">
        <v>7</v>
      </c>
      <c r="AQ247">
        <v>2</v>
      </c>
      <c r="AR247">
        <v>12</v>
      </c>
      <c r="AS247">
        <v>13</v>
      </c>
      <c r="AT247">
        <v>8</v>
      </c>
      <c r="AU247">
        <v>5</v>
      </c>
      <c r="AV247">
        <v>6</v>
      </c>
      <c r="AW247">
        <v>15</v>
      </c>
      <c r="AX247">
        <v>3</v>
      </c>
      <c r="AY247">
        <v>10</v>
      </c>
      <c r="AZ247">
        <v>1</v>
      </c>
      <c r="BA247">
        <v>53</v>
      </c>
      <c r="BB247">
        <v>16</v>
      </c>
      <c r="BC247">
        <v>9</v>
      </c>
      <c r="BD247">
        <v>16</v>
      </c>
      <c r="BE247">
        <f t="shared" si="12"/>
        <v>41</v>
      </c>
      <c r="BF247">
        <f t="shared" si="13"/>
        <v>41</v>
      </c>
    </row>
    <row r="248" spans="1:58" x14ac:dyDescent="0.25">
      <c r="A248">
        <v>38195</v>
      </c>
      <c r="B248">
        <v>0</v>
      </c>
      <c r="C248">
        <v>1976</v>
      </c>
      <c r="D248">
        <f t="shared" si="9"/>
        <v>48</v>
      </c>
      <c r="E248" s="1">
        <v>45596.601388888892</v>
      </c>
      <c r="F248" t="s">
        <v>180</v>
      </c>
      <c r="G248">
        <v>180</v>
      </c>
      <c r="H248">
        <v>2</v>
      </c>
      <c r="I248">
        <v>5</v>
      </c>
      <c r="J248">
        <v>2</v>
      </c>
      <c r="K248">
        <v>4</v>
      </c>
      <c r="L248">
        <v>2</v>
      </c>
      <c r="M248">
        <v>4</v>
      </c>
      <c r="N248">
        <v>2</v>
      </c>
      <c r="O248">
        <v>4</v>
      </c>
      <c r="P248">
        <v>2</v>
      </c>
      <c r="Q248">
        <v>1</v>
      </c>
      <c r="R248">
        <v>1</v>
      </c>
      <c r="S248">
        <v>2</v>
      </c>
      <c r="T248">
        <v>2</v>
      </c>
      <c r="U248">
        <v>2</v>
      </c>
      <c r="V248">
        <v>4</v>
      </c>
      <c r="W248">
        <v>10</v>
      </c>
      <c r="X248">
        <v>5</v>
      </c>
      <c r="Y248">
        <v>11</v>
      </c>
      <c r="Z248">
        <v>34</v>
      </c>
      <c r="AA248">
        <v>21</v>
      </c>
      <c r="AB248">
        <v>10</v>
      </c>
      <c r="AC248">
        <v>18</v>
      </c>
      <c r="AD248">
        <v>28</v>
      </c>
      <c r="AE248">
        <v>28</v>
      </c>
      <c r="AF248">
        <v>6</v>
      </c>
      <c r="AG248">
        <v>6</v>
      </c>
      <c r="AH248">
        <v>20</v>
      </c>
      <c r="AI248">
        <v>12</v>
      </c>
      <c r="AJ248">
        <v>11</v>
      </c>
      <c r="AK248">
        <v>38</v>
      </c>
      <c r="AL248">
        <v>15</v>
      </c>
      <c r="AM248">
        <v>11</v>
      </c>
      <c r="AN248">
        <v>6</v>
      </c>
      <c r="AO248">
        <v>4</v>
      </c>
      <c r="AP248">
        <v>14</v>
      </c>
      <c r="AQ248">
        <v>5</v>
      </c>
      <c r="AR248">
        <v>2</v>
      </c>
      <c r="AS248">
        <v>12</v>
      </c>
      <c r="AT248">
        <v>3</v>
      </c>
      <c r="AU248">
        <v>10</v>
      </c>
      <c r="AV248">
        <v>9</v>
      </c>
      <c r="AW248">
        <v>1</v>
      </c>
      <c r="AX248">
        <v>13</v>
      </c>
      <c r="AY248">
        <v>8</v>
      </c>
      <c r="AZ248">
        <v>7</v>
      </c>
      <c r="BA248">
        <v>65</v>
      </c>
      <c r="BB248">
        <v>11</v>
      </c>
      <c r="BC248">
        <v>11</v>
      </c>
      <c r="BD248">
        <v>13</v>
      </c>
      <c r="BE248">
        <f t="shared" si="12"/>
        <v>35</v>
      </c>
      <c r="BF248">
        <f t="shared" si="13"/>
        <v>35</v>
      </c>
    </row>
    <row r="249" spans="1:58" x14ac:dyDescent="0.25">
      <c r="A249">
        <v>38212</v>
      </c>
      <c r="B249">
        <v>0</v>
      </c>
      <c r="C249">
        <v>2004</v>
      </c>
      <c r="D249">
        <f t="shared" si="9"/>
        <v>20</v>
      </c>
      <c r="E249" s="1">
        <v>45596.603472222225</v>
      </c>
      <c r="F249" t="s">
        <v>95</v>
      </c>
      <c r="G249">
        <v>30</v>
      </c>
      <c r="H249">
        <v>2</v>
      </c>
      <c r="I249">
        <v>2</v>
      </c>
      <c r="J249">
        <v>1</v>
      </c>
      <c r="K249">
        <v>1</v>
      </c>
      <c r="L249">
        <v>2</v>
      </c>
      <c r="M249">
        <v>4</v>
      </c>
      <c r="N249">
        <v>1</v>
      </c>
      <c r="O249">
        <v>1</v>
      </c>
      <c r="P249">
        <v>4</v>
      </c>
      <c r="Q249">
        <v>1</v>
      </c>
      <c r="R249">
        <v>4</v>
      </c>
      <c r="S249">
        <v>1</v>
      </c>
      <c r="T249">
        <v>4</v>
      </c>
      <c r="U249">
        <v>2</v>
      </c>
      <c r="V249">
        <v>1</v>
      </c>
      <c r="W249">
        <v>3</v>
      </c>
      <c r="X249">
        <v>4</v>
      </c>
      <c r="Y249">
        <v>7</v>
      </c>
      <c r="Z249">
        <v>2</v>
      </c>
      <c r="AA249">
        <v>5</v>
      </c>
      <c r="AB249">
        <v>8</v>
      </c>
      <c r="AC249">
        <v>3</v>
      </c>
      <c r="AD249">
        <v>29</v>
      </c>
      <c r="AE249">
        <v>4</v>
      </c>
      <c r="AF249">
        <v>4</v>
      </c>
      <c r="AG249">
        <v>4</v>
      </c>
      <c r="AH249">
        <v>3</v>
      </c>
      <c r="AI249">
        <v>5</v>
      </c>
      <c r="AJ249">
        <v>2</v>
      </c>
      <c r="AK249">
        <v>10</v>
      </c>
      <c r="AL249">
        <v>6</v>
      </c>
      <c r="AM249">
        <v>4</v>
      </c>
      <c r="AN249">
        <v>1</v>
      </c>
      <c r="AO249">
        <v>11</v>
      </c>
      <c r="AP249">
        <v>15</v>
      </c>
      <c r="AQ249">
        <v>3</v>
      </c>
      <c r="AR249">
        <v>10</v>
      </c>
      <c r="AS249">
        <v>9</v>
      </c>
      <c r="AT249">
        <v>2</v>
      </c>
      <c r="AU249">
        <v>8</v>
      </c>
      <c r="AV249">
        <v>7</v>
      </c>
      <c r="AW249">
        <v>14</v>
      </c>
      <c r="AX249">
        <v>13</v>
      </c>
      <c r="AY249">
        <v>5</v>
      </c>
      <c r="AZ249">
        <v>12</v>
      </c>
      <c r="BA249">
        <v>52</v>
      </c>
      <c r="BB249">
        <v>8</v>
      </c>
      <c r="BC249">
        <v>11</v>
      </c>
      <c r="BD249">
        <v>11</v>
      </c>
      <c r="BE249">
        <f t="shared" si="12"/>
        <v>30</v>
      </c>
      <c r="BF249">
        <f t="shared" si="13"/>
        <v>30</v>
      </c>
    </row>
    <row r="250" spans="1:58" hidden="1" x14ac:dyDescent="0.25">
      <c r="A250">
        <v>38118</v>
      </c>
      <c r="B250">
        <v>0</v>
      </c>
      <c r="C250">
        <v>1979</v>
      </c>
      <c r="D250">
        <f t="shared" si="9"/>
        <v>45</v>
      </c>
      <c r="E250" s="1">
        <v>45596.604861111111</v>
      </c>
      <c r="F250" t="s">
        <v>93</v>
      </c>
      <c r="H250">
        <v>2</v>
      </c>
      <c r="I250">
        <v>4</v>
      </c>
      <c r="J250">
        <v>2</v>
      </c>
      <c r="K250">
        <v>2</v>
      </c>
      <c r="L250">
        <v>3</v>
      </c>
      <c r="M250">
        <v>2</v>
      </c>
      <c r="N250">
        <v>2</v>
      </c>
      <c r="O250">
        <v>2</v>
      </c>
      <c r="P250">
        <v>2</v>
      </c>
      <c r="Q250">
        <v>2</v>
      </c>
      <c r="R250">
        <v>2</v>
      </c>
      <c r="S250">
        <v>2</v>
      </c>
      <c r="T250">
        <v>2</v>
      </c>
      <c r="U250">
        <v>3</v>
      </c>
      <c r="V250">
        <v>2</v>
      </c>
      <c r="W250">
        <v>6</v>
      </c>
      <c r="X250">
        <v>6</v>
      </c>
      <c r="Y250">
        <v>130</v>
      </c>
      <c r="Z250">
        <v>4</v>
      </c>
      <c r="AA250">
        <v>148</v>
      </c>
      <c r="AB250">
        <v>5</v>
      </c>
      <c r="AC250">
        <v>4</v>
      </c>
      <c r="AD250">
        <v>6</v>
      </c>
      <c r="AE250">
        <v>3</v>
      </c>
      <c r="AF250">
        <v>5</v>
      </c>
      <c r="AG250">
        <v>4</v>
      </c>
      <c r="AH250">
        <v>4</v>
      </c>
      <c r="AI250">
        <v>5</v>
      </c>
      <c r="AJ250">
        <v>3</v>
      </c>
      <c r="AK250">
        <v>14</v>
      </c>
      <c r="AL250">
        <v>3</v>
      </c>
      <c r="AM250">
        <v>1</v>
      </c>
      <c r="AN250">
        <v>13</v>
      </c>
      <c r="AO250">
        <v>15</v>
      </c>
      <c r="AP250">
        <v>2</v>
      </c>
      <c r="AQ250">
        <v>4</v>
      </c>
      <c r="AR250">
        <v>10</v>
      </c>
      <c r="AS250">
        <v>9</v>
      </c>
      <c r="AT250">
        <v>11</v>
      </c>
      <c r="AU250">
        <v>14</v>
      </c>
      <c r="AV250">
        <v>8</v>
      </c>
      <c r="AW250">
        <v>12</v>
      </c>
      <c r="AX250">
        <v>6</v>
      </c>
      <c r="AY250">
        <v>7</v>
      </c>
      <c r="AZ250">
        <v>5</v>
      </c>
      <c r="BA250">
        <v>47</v>
      </c>
      <c r="BB250">
        <v>12</v>
      </c>
      <c r="BC250">
        <v>10</v>
      </c>
      <c r="BD250">
        <v>10</v>
      </c>
      <c r="BE250">
        <f t="shared" si="12"/>
        <v>32</v>
      </c>
      <c r="BF250">
        <f t="shared" si="13"/>
        <v>32</v>
      </c>
    </row>
    <row r="251" spans="1:58" x14ac:dyDescent="0.25">
      <c r="A251">
        <v>38179</v>
      </c>
      <c r="B251">
        <v>0</v>
      </c>
      <c r="C251">
        <v>1982</v>
      </c>
      <c r="D251">
        <f t="shared" si="9"/>
        <v>42</v>
      </c>
      <c r="E251" s="1">
        <v>45596.615277777775</v>
      </c>
      <c r="F251">
        <v>60</v>
      </c>
      <c r="G251">
        <v>60</v>
      </c>
      <c r="H251">
        <v>4</v>
      </c>
      <c r="I251">
        <v>1</v>
      </c>
      <c r="J251">
        <v>1</v>
      </c>
      <c r="K251">
        <v>2</v>
      </c>
      <c r="L251">
        <v>2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2</v>
      </c>
      <c r="U251">
        <v>4</v>
      </c>
      <c r="V251">
        <v>2</v>
      </c>
      <c r="W251">
        <v>4</v>
      </c>
      <c r="X251">
        <v>2</v>
      </c>
      <c r="Y251">
        <v>3</v>
      </c>
      <c r="Z251">
        <v>4</v>
      </c>
      <c r="AA251">
        <v>5</v>
      </c>
      <c r="AB251">
        <v>5</v>
      </c>
      <c r="AC251">
        <v>3</v>
      </c>
      <c r="AD251">
        <v>2</v>
      </c>
      <c r="AE251">
        <v>7</v>
      </c>
      <c r="AF251">
        <v>2</v>
      </c>
      <c r="AG251">
        <v>3</v>
      </c>
      <c r="AH251">
        <v>4</v>
      </c>
      <c r="AI251">
        <v>5</v>
      </c>
      <c r="AJ251">
        <v>9</v>
      </c>
      <c r="AK251">
        <v>4</v>
      </c>
      <c r="AL251">
        <v>12</v>
      </c>
      <c r="AM251">
        <v>4</v>
      </c>
      <c r="AN251">
        <v>7</v>
      </c>
      <c r="AO251">
        <v>6</v>
      </c>
      <c r="AP251">
        <v>2</v>
      </c>
      <c r="AQ251">
        <v>13</v>
      </c>
      <c r="AR251">
        <v>3</v>
      </c>
      <c r="AS251">
        <v>15</v>
      </c>
      <c r="AT251">
        <v>8</v>
      </c>
      <c r="AU251">
        <v>10</v>
      </c>
      <c r="AV251">
        <v>9</v>
      </c>
      <c r="AW251">
        <v>14</v>
      </c>
      <c r="AX251">
        <v>5</v>
      </c>
      <c r="AY251">
        <v>1</v>
      </c>
      <c r="AZ251">
        <v>11</v>
      </c>
      <c r="BA251">
        <v>28</v>
      </c>
      <c r="BB251">
        <v>11</v>
      </c>
      <c r="BC251">
        <v>6</v>
      </c>
      <c r="BD251">
        <v>6</v>
      </c>
      <c r="BE251">
        <f t="shared" si="12"/>
        <v>23</v>
      </c>
      <c r="BF251">
        <f t="shared" si="13"/>
        <v>23</v>
      </c>
    </row>
    <row r="252" spans="1:58" x14ac:dyDescent="0.25">
      <c r="A252">
        <v>38245</v>
      </c>
      <c r="B252">
        <v>1</v>
      </c>
      <c r="C252">
        <v>2002</v>
      </c>
      <c r="D252">
        <f t="shared" si="9"/>
        <v>22</v>
      </c>
      <c r="E252" s="1">
        <v>45596.617361111108</v>
      </c>
      <c r="F252" t="s">
        <v>181</v>
      </c>
      <c r="G252">
        <v>0</v>
      </c>
      <c r="H252">
        <v>5</v>
      </c>
      <c r="I252">
        <v>3</v>
      </c>
      <c r="J252">
        <v>1</v>
      </c>
      <c r="K252">
        <v>3</v>
      </c>
      <c r="L252">
        <v>3</v>
      </c>
      <c r="M252">
        <v>2</v>
      </c>
      <c r="N252">
        <v>1</v>
      </c>
      <c r="O252">
        <v>2</v>
      </c>
      <c r="P252">
        <v>5</v>
      </c>
      <c r="Q252">
        <v>1</v>
      </c>
      <c r="R252">
        <v>5</v>
      </c>
      <c r="S252">
        <v>4</v>
      </c>
      <c r="T252">
        <v>2</v>
      </c>
      <c r="U252">
        <v>4</v>
      </c>
      <c r="V252">
        <v>3</v>
      </c>
      <c r="W252">
        <v>2</v>
      </c>
      <c r="X252">
        <v>4</v>
      </c>
      <c r="Y252">
        <v>3</v>
      </c>
      <c r="Z252">
        <v>144</v>
      </c>
      <c r="AA252">
        <v>10</v>
      </c>
      <c r="AB252">
        <v>3</v>
      </c>
      <c r="AC252">
        <v>3</v>
      </c>
      <c r="AD252">
        <v>3</v>
      </c>
      <c r="AE252">
        <v>1</v>
      </c>
      <c r="AF252">
        <v>12</v>
      </c>
      <c r="AG252">
        <v>4</v>
      </c>
      <c r="AH252">
        <v>4</v>
      </c>
      <c r="AI252">
        <v>10</v>
      </c>
      <c r="AJ252">
        <v>5</v>
      </c>
      <c r="AK252">
        <v>6</v>
      </c>
      <c r="AL252">
        <v>4</v>
      </c>
      <c r="AM252">
        <v>5</v>
      </c>
      <c r="AN252">
        <v>14</v>
      </c>
      <c r="AO252">
        <v>6</v>
      </c>
      <c r="AP252">
        <v>9</v>
      </c>
      <c r="AQ252">
        <v>15</v>
      </c>
      <c r="AR252">
        <v>11</v>
      </c>
      <c r="AS252">
        <v>12</v>
      </c>
      <c r="AT252">
        <v>3</v>
      </c>
      <c r="AU252">
        <v>7</v>
      </c>
      <c r="AV252">
        <v>2</v>
      </c>
      <c r="AW252">
        <v>8</v>
      </c>
      <c r="AX252">
        <v>10</v>
      </c>
      <c r="AY252">
        <v>1</v>
      </c>
      <c r="AZ252">
        <v>13</v>
      </c>
      <c r="BA252">
        <v>73</v>
      </c>
      <c r="BB252">
        <v>15</v>
      </c>
      <c r="BC252">
        <v>7</v>
      </c>
      <c r="BD252">
        <v>19</v>
      </c>
      <c r="BE252">
        <f t="shared" si="12"/>
        <v>41</v>
      </c>
      <c r="BF252">
        <f t="shared" si="13"/>
        <v>41</v>
      </c>
    </row>
    <row r="253" spans="1:58" x14ac:dyDescent="0.25">
      <c r="A253">
        <v>38269</v>
      </c>
      <c r="B253">
        <v>0</v>
      </c>
      <c r="C253">
        <v>2005</v>
      </c>
      <c r="D253">
        <f t="shared" si="9"/>
        <v>19</v>
      </c>
      <c r="E253" s="1">
        <v>45596.625</v>
      </c>
      <c r="F253" t="s">
        <v>182</v>
      </c>
      <c r="G253">
        <v>5</v>
      </c>
      <c r="H253">
        <v>4</v>
      </c>
      <c r="I253">
        <v>2</v>
      </c>
      <c r="J253">
        <v>2</v>
      </c>
      <c r="K253">
        <v>2</v>
      </c>
      <c r="L253">
        <v>2</v>
      </c>
      <c r="M253">
        <v>2</v>
      </c>
      <c r="N253">
        <v>3</v>
      </c>
      <c r="O253">
        <v>4</v>
      </c>
      <c r="P253">
        <v>1</v>
      </c>
      <c r="Q253">
        <v>1</v>
      </c>
      <c r="R253">
        <v>4</v>
      </c>
      <c r="S253">
        <v>2</v>
      </c>
      <c r="T253">
        <v>1</v>
      </c>
      <c r="U253">
        <v>4</v>
      </c>
      <c r="V253">
        <v>1</v>
      </c>
      <c r="W253">
        <v>5</v>
      </c>
      <c r="X253">
        <v>4</v>
      </c>
      <c r="Y253">
        <v>6</v>
      </c>
      <c r="Z253">
        <v>5</v>
      </c>
      <c r="AA253">
        <v>4</v>
      </c>
      <c r="AB253">
        <v>8</v>
      </c>
      <c r="AC253">
        <v>3</v>
      </c>
      <c r="AD253">
        <v>6</v>
      </c>
      <c r="AE253">
        <v>12</v>
      </c>
      <c r="AF253">
        <v>10</v>
      </c>
      <c r="AG253">
        <v>5</v>
      </c>
      <c r="AH253">
        <v>6</v>
      </c>
      <c r="AI253">
        <v>7</v>
      </c>
      <c r="AJ253">
        <v>3</v>
      </c>
      <c r="AK253">
        <v>5</v>
      </c>
      <c r="AL253">
        <v>11</v>
      </c>
      <c r="AM253">
        <v>6</v>
      </c>
      <c r="AN253">
        <v>14</v>
      </c>
      <c r="AO253">
        <v>9</v>
      </c>
      <c r="AP253">
        <v>15</v>
      </c>
      <c r="AQ253">
        <v>4</v>
      </c>
      <c r="AR253">
        <v>7</v>
      </c>
      <c r="AS253">
        <v>5</v>
      </c>
      <c r="AT253">
        <v>1</v>
      </c>
      <c r="AU253">
        <v>2</v>
      </c>
      <c r="AV253">
        <v>10</v>
      </c>
      <c r="AW253">
        <v>3</v>
      </c>
      <c r="AX253">
        <v>8</v>
      </c>
      <c r="AY253">
        <v>12</v>
      </c>
      <c r="AZ253">
        <v>13</v>
      </c>
      <c r="BA253">
        <v>56</v>
      </c>
      <c r="BB253">
        <v>12</v>
      </c>
      <c r="BC253">
        <v>9</v>
      </c>
      <c r="BD253">
        <v>13</v>
      </c>
      <c r="BE253">
        <f t="shared" si="12"/>
        <v>34</v>
      </c>
      <c r="BF253">
        <f t="shared" si="13"/>
        <v>34</v>
      </c>
    </row>
    <row r="254" spans="1:58" x14ac:dyDescent="0.25">
      <c r="A254">
        <v>38274</v>
      </c>
      <c r="B254">
        <v>0</v>
      </c>
      <c r="C254">
        <v>1974</v>
      </c>
      <c r="D254">
        <f t="shared" si="9"/>
        <v>50</v>
      </c>
      <c r="E254" s="1">
        <v>45596.626388888886</v>
      </c>
      <c r="F254" t="s">
        <v>183</v>
      </c>
      <c r="G254">
        <v>120</v>
      </c>
      <c r="H254">
        <v>1</v>
      </c>
      <c r="I254">
        <v>1</v>
      </c>
      <c r="J254">
        <v>1</v>
      </c>
      <c r="K254">
        <v>2</v>
      </c>
      <c r="L254">
        <v>2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2</v>
      </c>
      <c r="U254">
        <v>1</v>
      </c>
      <c r="V254">
        <v>1</v>
      </c>
      <c r="W254">
        <v>4</v>
      </c>
      <c r="X254">
        <v>4</v>
      </c>
      <c r="Y254">
        <v>3</v>
      </c>
      <c r="Z254">
        <v>14</v>
      </c>
      <c r="AA254">
        <v>11</v>
      </c>
      <c r="AB254">
        <v>4</v>
      </c>
      <c r="AC254">
        <v>3</v>
      </c>
      <c r="AD254">
        <v>3</v>
      </c>
      <c r="AE254">
        <v>3</v>
      </c>
      <c r="AF254">
        <v>3</v>
      </c>
      <c r="AG254">
        <v>3</v>
      </c>
      <c r="AH254">
        <v>4</v>
      </c>
      <c r="AI254">
        <v>5</v>
      </c>
      <c r="AJ254">
        <v>11</v>
      </c>
      <c r="AK254">
        <v>3</v>
      </c>
      <c r="AL254">
        <v>7</v>
      </c>
      <c r="AM254">
        <v>11</v>
      </c>
      <c r="AN254">
        <v>5</v>
      </c>
      <c r="AO254">
        <v>2</v>
      </c>
      <c r="AP254">
        <v>1</v>
      </c>
      <c r="AQ254">
        <v>10</v>
      </c>
      <c r="AR254">
        <v>9</v>
      </c>
      <c r="AS254">
        <v>14</v>
      </c>
      <c r="AT254">
        <v>6</v>
      </c>
      <c r="AU254">
        <v>12</v>
      </c>
      <c r="AV254">
        <v>15</v>
      </c>
      <c r="AW254">
        <v>8</v>
      </c>
      <c r="AX254">
        <v>13</v>
      </c>
      <c r="AY254">
        <v>3</v>
      </c>
      <c r="AZ254">
        <v>4</v>
      </c>
      <c r="BA254">
        <v>5</v>
      </c>
      <c r="BB254">
        <v>5</v>
      </c>
      <c r="BC254">
        <v>6</v>
      </c>
      <c r="BD254">
        <v>6</v>
      </c>
      <c r="BE254">
        <f t="shared" si="12"/>
        <v>17</v>
      </c>
      <c r="BF254">
        <f t="shared" si="13"/>
        <v>17</v>
      </c>
    </row>
    <row r="255" spans="1:58" x14ac:dyDescent="0.25">
      <c r="A255">
        <v>38281</v>
      </c>
      <c r="B255">
        <v>0</v>
      </c>
      <c r="C255">
        <v>2001</v>
      </c>
      <c r="D255">
        <f t="shared" si="9"/>
        <v>23</v>
      </c>
      <c r="E255" s="1">
        <v>45596.636805555558</v>
      </c>
      <c r="F255" t="s">
        <v>95</v>
      </c>
      <c r="G255">
        <v>30</v>
      </c>
      <c r="H255">
        <v>4</v>
      </c>
      <c r="I255">
        <v>2</v>
      </c>
      <c r="J255">
        <v>3</v>
      </c>
      <c r="K255">
        <v>3</v>
      </c>
      <c r="L255">
        <v>4</v>
      </c>
      <c r="M255">
        <v>4</v>
      </c>
      <c r="N255">
        <v>3</v>
      </c>
      <c r="O255">
        <v>2</v>
      </c>
      <c r="P255">
        <v>2</v>
      </c>
      <c r="Q255">
        <v>2</v>
      </c>
      <c r="R255">
        <v>4</v>
      </c>
      <c r="S255">
        <v>4</v>
      </c>
      <c r="T255">
        <v>1</v>
      </c>
      <c r="U255">
        <v>4</v>
      </c>
      <c r="V255">
        <v>2</v>
      </c>
      <c r="W255">
        <v>4</v>
      </c>
      <c r="X255">
        <v>3</v>
      </c>
      <c r="Y255">
        <v>5</v>
      </c>
      <c r="Z255">
        <v>4</v>
      </c>
      <c r="AA255">
        <v>3</v>
      </c>
      <c r="AB255">
        <v>2</v>
      </c>
      <c r="AC255">
        <v>7</v>
      </c>
      <c r="AD255">
        <v>3</v>
      </c>
      <c r="AE255">
        <v>25</v>
      </c>
      <c r="AF255">
        <v>6</v>
      </c>
      <c r="AG255">
        <v>3</v>
      </c>
      <c r="AH255">
        <v>3</v>
      </c>
      <c r="AI255">
        <v>4</v>
      </c>
      <c r="AJ255">
        <v>3</v>
      </c>
      <c r="AK255">
        <v>10</v>
      </c>
      <c r="AL255">
        <v>12</v>
      </c>
      <c r="AM255">
        <v>6</v>
      </c>
      <c r="AN255">
        <v>13</v>
      </c>
      <c r="AO255">
        <v>4</v>
      </c>
      <c r="AP255">
        <v>14</v>
      </c>
      <c r="AQ255">
        <v>9</v>
      </c>
      <c r="AR255">
        <v>15</v>
      </c>
      <c r="AS255">
        <v>5</v>
      </c>
      <c r="AT255">
        <v>1</v>
      </c>
      <c r="AU255">
        <v>8</v>
      </c>
      <c r="AV255">
        <v>10</v>
      </c>
      <c r="AW255">
        <v>11</v>
      </c>
      <c r="AX255">
        <v>7</v>
      </c>
      <c r="AY255">
        <v>2</v>
      </c>
      <c r="AZ255">
        <v>3</v>
      </c>
      <c r="BA255">
        <v>56</v>
      </c>
      <c r="BB255">
        <v>14</v>
      </c>
      <c r="BC255">
        <v>13</v>
      </c>
      <c r="BD255">
        <v>15</v>
      </c>
      <c r="BE255">
        <f t="shared" si="12"/>
        <v>42</v>
      </c>
      <c r="BF255">
        <f t="shared" si="13"/>
        <v>42</v>
      </c>
    </row>
    <row r="256" spans="1:58" hidden="1" x14ac:dyDescent="0.25">
      <c r="A256">
        <v>38297</v>
      </c>
      <c r="B256">
        <v>1</v>
      </c>
      <c r="C256">
        <v>2003</v>
      </c>
      <c r="D256">
        <f t="shared" ref="D256:D319" si="14">2024-C256</f>
        <v>21</v>
      </c>
      <c r="E256" s="1">
        <v>45596.63958333333</v>
      </c>
      <c r="F256" t="s">
        <v>93</v>
      </c>
      <c r="H256">
        <v>4</v>
      </c>
      <c r="I256">
        <v>2</v>
      </c>
      <c r="J256">
        <v>2</v>
      </c>
      <c r="K256">
        <v>2</v>
      </c>
      <c r="L256">
        <v>4</v>
      </c>
      <c r="M256">
        <v>1</v>
      </c>
      <c r="N256">
        <v>2</v>
      </c>
      <c r="O256">
        <v>4</v>
      </c>
      <c r="P256">
        <v>4</v>
      </c>
      <c r="Q256">
        <v>2</v>
      </c>
      <c r="R256">
        <v>1</v>
      </c>
      <c r="S256">
        <v>4</v>
      </c>
      <c r="T256">
        <v>4</v>
      </c>
      <c r="U256">
        <v>2</v>
      </c>
      <c r="V256">
        <v>4</v>
      </c>
      <c r="W256">
        <v>4</v>
      </c>
      <c r="X256">
        <v>48</v>
      </c>
      <c r="Y256">
        <v>4</v>
      </c>
      <c r="Z256">
        <v>8</v>
      </c>
      <c r="AA256">
        <v>7</v>
      </c>
      <c r="AB256">
        <v>8</v>
      </c>
      <c r="AC256">
        <v>4</v>
      </c>
      <c r="AD256">
        <v>5</v>
      </c>
      <c r="AE256">
        <v>43</v>
      </c>
      <c r="AF256">
        <v>7</v>
      </c>
      <c r="AG256">
        <v>4</v>
      </c>
      <c r="AH256">
        <v>12</v>
      </c>
      <c r="AI256">
        <v>8</v>
      </c>
      <c r="AJ256">
        <v>3</v>
      </c>
      <c r="AK256">
        <v>13</v>
      </c>
      <c r="AL256">
        <v>7</v>
      </c>
      <c r="AM256">
        <v>10</v>
      </c>
      <c r="AN256">
        <v>12</v>
      </c>
      <c r="AO256">
        <v>15</v>
      </c>
      <c r="AP256">
        <v>6</v>
      </c>
      <c r="AQ256">
        <v>4</v>
      </c>
      <c r="AR256">
        <v>2</v>
      </c>
      <c r="AS256">
        <v>13</v>
      </c>
      <c r="AT256">
        <v>9</v>
      </c>
      <c r="AU256">
        <v>8</v>
      </c>
      <c r="AV256">
        <v>3</v>
      </c>
      <c r="AW256">
        <v>1</v>
      </c>
      <c r="AX256">
        <v>14</v>
      </c>
      <c r="AY256">
        <v>5</v>
      </c>
      <c r="AZ256">
        <v>11</v>
      </c>
      <c r="BA256">
        <v>64</v>
      </c>
      <c r="BB256">
        <v>12</v>
      </c>
      <c r="BC256">
        <v>11</v>
      </c>
      <c r="BD256">
        <v>15</v>
      </c>
      <c r="BE256">
        <f t="shared" si="12"/>
        <v>38</v>
      </c>
      <c r="BF256">
        <f t="shared" si="13"/>
        <v>38</v>
      </c>
    </row>
    <row r="257" spans="1:58" x14ac:dyDescent="0.25">
      <c r="A257">
        <v>38346</v>
      </c>
      <c r="B257">
        <v>1</v>
      </c>
      <c r="C257">
        <v>2002</v>
      </c>
      <c r="D257">
        <f t="shared" si="14"/>
        <v>22</v>
      </c>
      <c r="E257" s="1">
        <v>45596.665277777778</v>
      </c>
      <c r="F257">
        <v>1</v>
      </c>
      <c r="G257">
        <v>1</v>
      </c>
      <c r="H257">
        <v>5</v>
      </c>
      <c r="I257">
        <v>5</v>
      </c>
      <c r="J257">
        <v>2</v>
      </c>
      <c r="K257">
        <v>4</v>
      </c>
      <c r="L257">
        <v>2</v>
      </c>
      <c r="M257">
        <v>1</v>
      </c>
      <c r="N257">
        <v>4</v>
      </c>
      <c r="O257">
        <v>2</v>
      </c>
      <c r="P257">
        <v>4</v>
      </c>
      <c r="Q257">
        <v>3</v>
      </c>
      <c r="R257">
        <v>4</v>
      </c>
      <c r="S257">
        <v>2</v>
      </c>
      <c r="T257">
        <v>1</v>
      </c>
      <c r="U257">
        <v>2</v>
      </c>
      <c r="V257">
        <v>1</v>
      </c>
      <c r="W257">
        <v>4</v>
      </c>
      <c r="X257">
        <v>4</v>
      </c>
      <c r="Y257">
        <v>7</v>
      </c>
      <c r="Z257">
        <v>6</v>
      </c>
      <c r="AA257">
        <v>7</v>
      </c>
      <c r="AB257">
        <v>4</v>
      </c>
      <c r="AC257">
        <v>6</v>
      </c>
      <c r="AD257">
        <v>4</v>
      </c>
      <c r="AE257">
        <v>3</v>
      </c>
      <c r="AF257">
        <v>5</v>
      </c>
      <c r="AG257">
        <v>4</v>
      </c>
      <c r="AH257">
        <v>8</v>
      </c>
      <c r="AI257">
        <v>7</v>
      </c>
      <c r="AJ257">
        <v>5</v>
      </c>
      <c r="AK257">
        <v>9</v>
      </c>
      <c r="AL257">
        <v>13</v>
      </c>
      <c r="AM257">
        <v>3</v>
      </c>
      <c r="AN257">
        <v>15</v>
      </c>
      <c r="AO257">
        <v>1</v>
      </c>
      <c r="AP257">
        <v>12</v>
      </c>
      <c r="AQ257">
        <v>9</v>
      </c>
      <c r="AR257">
        <v>11</v>
      </c>
      <c r="AS257">
        <v>4</v>
      </c>
      <c r="AT257">
        <v>14</v>
      </c>
      <c r="AU257">
        <v>2</v>
      </c>
      <c r="AV257">
        <v>8</v>
      </c>
      <c r="AW257">
        <v>6</v>
      </c>
      <c r="AX257">
        <v>10</v>
      </c>
      <c r="AY257">
        <v>7</v>
      </c>
      <c r="AZ257">
        <v>5</v>
      </c>
      <c r="BA257">
        <v>70</v>
      </c>
      <c r="BB257">
        <v>14</v>
      </c>
      <c r="BC257">
        <v>11</v>
      </c>
      <c r="BD257">
        <v>16</v>
      </c>
      <c r="BE257">
        <f t="shared" si="12"/>
        <v>41</v>
      </c>
      <c r="BF257">
        <f t="shared" si="13"/>
        <v>41</v>
      </c>
    </row>
    <row r="258" spans="1:58" x14ac:dyDescent="0.25">
      <c r="A258">
        <v>38327</v>
      </c>
      <c r="B258">
        <v>0</v>
      </c>
      <c r="C258">
        <v>1984</v>
      </c>
      <c r="D258">
        <f t="shared" si="14"/>
        <v>40</v>
      </c>
      <c r="E258" s="1">
        <v>45596.665972222225</v>
      </c>
      <c r="F258">
        <v>60</v>
      </c>
      <c r="G258">
        <v>60</v>
      </c>
      <c r="H258">
        <v>5</v>
      </c>
      <c r="I258">
        <v>4</v>
      </c>
      <c r="J258">
        <v>1</v>
      </c>
      <c r="K258">
        <v>4</v>
      </c>
      <c r="L258">
        <v>2</v>
      </c>
      <c r="M258">
        <v>3</v>
      </c>
      <c r="N258">
        <v>1</v>
      </c>
      <c r="O258">
        <v>2</v>
      </c>
      <c r="P258">
        <v>1</v>
      </c>
      <c r="Q258">
        <v>1</v>
      </c>
      <c r="R258">
        <v>3</v>
      </c>
      <c r="S258">
        <v>2</v>
      </c>
      <c r="T258">
        <v>2</v>
      </c>
      <c r="U258">
        <v>2</v>
      </c>
      <c r="V258">
        <v>2</v>
      </c>
      <c r="W258">
        <v>2</v>
      </c>
      <c r="X258">
        <v>2</v>
      </c>
      <c r="Y258">
        <v>2</v>
      </c>
      <c r="Z258">
        <v>4</v>
      </c>
      <c r="AA258">
        <v>5</v>
      </c>
      <c r="AB258">
        <v>6</v>
      </c>
      <c r="AC258">
        <v>3</v>
      </c>
      <c r="AD258">
        <v>8</v>
      </c>
      <c r="AE258">
        <v>4</v>
      </c>
      <c r="AF258">
        <v>5</v>
      </c>
      <c r="AG258">
        <v>5</v>
      </c>
      <c r="AH258">
        <v>4</v>
      </c>
      <c r="AI258">
        <v>6</v>
      </c>
      <c r="AJ258">
        <v>4</v>
      </c>
      <c r="AK258">
        <v>7</v>
      </c>
      <c r="AL258">
        <v>8</v>
      </c>
      <c r="AM258">
        <v>14</v>
      </c>
      <c r="AN258">
        <v>11</v>
      </c>
      <c r="AO258">
        <v>13</v>
      </c>
      <c r="AP258">
        <v>1</v>
      </c>
      <c r="AQ258">
        <v>12</v>
      </c>
      <c r="AR258">
        <v>6</v>
      </c>
      <c r="AS258">
        <v>2</v>
      </c>
      <c r="AT258">
        <v>4</v>
      </c>
      <c r="AU258">
        <v>7</v>
      </c>
      <c r="AV258">
        <v>3</v>
      </c>
      <c r="AW258">
        <v>5</v>
      </c>
      <c r="AX258">
        <v>10</v>
      </c>
      <c r="AY258">
        <v>15</v>
      </c>
      <c r="AZ258">
        <v>9</v>
      </c>
      <c r="BA258">
        <v>62</v>
      </c>
      <c r="BB258">
        <v>13</v>
      </c>
      <c r="BC258">
        <v>8</v>
      </c>
      <c r="BD258">
        <v>12</v>
      </c>
      <c r="BE258">
        <f t="shared" si="12"/>
        <v>33</v>
      </c>
      <c r="BF258">
        <f t="shared" si="13"/>
        <v>33</v>
      </c>
    </row>
    <row r="259" spans="1:58" hidden="1" x14ac:dyDescent="0.25">
      <c r="A259">
        <v>38325</v>
      </c>
      <c r="B259">
        <v>0</v>
      </c>
      <c r="C259">
        <v>2004</v>
      </c>
      <c r="D259">
        <f t="shared" si="14"/>
        <v>20</v>
      </c>
      <c r="E259" s="1">
        <v>45596.683333333334</v>
      </c>
      <c r="F259" t="s">
        <v>93</v>
      </c>
      <c r="H259">
        <v>4</v>
      </c>
      <c r="I259">
        <v>4</v>
      </c>
      <c r="J259">
        <v>1</v>
      </c>
      <c r="K259">
        <v>3</v>
      </c>
      <c r="L259">
        <v>4</v>
      </c>
      <c r="M259">
        <v>4</v>
      </c>
      <c r="N259">
        <v>1</v>
      </c>
      <c r="O259">
        <v>4</v>
      </c>
      <c r="P259">
        <v>4</v>
      </c>
      <c r="Q259">
        <v>2</v>
      </c>
      <c r="R259">
        <v>3</v>
      </c>
      <c r="S259">
        <v>4</v>
      </c>
      <c r="T259">
        <v>2</v>
      </c>
      <c r="U259">
        <v>2</v>
      </c>
      <c r="V259">
        <v>4</v>
      </c>
      <c r="W259">
        <v>3</v>
      </c>
      <c r="X259">
        <v>2</v>
      </c>
      <c r="Y259">
        <v>3</v>
      </c>
      <c r="Z259">
        <v>3</v>
      </c>
      <c r="AA259">
        <v>2</v>
      </c>
      <c r="AB259">
        <v>3</v>
      </c>
      <c r="AC259">
        <v>2</v>
      </c>
      <c r="AD259">
        <v>2</v>
      </c>
      <c r="AE259">
        <v>2</v>
      </c>
      <c r="AF259">
        <v>3</v>
      </c>
      <c r="AG259">
        <v>4</v>
      </c>
      <c r="AH259">
        <v>1007</v>
      </c>
      <c r="AI259">
        <v>4</v>
      </c>
      <c r="AJ259">
        <v>2</v>
      </c>
      <c r="AK259">
        <v>1518</v>
      </c>
      <c r="AL259">
        <v>6</v>
      </c>
      <c r="AM259">
        <v>12</v>
      </c>
      <c r="AN259">
        <v>8</v>
      </c>
      <c r="AO259">
        <v>2</v>
      </c>
      <c r="AP259">
        <v>4</v>
      </c>
      <c r="AQ259">
        <v>10</v>
      </c>
      <c r="AR259">
        <v>7</v>
      </c>
      <c r="AS259">
        <v>13</v>
      </c>
      <c r="AT259">
        <v>9</v>
      </c>
      <c r="AU259">
        <v>3</v>
      </c>
      <c r="AV259">
        <v>11</v>
      </c>
      <c r="AW259">
        <v>1</v>
      </c>
      <c r="AX259">
        <v>14</v>
      </c>
      <c r="AY259">
        <v>15</v>
      </c>
      <c r="AZ259">
        <v>5</v>
      </c>
      <c r="BA259">
        <v>63</v>
      </c>
      <c r="BB259">
        <v>14</v>
      </c>
      <c r="BC259">
        <v>10</v>
      </c>
      <c r="BD259">
        <v>18</v>
      </c>
      <c r="BE259">
        <f t="shared" si="12"/>
        <v>42</v>
      </c>
      <c r="BF259">
        <f t="shared" si="13"/>
        <v>42</v>
      </c>
    </row>
    <row r="260" spans="1:58" x14ac:dyDescent="0.25">
      <c r="A260">
        <v>38369</v>
      </c>
      <c r="B260">
        <v>1</v>
      </c>
      <c r="C260">
        <v>2001</v>
      </c>
      <c r="D260">
        <f t="shared" si="14"/>
        <v>23</v>
      </c>
      <c r="E260" s="1">
        <v>45596.68472222222</v>
      </c>
      <c r="F260">
        <v>15</v>
      </c>
      <c r="G260">
        <v>15</v>
      </c>
      <c r="H260">
        <v>4</v>
      </c>
      <c r="I260">
        <v>4</v>
      </c>
      <c r="J260">
        <v>4</v>
      </c>
      <c r="K260">
        <v>4</v>
      </c>
      <c r="L260">
        <v>2</v>
      </c>
      <c r="M260">
        <v>4</v>
      </c>
      <c r="N260">
        <v>4</v>
      </c>
      <c r="O260">
        <v>2</v>
      </c>
      <c r="P260">
        <v>4</v>
      </c>
      <c r="Q260">
        <v>2</v>
      </c>
      <c r="R260">
        <v>2</v>
      </c>
      <c r="S260">
        <v>2</v>
      </c>
      <c r="T260">
        <v>4</v>
      </c>
      <c r="U260">
        <v>2</v>
      </c>
      <c r="V260">
        <v>4</v>
      </c>
      <c r="W260">
        <v>111</v>
      </c>
      <c r="X260">
        <v>3</v>
      </c>
      <c r="Y260">
        <v>13</v>
      </c>
      <c r="Z260">
        <v>10</v>
      </c>
      <c r="AA260">
        <v>6</v>
      </c>
      <c r="AB260">
        <v>32</v>
      </c>
      <c r="AC260">
        <v>11</v>
      </c>
      <c r="AD260">
        <v>5</v>
      </c>
      <c r="AE260">
        <v>14</v>
      </c>
      <c r="AF260">
        <v>5</v>
      </c>
      <c r="AG260">
        <v>5</v>
      </c>
      <c r="AH260">
        <v>13</v>
      </c>
      <c r="AI260">
        <v>5</v>
      </c>
      <c r="AJ260">
        <v>12</v>
      </c>
      <c r="AK260">
        <v>4</v>
      </c>
      <c r="AL260">
        <v>1</v>
      </c>
      <c r="AM260">
        <v>2</v>
      </c>
      <c r="AN260">
        <v>6</v>
      </c>
      <c r="AO260">
        <v>11</v>
      </c>
      <c r="AP260">
        <v>8</v>
      </c>
      <c r="AQ260">
        <v>12</v>
      </c>
      <c r="AR260">
        <v>3</v>
      </c>
      <c r="AS260">
        <v>9</v>
      </c>
      <c r="AT260">
        <v>7</v>
      </c>
      <c r="AU260">
        <v>15</v>
      </c>
      <c r="AV260">
        <v>14</v>
      </c>
      <c r="AW260">
        <v>13</v>
      </c>
      <c r="AX260">
        <v>5</v>
      </c>
      <c r="AY260">
        <v>10</v>
      </c>
      <c r="AZ260">
        <v>4</v>
      </c>
      <c r="BA260">
        <v>54</v>
      </c>
      <c r="BB260">
        <v>12</v>
      </c>
      <c r="BC260">
        <v>18</v>
      </c>
      <c r="BD260">
        <v>14</v>
      </c>
      <c r="BE260">
        <f t="shared" si="12"/>
        <v>44</v>
      </c>
      <c r="BF260">
        <f t="shared" si="13"/>
        <v>44</v>
      </c>
    </row>
    <row r="261" spans="1:58" x14ac:dyDescent="0.25">
      <c r="A261">
        <v>37877</v>
      </c>
      <c r="B261">
        <v>0</v>
      </c>
      <c r="C261">
        <v>1980</v>
      </c>
      <c r="D261">
        <f t="shared" si="14"/>
        <v>44</v>
      </c>
      <c r="E261" s="1">
        <v>45596.692361111112</v>
      </c>
      <c r="F261">
        <v>15</v>
      </c>
      <c r="G261">
        <v>15</v>
      </c>
      <c r="H261">
        <v>4</v>
      </c>
      <c r="I261">
        <v>3</v>
      </c>
      <c r="J261">
        <v>2</v>
      </c>
      <c r="K261">
        <v>4</v>
      </c>
      <c r="L261">
        <v>2</v>
      </c>
      <c r="M261">
        <v>2</v>
      </c>
      <c r="N261">
        <v>2</v>
      </c>
      <c r="O261">
        <v>3</v>
      </c>
      <c r="P261">
        <v>1</v>
      </c>
      <c r="Q261">
        <v>1</v>
      </c>
      <c r="R261">
        <v>4</v>
      </c>
      <c r="S261">
        <v>2</v>
      </c>
      <c r="T261">
        <v>2</v>
      </c>
      <c r="U261">
        <v>2</v>
      </c>
      <c r="V261">
        <v>2</v>
      </c>
      <c r="W261">
        <v>29</v>
      </c>
      <c r="X261">
        <v>6</v>
      </c>
      <c r="Y261">
        <v>9</v>
      </c>
      <c r="Z261">
        <v>5</v>
      </c>
      <c r="AA261">
        <v>13</v>
      </c>
      <c r="AB261">
        <v>5</v>
      </c>
      <c r="AC261">
        <v>5</v>
      </c>
      <c r="AD261">
        <v>18</v>
      </c>
      <c r="AE261">
        <v>3</v>
      </c>
      <c r="AF261">
        <v>8</v>
      </c>
      <c r="AG261">
        <v>55</v>
      </c>
      <c r="AH261">
        <v>5</v>
      </c>
      <c r="AI261">
        <v>14</v>
      </c>
      <c r="AJ261">
        <v>10</v>
      </c>
      <c r="AK261">
        <v>10</v>
      </c>
      <c r="AL261">
        <v>15</v>
      </c>
      <c r="AM261">
        <v>10</v>
      </c>
      <c r="AN261">
        <v>3</v>
      </c>
      <c r="AO261">
        <v>7</v>
      </c>
      <c r="AP261">
        <v>13</v>
      </c>
      <c r="AQ261">
        <v>5</v>
      </c>
      <c r="AR261">
        <v>4</v>
      </c>
      <c r="AS261">
        <v>8</v>
      </c>
      <c r="AT261">
        <v>14</v>
      </c>
      <c r="AU261">
        <v>2</v>
      </c>
      <c r="AV261">
        <v>9</v>
      </c>
      <c r="AW261">
        <v>11</v>
      </c>
      <c r="AX261">
        <v>12</v>
      </c>
      <c r="AY261">
        <v>6</v>
      </c>
      <c r="AZ261">
        <v>1</v>
      </c>
      <c r="BA261">
        <v>54</v>
      </c>
      <c r="BB261">
        <v>11</v>
      </c>
      <c r="BC261">
        <v>9</v>
      </c>
      <c r="BD261">
        <v>14</v>
      </c>
      <c r="BE261">
        <f t="shared" si="12"/>
        <v>34</v>
      </c>
      <c r="BF261">
        <f t="shared" si="13"/>
        <v>34</v>
      </c>
    </row>
    <row r="262" spans="1:58" x14ac:dyDescent="0.25">
      <c r="A262">
        <v>38386</v>
      </c>
      <c r="B262">
        <v>0</v>
      </c>
      <c r="C262">
        <v>2008</v>
      </c>
      <c r="D262">
        <f t="shared" si="14"/>
        <v>16</v>
      </c>
      <c r="E262" s="1">
        <v>45596.693749999999</v>
      </c>
      <c r="F262">
        <v>60</v>
      </c>
      <c r="G262">
        <v>60</v>
      </c>
      <c r="H262">
        <v>4</v>
      </c>
      <c r="I262">
        <v>2</v>
      </c>
      <c r="J262">
        <v>3</v>
      </c>
      <c r="K262">
        <v>2</v>
      </c>
      <c r="L262">
        <v>1</v>
      </c>
      <c r="M262">
        <v>1</v>
      </c>
      <c r="N262">
        <v>3</v>
      </c>
      <c r="O262">
        <v>1</v>
      </c>
      <c r="P262">
        <v>4</v>
      </c>
      <c r="Q262">
        <v>2</v>
      </c>
      <c r="R262">
        <v>5</v>
      </c>
      <c r="S262">
        <v>4</v>
      </c>
      <c r="T262">
        <v>2</v>
      </c>
      <c r="U262">
        <v>4</v>
      </c>
      <c r="V262">
        <v>1</v>
      </c>
      <c r="W262">
        <v>5</v>
      </c>
      <c r="X262">
        <v>8</v>
      </c>
      <c r="Y262">
        <v>5</v>
      </c>
      <c r="Z262">
        <v>5</v>
      </c>
      <c r="AA262">
        <v>6</v>
      </c>
      <c r="AB262">
        <v>11</v>
      </c>
      <c r="AC262">
        <v>6</v>
      </c>
      <c r="AD262">
        <v>8</v>
      </c>
      <c r="AE262">
        <v>3</v>
      </c>
      <c r="AF262">
        <v>4</v>
      </c>
      <c r="AG262">
        <v>4</v>
      </c>
      <c r="AH262">
        <v>5</v>
      </c>
      <c r="AI262">
        <v>5</v>
      </c>
      <c r="AJ262">
        <v>3</v>
      </c>
      <c r="AK262">
        <v>9</v>
      </c>
      <c r="AL262">
        <v>3</v>
      </c>
      <c r="AM262">
        <v>1</v>
      </c>
      <c r="AN262">
        <v>11</v>
      </c>
      <c r="AO262">
        <v>15</v>
      </c>
      <c r="AP262">
        <v>4</v>
      </c>
      <c r="AQ262">
        <v>7</v>
      </c>
      <c r="AR262">
        <v>9</v>
      </c>
      <c r="AS262">
        <v>13</v>
      </c>
      <c r="AT262">
        <v>14</v>
      </c>
      <c r="AU262">
        <v>12</v>
      </c>
      <c r="AV262">
        <v>6</v>
      </c>
      <c r="AW262">
        <v>5</v>
      </c>
      <c r="AX262">
        <v>2</v>
      </c>
      <c r="AY262">
        <v>10</v>
      </c>
      <c r="AZ262">
        <v>8</v>
      </c>
      <c r="BA262">
        <v>70</v>
      </c>
      <c r="BB262">
        <v>11</v>
      </c>
      <c r="BC262">
        <v>11</v>
      </c>
      <c r="BD262">
        <v>16</v>
      </c>
      <c r="BE262">
        <f t="shared" si="12"/>
        <v>38</v>
      </c>
      <c r="BF262">
        <f t="shared" si="13"/>
        <v>38</v>
      </c>
    </row>
    <row r="263" spans="1:58" x14ac:dyDescent="0.25">
      <c r="A263">
        <v>38381</v>
      </c>
      <c r="B263">
        <v>0</v>
      </c>
      <c r="C263">
        <v>2007</v>
      </c>
      <c r="D263">
        <f t="shared" si="14"/>
        <v>17</v>
      </c>
      <c r="E263" s="1">
        <v>45596.7</v>
      </c>
      <c r="F263" t="s">
        <v>100</v>
      </c>
      <c r="G263">
        <v>30</v>
      </c>
      <c r="H263">
        <v>4</v>
      </c>
      <c r="I263">
        <v>4</v>
      </c>
      <c r="J263">
        <v>2</v>
      </c>
      <c r="K263">
        <v>4</v>
      </c>
      <c r="L263">
        <v>4</v>
      </c>
      <c r="M263">
        <v>3</v>
      </c>
      <c r="N263">
        <v>2</v>
      </c>
      <c r="O263">
        <v>2</v>
      </c>
      <c r="P263">
        <v>2</v>
      </c>
      <c r="Q263">
        <v>2</v>
      </c>
      <c r="R263">
        <v>4</v>
      </c>
      <c r="S263">
        <v>2</v>
      </c>
      <c r="T263">
        <v>2</v>
      </c>
      <c r="U263">
        <v>3</v>
      </c>
      <c r="V263">
        <v>2</v>
      </c>
      <c r="W263">
        <v>2</v>
      </c>
      <c r="X263">
        <v>5</v>
      </c>
      <c r="Y263">
        <v>3</v>
      </c>
      <c r="Z263">
        <v>3</v>
      </c>
      <c r="AA263">
        <v>6</v>
      </c>
      <c r="AB263">
        <v>3</v>
      </c>
      <c r="AC263">
        <v>3</v>
      </c>
      <c r="AD263">
        <v>3</v>
      </c>
      <c r="AE263">
        <v>2</v>
      </c>
      <c r="AF263">
        <v>4</v>
      </c>
      <c r="AG263">
        <v>13</v>
      </c>
      <c r="AH263">
        <v>4</v>
      </c>
      <c r="AI263">
        <v>4</v>
      </c>
      <c r="AJ263">
        <v>2</v>
      </c>
      <c r="AK263">
        <v>6</v>
      </c>
      <c r="AL263">
        <v>10</v>
      </c>
      <c r="AM263">
        <v>13</v>
      </c>
      <c r="AN263">
        <v>14</v>
      </c>
      <c r="AO263">
        <v>9</v>
      </c>
      <c r="AP263">
        <v>8</v>
      </c>
      <c r="AQ263">
        <v>2</v>
      </c>
      <c r="AR263">
        <v>11</v>
      </c>
      <c r="AS263">
        <v>3</v>
      </c>
      <c r="AT263">
        <v>15</v>
      </c>
      <c r="AU263">
        <v>6</v>
      </c>
      <c r="AV263">
        <v>1</v>
      </c>
      <c r="AW263">
        <v>12</v>
      </c>
      <c r="AX263">
        <v>7</v>
      </c>
      <c r="AY263">
        <v>5</v>
      </c>
      <c r="AZ263">
        <v>4</v>
      </c>
      <c r="BA263">
        <v>51</v>
      </c>
      <c r="BB263">
        <v>15</v>
      </c>
      <c r="BC263">
        <v>11</v>
      </c>
      <c r="BD263">
        <v>14</v>
      </c>
      <c r="BE263">
        <f t="shared" si="12"/>
        <v>40</v>
      </c>
      <c r="BF263">
        <f t="shared" si="13"/>
        <v>40</v>
      </c>
    </row>
    <row r="264" spans="1:58" x14ac:dyDescent="0.25">
      <c r="A264">
        <v>38416</v>
      </c>
      <c r="B264">
        <v>0</v>
      </c>
      <c r="C264">
        <v>1993</v>
      </c>
      <c r="D264">
        <f t="shared" si="14"/>
        <v>31</v>
      </c>
      <c r="E264" s="1">
        <v>45596.709722222222</v>
      </c>
      <c r="F264">
        <v>10</v>
      </c>
      <c r="G264">
        <v>10</v>
      </c>
      <c r="H264">
        <v>5</v>
      </c>
      <c r="I264">
        <v>4</v>
      </c>
      <c r="J264">
        <v>4</v>
      </c>
      <c r="K264">
        <v>2</v>
      </c>
      <c r="L264">
        <v>4</v>
      </c>
      <c r="M264">
        <v>4</v>
      </c>
      <c r="N264">
        <v>3</v>
      </c>
      <c r="O264">
        <v>4</v>
      </c>
      <c r="P264">
        <v>4</v>
      </c>
      <c r="Q264">
        <v>2</v>
      </c>
      <c r="R264">
        <v>4</v>
      </c>
      <c r="S264">
        <v>2</v>
      </c>
      <c r="T264">
        <v>4</v>
      </c>
      <c r="U264">
        <v>3</v>
      </c>
      <c r="V264">
        <v>2</v>
      </c>
      <c r="W264">
        <v>6</v>
      </c>
      <c r="X264">
        <v>3</v>
      </c>
      <c r="Y264">
        <v>3</v>
      </c>
      <c r="Z264">
        <v>3</v>
      </c>
      <c r="AA264">
        <v>6</v>
      </c>
      <c r="AB264">
        <v>6</v>
      </c>
      <c r="AC264">
        <v>4</v>
      </c>
      <c r="AD264">
        <v>3</v>
      </c>
      <c r="AE264">
        <v>3</v>
      </c>
      <c r="AF264">
        <v>5</v>
      </c>
      <c r="AG264">
        <v>3</v>
      </c>
      <c r="AH264">
        <v>2</v>
      </c>
      <c r="AI264">
        <v>2</v>
      </c>
      <c r="AJ264">
        <v>5</v>
      </c>
      <c r="AK264">
        <v>4</v>
      </c>
      <c r="AL264">
        <v>11</v>
      </c>
      <c r="AM264">
        <v>7</v>
      </c>
      <c r="AN264">
        <v>5</v>
      </c>
      <c r="AO264">
        <v>13</v>
      </c>
      <c r="AP264">
        <v>14</v>
      </c>
      <c r="AQ264">
        <v>1</v>
      </c>
      <c r="AR264">
        <v>4</v>
      </c>
      <c r="AS264">
        <v>2</v>
      </c>
      <c r="AT264">
        <v>9</v>
      </c>
      <c r="AU264">
        <v>12</v>
      </c>
      <c r="AV264">
        <v>6</v>
      </c>
      <c r="AW264">
        <v>15</v>
      </c>
      <c r="AX264">
        <v>3</v>
      </c>
      <c r="AY264">
        <v>8</v>
      </c>
      <c r="AZ264">
        <v>10</v>
      </c>
      <c r="BA264">
        <v>46</v>
      </c>
      <c r="BB264">
        <v>16</v>
      </c>
      <c r="BC264">
        <v>17</v>
      </c>
      <c r="BD264">
        <v>16</v>
      </c>
      <c r="BE264">
        <f t="shared" si="12"/>
        <v>49</v>
      </c>
      <c r="BF264">
        <f t="shared" si="13"/>
        <v>49</v>
      </c>
    </row>
    <row r="265" spans="1:58" x14ac:dyDescent="0.25">
      <c r="A265">
        <v>38430</v>
      </c>
      <c r="B265">
        <v>1</v>
      </c>
      <c r="C265">
        <v>1977</v>
      </c>
      <c r="D265">
        <f t="shared" si="14"/>
        <v>47</v>
      </c>
      <c r="E265" s="1">
        <v>45596.724999999999</v>
      </c>
      <c r="F265">
        <v>360</v>
      </c>
      <c r="G265">
        <v>360</v>
      </c>
      <c r="H265">
        <v>4</v>
      </c>
      <c r="I265">
        <v>2</v>
      </c>
      <c r="J265">
        <v>1</v>
      </c>
      <c r="K265">
        <v>4</v>
      </c>
      <c r="L265">
        <v>2</v>
      </c>
      <c r="M265">
        <v>4</v>
      </c>
      <c r="N265">
        <v>1</v>
      </c>
      <c r="O265">
        <v>1</v>
      </c>
      <c r="P265">
        <v>2</v>
      </c>
      <c r="Q265">
        <v>1</v>
      </c>
      <c r="R265">
        <v>1</v>
      </c>
      <c r="S265">
        <v>2</v>
      </c>
      <c r="T265">
        <v>2</v>
      </c>
      <c r="U265">
        <v>1</v>
      </c>
      <c r="V265">
        <v>2</v>
      </c>
      <c r="W265">
        <v>5</v>
      </c>
      <c r="X265">
        <v>5</v>
      </c>
      <c r="Y265">
        <v>4</v>
      </c>
      <c r="Z265">
        <v>8</v>
      </c>
      <c r="AA265">
        <v>9</v>
      </c>
      <c r="AB265">
        <v>11</v>
      </c>
      <c r="AC265">
        <v>7</v>
      </c>
      <c r="AD265">
        <v>4</v>
      </c>
      <c r="AE265">
        <v>7</v>
      </c>
      <c r="AF265">
        <v>4</v>
      </c>
      <c r="AG265">
        <v>6</v>
      </c>
      <c r="AH265">
        <v>5</v>
      </c>
      <c r="AI265">
        <v>5</v>
      </c>
      <c r="AJ265">
        <v>4</v>
      </c>
      <c r="AK265">
        <v>10</v>
      </c>
      <c r="AL265">
        <v>14</v>
      </c>
      <c r="AM265">
        <v>5</v>
      </c>
      <c r="AN265">
        <v>8</v>
      </c>
      <c r="AO265">
        <v>2</v>
      </c>
      <c r="AP265">
        <v>1</v>
      </c>
      <c r="AQ265">
        <v>6</v>
      </c>
      <c r="AR265">
        <v>12</v>
      </c>
      <c r="AS265">
        <v>13</v>
      </c>
      <c r="AT265">
        <v>7</v>
      </c>
      <c r="AU265">
        <v>4</v>
      </c>
      <c r="AV265">
        <v>3</v>
      </c>
      <c r="AW265">
        <v>10</v>
      </c>
      <c r="AX265">
        <v>11</v>
      </c>
      <c r="AY265">
        <v>15</v>
      </c>
      <c r="AZ265">
        <v>9</v>
      </c>
      <c r="BA265">
        <v>49</v>
      </c>
      <c r="BB265">
        <v>9</v>
      </c>
      <c r="BC265">
        <v>9</v>
      </c>
      <c r="BD265">
        <v>10</v>
      </c>
      <c r="BE265">
        <f t="shared" si="12"/>
        <v>28</v>
      </c>
      <c r="BF265">
        <f t="shared" si="13"/>
        <v>28</v>
      </c>
    </row>
    <row r="266" spans="1:58" x14ac:dyDescent="0.25">
      <c r="A266">
        <v>38409</v>
      </c>
      <c r="B266">
        <v>0</v>
      </c>
      <c r="C266">
        <v>2007</v>
      </c>
      <c r="D266">
        <f t="shared" si="14"/>
        <v>17</v>
      </c>
      <c r="E266" s="1">
        <v>45596.729166666664</v>
      </c>
      <c r="F266" t="s">
        <v>184</v>
      </c>
      <c r="G266">
        <v>120</v>
      </c>
      <c r="H266">
        <v>2</v>
      </c>
      <c r="I266">
        <v>2</v>
      </c>
      <c r="J266">
        <v>2</v>
      </c>
      <c r="K266">
        <v>3</v>
      </c>
      <c r="L266">
        <v>4</v>
      </c>
      <c r="M266">
        <v>1</v>
      </c>
      <c r="N266">
        <v>1</v>
      </c>
      <c r="O266">
        <v>2</v>
      </c>
      <c r="P266">
        <v>2</v>
      </c>
      <c r="Q266">
        <v>1</v>
      </c>
      <c r="R266">
        <v>2</v>
      </c>
      <c r="S266">
        <v>2</v>
      </c>
      <c r="T266">
        <v>1</v>
      </c>
      <c r="U266">
        <v>3</v>
      </c>
      <c r="V266">
        <v>2</v>
      </c>
      <c r="W266">
        <v>4</v>
      </c>
      <c r="X266">
        <v>4</v>
      </c>
      <c r="Y266">
        <v>5</v>
      </c>
      <c r="Z266">
        <v>9</v>
      </c>
      <c r="AA266">
        <v>10</v>
      </c>
      <c r="AB266">
        <v>9</v>
      </c>
      <c r="AC266">
        <v>4</v>
      </c>
      <c r="AD266">
        <v>4</v>
      </c>
      <c r="AE266">
        <v>6</v>
      </c>
      <c r="AF266">
        <v>5</v>
      </c>
      <c r="AG266">
        <v>7</v>
      </c>
      <c r="AH266">
        <v>6</v>
      </c>
      <c r="AI266">
        <v>6</v>
      </c>
      <c r="AJ266">
        <v>13</v>
      </c>
      <c r="AK266">
        <v>9</v>
      </c>
      <c r="AL266">
        <v>4</v>
      </c>
      <c r="AM266">
        <v>8</v>
      </c>
      <c r="AN266">
        <v>6</v>
      </c>
      <c r="AO266">
        <v>12</v>
      </c>
      <c r="AP266">
        <v>10</v>
      </c>
      <c r="AQ266">
        <v>11</v>
      </c>
      <c r="AR266">
        <v>13</v>
      </c>
      <c r="AS266">
        <v>15</v>
      </c>
      <c r="AT266">
        <v>14</v>
      </c>
      <c r="AU266">
        <v>9</v>
      </c>
      <c r="AV266">
        <v>3</v>
      </c>
      <c r="AW266">
        <v>5</v>
      </c>
      <c r="AX266">
        <v>7</v>
      </c>
      <c r="AY266">
        <v>1</v>
      </c>
      <c r="AZ266">
        <v>2</v>
      </c>
      <c r="BA266">
        <v>45</v>
      </c>
      <c r="BB266">
        <v>11</v>
      </c>
      <c r="BC266">
        <v>6</v>
      </c>
      <c r="BD266">
        <v>11</v>
      </c>
      <c r="BE266">
        <f t="shared" si="12"/>
        <v>28</v>
      </c>
      <c r="BF266">
        <f t="shared" si="13"/>
        <v>28</v>
      </c>
    </row>
    <row r="267" spans="1:58" x14ac:dyDescent="0.25">
      <c r="A267">
        <v>38438</v>
      </c>
      <c r="B267">
        <v>0</v>
      </c>
      <c r="C267">
        <v>1991</v>
      </c>
      <c r="D267">
        <f t="shared" si="14"/>
        <v>33</v>
      </c>
      <c r="E267" s="1">
        <v>45596.740277777775</v>
      </c>
      <c r="F267">
        <v>90</v>
      </c>
      <c r="G267">
        <v>90</v>
      </c>
      <c r="H267">
        <v>4</v>
      </c>
      <c r="I267">
        <v>4</v>
      </c>
      <c r="J267">
        <v>4</v>
      </c>
      <c r="K267">
        <v>1</v>
      </c>
      <c r="L267">
        <v>2</v>
      </c>
      <c r="M267">
        <v>2</v>
      </c>
      <c r="N267">
        <v>4</v>
      </c>
      <c r="O267">
        <v>2</v>
      </c>
      <c r="P267">
        <v>4</v>
      </c>
      <c r="Q267">
        <v>2</v>
      </c>
      <c r="R267">
        <v>4</v>
      </c>
      <c r="S267">
        <v>4</v>
      </c>
      <c r="T267">
        <v>4</v>
      </c>
      <c r="U267">
        <v>2</v>
      </c>
      <c r="V267">
        <v>5</v>
      </c>
      <c r="W267">
        <v>2</v>
      </c>
      <c r="X267">
        <v>2</v>
      </c>
      <c r="Y267">
        <v>5</v>
      </c>
      <c r="Z267">
        <v>4</v>
      </c>
      <c r="AA267">
        <v>4</v>
      </c>
      <c r="AB267">
        <v>8</v>
      </c>
      <c r="AC267">
        <v>1</v>
      </c>
      <c r="AD267">
        <v>2</v>
      </c>
      <c r="AE267">
        <v>2</v>
      </c>
      <c r="AF267">
        <v>2</v>
      </c>
      <c r="AG267">
        <v>2</v>
      </c>
      <c r="AH267">
        <v>4</v>
      </c>
      <c r="AI267">
        <v>3</v>
      </c>
      <c r="AJ267">
        <v>3</v>
      </c>
      <c r="AK267">
        <v>3</v>
      </c>
      <c r="AL267">
        <v>10</v>
      </c>
      <c r="AM267">
        <v>7</v>
      </c>
      <c r="AN267">
        <v>1</v>
      </c>
      <c r="AO267">
        <v>13</v>
      </c>
      <c r="AP267">
        <v>5</v>
      </c>
      <c r="AQ267">
        <v>9</v>
      </c>
      <c r="AR267">
        <v>2</v>
      </c>
      <c r="AS267">
        <v>12</v>
      </c>
      <c r="AT267">
        <v>15</v>
      </c>
      <c r="AU267">
        <v>6</v>
      </c>
      <c r="AV267">
        <v>11</v>
      </c>
      <c r="AW267">
        <v>14</v>
      </c>
      <c r="AX267">
        <v>3</v>
      </c>
      <c r="AY267">
        <v>4</v>
      </c>
      <c r="AZ267">
        <v>8</v>
      </c>
      <c r="BA267">
        <v>61</v>
      </c>
      <c r="BB267">
        <v>12</v>
      </c>
      <c r="BC267">
        <v>16</v>
      </c>
      <c r="BD267">
        <v>15</v>
      </c>
      <c r="BE267">
        <f t="shared" si="12"/>
        <v>43</v>
      </c>
      <c r="BF267">
        <f t="shared" si="13"/>
        <v>43</v>
      </c>
    </row>
    <row r="268" spans="1:58" x14ac:dyDescent="0.25">
      <c r="A268">
        <v>38481</v>
      </c>
      <c r="B268">
        <v>0</v>
      </c>
      <c r="C268">
        <v>2005</v>
      </c>
      <c r="D268">
        <f t="shared" si="14"/>
        <v>19</v>
      </c>
      <c r="E268" s="1">
        <v>45596.775694444441</v>
      </c>
      <c r="F268">
        <v>40</v>
      </c>
      <c r="G268">
        <v>40</v>
      </c>
      <c r="H268">
        <v>4</v>
      </c>
      <c r="I268">
        <v>4</v>
      </c>
      <c r="J268">
        <v>4</v>
      </c>
      <c r="K268">
        <v>3</v>
      </c>
      <c r="L268">
        <v>4</v>
      </c>
      <c r="M268">
        <v>5</v>
      </c>
      <c r="N268">
        <v>5</v>
      </c>
      <c r="O268">
        <v>2</v>
      </c>
      <c r="P268">
        <v>2</v>
      </c>
      <c r="Q268">
        <v>4</v>
      </c>
      <c r="R268">
        <v>5</v>
      </c>
      <c r="S268">
        <v>4</v>
      </c>
      <c r="T268">
        <v>4</v>
      </c>
      <c r="U268">
        <v>5</v>
      </c>
      <c r="V268">
        <v>2</v>
      </c>
      <c r="W268">
        <v>3</v>
      </c>
      <c r="X268">
        <v>4</v>
      </c>
      <c r="Y268">
        <v>4</v>
      </c>
      <c r="Z268">
        <v>5</v>
      </c>
      <c r="AA268">
        <v>5</v>
      </c>
      <c r="AB268">
        <v>3</v>
      </c>
      <c r="AC268">
        <v>5</v>
      </c>
      <c r="AD268">
        <v>4</v>
      </c>
      <c r="AE268">
        <v>5</v>
      </c>
      <c r="AF268">
        <v>4</v>
      </c>
      <c r="AG268">
        <v>4</v>
      </c>
      <c r="AH268">
        <v>5</v>
      </c>
      <c r="AI268">
        <v>6</v>
      </c>
      <c r="AJ268">
        <v>3</v>
      </c>
      <c r="AK268">
        <v>15</v>
      </c>
      <c r="AL268">
        <v>6</v>
      </c>
      <c r="AM268">
        <v>9</v>
      </c>
      <c r="AN268">
        <v>14</v>
      </c>
      <c r="AO268">
        <v>7</v>
      </c>
      <c r="AP268">
        <v>13</v>
      </c>
      <c r="AQ268">
        <v>11</v>
      </c>
      <c r="AR268">
        <v>1</v>
      </c>
      <c r="AS268">
        <v>4</v>
      </c>
      <c r="AT268">
        <v>15</v>
      </c>
      <c r="AU268">
        <v>3</v>
      </c>
      <c r="AV268">
        <v>12</v>
      </c>
      <c r="AW268">
        <v>8</v>
      </c>
      <c r="AX268">
        <v>10</v>
      </c>
      <c r="AY268">
        <v>5</v>
      </c>
      <c r="AZ268">
        <v>2</v>
      </c>
      <c r="BA268">
        <v>36</v>
      </c>
      <c r="BB268">
        <v>17</v>
      </c>
      <c r="BC268">
        <v>22</v>
      </c>
      <c r="BD268">
        <v>16</v>
      </c>
      <c r="BE268">
        <f t="shared" si="12"/>
        <v>55</v>
      </c>
      <c r="BF268">
        <f t="shared" si="13"/>
        <v>55</v>
      </c>
    </row>
    <row r="269" spans="1:58" hidden="1" x14ac:dyDescent="0.25">
      <c r="A269">
        <v>38489</v>
      </c>
      <c r="B269">
        <v>0</v>
      </c>
      <c r="C269">
        <v>2002</v>
      </c>
      <c r="D269">
        <f t="shared" si="14"/>
        <v>22</v>
      </c>
      <c r="E269" s="1">
        <v>45596.786111111112</v>
      </c>
      <c r="F269" t="s">
        <v>93</v>
      </c>
      <c r="H269">
        <v>5</v>
      </c>
      <c r="I269">
        <v>4</v>
      </c>
      <c r="J269">
        <v>2</v>
      </c>
      <c r="K269">
        <v>4</v>
      </c>
      <c r="L269">
        <v>2</v>
      </c>
      <c r="M269">
        <v>4</v>
      </c>
      <c r="N269">
        <v>2</v>
      </c>
      <c r="O269">
        <v>4</v>
      </c>
      <c r="P269">
        <v>5</v>
      </c>
      <c r="Q269">
        <v>2</v>
      </c>
      <c r="R269">
        <v>4</v>
      </c>
      <c r="S269">
        <v>4</v>
      </c>
      <c r="T269">
        <v>2</v>
      </c>
      <c r="U269">
        <v>2</v>
      </c>
      <c r="V269">
        <v>1</v>
      </c>
      <c r="W269">
        <v>4</v>
      </c>
      <c r="X269">
        <v>4</v>
      </c>
      <c r="Y269">
        <v>11</v>
      </c>
      <c r="Z269">
        <v>5</v>
      </c>
      <c r="AA269">
        <v>6</v>
      </c>
      <c r="AB269">
        <v>4</v>
      </c>
      <c r="AC269">
        <v>4</v>
      </c>
      <c r="AD269">
        <v>9</v>
      </c>
      <c r="AE269">
        <v>6</v>
      </c>
      <c r="AF269">
        <v>3</v>
      </c>
      <c r="AG269">
        <v>4</v>
      </c>
      <c r="AH269">
        <v>4</v>
      </c>
      <c r="AI269">
        <v>6</v>
      </c>
      <c r="AJ269">
        <v>6</v>
      </c>
      <c r="AK269">
        <v>14</v>
      </c>
      <c r="AL269">
        <v>5</v>
      </c>
      <c r="AM269">
        <v>4</v>
      </c>
      <c r="AN269">
        <v>10</v>
      </c>
      <c r="AO269">
        <v>6</v>
      </c>
      <c r="AP269">
        <v>14</v>
      </c>
      <c r="AQ269">
        <v>2</v>
      </c>
      <c r="AR269">
        <v>9</v>
      </c>
      <c r="AS269">
        <v>12</v>
      </c>
      <c r="AT269">
        <v>13</v>
      </c>
      <c r="AU269">
        <v>11</v>
      </c>
      <c r="AV269">
        <v>8</v>
      </c>
      <c r="AW269">
        <v>15</v>
      </c>
      <c r="AX269">
        <v>7</v>
      </c>
      <c r="AY269">
        <v>3</v>
      </c>
      <c r="AZ269">
        <v>1</v>
      </c>
      <c r="BA269">
        <v>55</v>
      </c>
      <c r="BB269">
        <v>13</v>
      </c>
      <c r="BC269">
        <v>12</v>
      </c>
      <c r="BD269">
        <v>21</v>
      </c>
      <c r="BE269">
        <f t="shared" si="12"/>
        <v>46</v>
      </c>
      <c r="BF269">
        <f t="shared" si="13"/>
        <v>46</v>
      </c>
    </row>
    <row r="270" spans="1:58" hidden="1" x14ac:dyDescent="0.25">
      <c r="A270">
        <v>38464</v>
      </c>
      <c r="B270">
        <v>1</v>
      </c>
      <c r="C270">
        <v>2003</v>
      </c>
      <c r="D270">
        <f t="shared" si="14"/>
        <v>21</v>
      </c>
      <c r="E270" s="1">
        <v>45596.791666666664</v>
      </c>
      <c r="F270" t="s">
        <v>185</v>
      </c>
      <c r="H270">
        <v>4</v>
      </c>
      <c r="I270">
        <v>1</v>
      </c>
      <c r="J270">
        <v>2</v>
      </c>
      <c r="K270">
        <v>4</v>
      </c>
      <c r="L270">
        <v>1</v>
      </c>
      <c r="M270">
        <v>1</v>
      </c>
      <c r="N270">
        <v>4</v>
      </c>
      <c r="O270">
        <v>1</v>
      </c>
      <c r="P270">
        <v>1</v>
      </c>
      <c r="Q270">
        <v>1</v>
      </c>
      <c r="R270">
        <v>1</v>
      </c>
      <c r="S270">
        <v>2</v>
      </c>
      <c r="T270">
        <v>1</v>
      </c>
      <c r="U270">
        <v>2</v>
      </c>
      <c r="V270">
        <v>1</v>
      </c>
      <c r="W270">
        <v>16</v>
      </c>
      <c r="X270">
        <v>4</v>
      </c>
      <c r="Y270">
        <v>1</v>
      </c>
      <c r="Z270">
        <v>6</v>
      </c>
      <c r="AA270">
        <v>4</v>
      </c>
      <c r="AB270">
        <v>9</v>
      </c>
      <c r="AC270">
        <v>24</v>
      </c>
      <c r="AD270">
        <v>3</v>
      </c>
      <c r="AE270">
        <v>3</v>
      </c>
      <c r="AF270">
        <v>16</v>
      </c>
      <c r="AG270">
        <v>5</v>
      </c>
      <c r="AH270">
        <v>6</v>
      </c>
      <c r="AI270">
        <v>5</v>
      </c>
      <c r="AJ270">
        <v>3</v>
      </c>
      <c r="AK270">
        <v>4</v>
      </c>
      <c r="AL270">
        <v>9</v>
      </c>
      <c r="AM270">
        <v>3</v>
      </c>
      <c r="AN270">
        <v>11</v>
      </c>
      <c r="AO270">
        <v>4</v>
      </c>
      <c r="AP270">
        <v>8</v>
      </c>
      <c r="AQ270">
        <v>1</v>
      </c>
      <c r="AR270">
        <v>10</v>
      </c>
      <c r="AS270">
        <v>5</v>
      </c>
      <c r="AT270">
        <v>15</v>
      </c>
      <c r="AU270">
        <v>14</v>
      </c>
      <c r="AV270">
        <v>6</v>
      </c>
      <c r="AW270">
        <v>12</v>
      </c>
      <c r="AX270">
        <v>7</v>
      </c>
      <c r="AY270">
        <v>2</v>
      </c>
      <c r="AZ270">
        <v>13</v>
      </c>
      <c r="BA270">
        <v>44</v>
      </c>
      <c r="BB270">
        <v>8</v>
      </c>
      <c r="BC270">
        <v>9</v>
      </c>
      <c r="BD270">
        <v>9</v>
      </c>
      <c r="BE270">
        <f t="shared" si="12"/>
        <v>26</v>
      </c>
      <c r="BF270">
        <f t="shared" si="13"/>
        <v>26</v>
      </c>
    </row>
    <row r="271" spans="1:58" x14ac:dyDescent="0.25">
      <c r="A271">
        <v>38521</v>
      </c>
      <c r="B271">
        <v>0</v>
      </c>
      <c r="C271">
        <v>2005</v>
      </c>
      <c r="D271">
        <f t="shared" si="14"/>
        <v>19</v>
      </c>
      <c r="E271" s="1">
        <v>45596.801388888889</v>
      </c>
      <c r="F271" t="s">
        <v>186</v>
      </c>
      <c r="G271">
        <v>30</v>
      </c>
      <c r="H271">
        <v>4</v>
      </c>
      <c r="I271">
        <v>2</v>
      </c>
      <c r="J271">
        <v>2</v>
      </c>
      <c r="K271">
        <v>3</v>
      </c>
      <c r="L271">
        <v>1</v>
      </c>
      <c r="M271">
        <v>4</v>
      </c>
      <c r="N271">
        <v>5</v>
      </c>
      <c r="O271">
        <v>5</v>
      </c>
      <c r="P271">
        <v>4</v>
      </c>
      <c r="Q271">
        <v>2</v>
      </c>
      <c r="R271">
        <v>1</v>
      </c>
      <c r="S271">
        <v>4</v>
      </c>
      <c r="T271">
        <v>1</v>
      </c>
      <c r="U271">
        <v>2</v>
      </c>
      <c r="V271">
        <v>1</v>
      </c>
      <c r="W271">
        <v>5</v>
      </c>
      <c r="X271">
        <v>3</v>
      </c>
      <c r="Y271">
        <v>3</v>
      </c>
      <c r="Z271">
        <v>4</v>
      </c>
      <c r="AA271">
        <v>4</v>
      </c>
      <c r="AB271">
        <v>2</v>
      </c>
      <c r="AC271">
        <v>3</v>
      </c>
      <c r="AD271">
        <v>3</v>
      </c>
      <c r="AE271">
        <v>2</v>
      </c>
      <c r="AF271">
        <v>3</v>
      </c>
      <c r="AG271">
        <v>3</v>
      </c>
      <c r="AH271">
        <v>4</v>
      </c>
      <c r="AI271">
        <v>4</v>
      </c>
      <c r="AJ271">
        <v>3</v>
      </c>
      <c r="AK271">
        <v>7</v>
      </c>
      <c r="AL271">
        <v>1</v>
      </c>
      <c r="AM271">
        <v>10</v>
      </c>
      <c r="AN271">
        <v>15</v>
      </c>
      <c r="AO271">
        <v>9</v>
      </c>
      <c r="AP271">
        <v>6</v>
      </c>
      <c r="AQ271">
        <v>11</v>
      </c>
      <c r="AR271">
        <v>2</v>
      </c>
      <c r="AS271">
        <v>8</v>
      </c>
      <c r="AT271">
        <v>3</v>
      </c>
      <c r="AU271">
        <v>4</v>
      </c>
      <c r="AV271">
        <v>14</v>
      </c>
      <c r="AW271">
        <v>7</v>
      </c>
      <c r="AX271">
        <v>5</v>
      </c>
      <c r="AY271">
        <v>13</v>
      </c>
      <c r="AZ271">
        <v>12</v>
      </c>
      <c r="BA271">
        <v>74</v>
      </c>
      <c r="BB271">
        <v>9</v>
      </c>
      <c r="BC271">
        <v>14</v>
      </c>
      <c r="BD271">
        <v>17</v>
      </c>
      <c r="BE271">
        <f t="shared" si="12"/>
        <v>40</v>
      </c>
      <c r="BF271">
        <f t="shared" si="13"/>
        <v>40</v>
      </c>
    </row>
    <row r="272" spans="1:58" hidden="1" x14ac:dyDescent="0.25">
      <c r="A272">
        <v>38527</v>
      </c>
      <c r="B272">
        <v>0</v>
      </c>
      <c r="C272">
        <v>1998</v>
      </c>
      <c r="D272">
        <f t="shared" si="14"/>
        <v>26</v>
      </c>
      <c r="E272" s="1">
        <v>45596.806944444441</v>
      </c>
      <c r="F272" t="s">
        <v>93</v>
      </c>
      <c r="H272">
        <v>4</v>
      </c>
      <c r="I272">
        <v>3</v>
      </c>
      <c r="J272">
        <v>4</v>
      </c>
      <c r="K272">
        <v>4</v>
      </c>
      <c r="L272">
        <v>4</v>
      </c>
      <c r="M272">
        <v>4</v>
      </c>
      <c r="N272">
        <v>4</v>
      </c>
      <c r="O272">
        <v>2</v>
      </c>
      <c r="P272">
        <v>5</v>
      </c>
      <c r="Q272">
        <v>3</v>
      </c>
      <c r="R272">
        <v>5</v>
      </c>
      <c r="S272">
        <v>4</v>
      </c>
      <c r="T272">
        <v>4</v>
      </c>
      <c r="U272">
        <v>5</v>
      </c>
      <c r="V272">
        <v>5</v>
      </c>
      <c r="W272">
        <v>5</v>
      </c>
      <c r="X272">
        <v>4</v>
      </c>
      <c r="Y272">
        <v>4</v>
      </c>
      <c r="Z272">
        <v>4</v>
      </c>
      <c r="AA272">
        <v>4</v>
      </c>
      <c r="AB272">
        <v>7</v>
      </c>
      <c r="AC272">
        <v>8</v>
      </c>
      <c r="AD272">
        <v>6</v>
      </c>
      <c r="AE272">
        <v>3</v>
      </c>
      <c r="AF272">
        <v>5</v>
      </c>
      <c r="AG272">
        <v>2</v>
      </c>
      <c r="AH272">
        <v>4</v>
      </c>
      <c r="AI272">
        <v>6</v>
      </c>
      <c r="AJ272">
        <v>2</v>
      </c>
      <c r="AK272">
        <v>5</v>
      </c>
      <c r="AL272">
        <v>1</v>
      </c>
      <c r="AM272">
        <v>11</v>
      </c>
      <c r="AN272">
        <v>9</v>
      </c>
      <c r="AO272">
        <v>2</v>
      </c>
      <c r="AP272">
        <v>13</v>
      </c>
      <c r="AQ272">
        <v>8</v>
      </c>
      <c r="AR272">
        <v>4</v>
      </c>
      <c r="AS272">
        <v>15</v>
      </c>
      <c r="AT272">
        <v>10</v>
      </c>
      <c r="AU272">
        <v>6</v>
      </c>
      <c r="AV272">
        <v>14</v>
      </c>
      <c r="AW272">
        <v>3</v>
      </c>
      <c r="AX272">
        <v>12</v>
      </c>
      <c r="AY272">
        <v>5</v>
      </c>
      <c r="AZ272">
        <v>7</v>
      </c>
      <c r="BA272">
        <v>20</v>
      </c>
      <c r="BB272">
        <v>16</v>
      </c>
      <c r="BC272">
        <v>19</v>
      </c>
      <c r="BD272">
        <v>20</v>
      </c>
      <c r="BE272">
        <f t="shared" si="12"/>
        <v>55</v>
      </c>
      <c r="BF272">
        <f t="shared" si="13"/>
        <v>55</v>
      </c>
    </row>
    <row r="273" spans="1:58" hidden="1" x14ac:dyDescent="0.25">
      <c r="A273">
        <v>38568</v>
      </c>
      <c r="B273">
        <v>0</v>
      </c>
      <c r="C273">
        <v>1996</v>
      </c>
      <c r="D273">
        <f t="shared" si="14"/>
        <v>28</v>
      </c>
      <c r="E273" s="1">
        <v>45596.829861111109</v>
      </c>
      <c r="F273" t="s">
        <v>93</v>
      </c>
      <c r="H273">
        <v>4</v>
      </c>
      <c r="I273">
        <v>4</v>
      </c>
      <c r="J273">
        <v>2</v>
      </c>
      <c r="K273">
        <v>4</v>
      </c>
      <c r="L273">
        <v>4</v>
      </c>
      <c r="M273">
        <v>5</v>
      </c>
      <c r="N273">
        <v>1</v>
      </c>
      <c r="O273">
        <v>2</v>
      </c>
      <c r="P273">
        <v>2</v>
      </c>
      <c r="Q273">
        <v>4</v>
      </c>
      <c r="R273">
        <v>4</v>
      </c>
      <c r="S273">
        <v>5</v>
      </c>
      <c r="T273">
        <v>5</v>
      </c>
      <c r="U273">
        <v>3</v>
      </c>
      <c r="V273">
        <v>1</v>
      </c>
      <c r="W273">
        <v>3</v>
      </c>
      <c r="X273">
        <v>5</v>
      </c>
      <c r="Y273">
        <v>8</v>
      </c>
      <c r="Z273">
        <v>8</v>
      </c>
      <c r="AA273">
        <v>5</v>
      </c>
      <c r="AB273">
        <v>5</v>
      </c>
      <c r="AC273">
        <v>7</v>
      </c>
      <c r="AD273">
        <v>4</v>
      </c>
      <c r="AE273">
        <v>7</v>
      </c>
      <c r="AF273">
        <v>4</v>
      </c>
      <c r="AG273">
        <v>6</v>
      </c>
      <c r="AH273">
        <v>7</v>
      </c>
      <c r="AI273">
        <v>6</v>
      </c>
      <c r="AJ273">
        <v>4</v>
      </c>
      <c r="AK273">
        <v>6</v>
      </c>
      <c r="AL273">
        <v>9</v>
      </c>
      <c r="AM273">
        <v>11</v>
      </c>
      <c r="AN273">
        <v>15</v>
      </c>
      <c r="AO273">
        <v>6</v>
      </c>
      <c r="AP273">
        <v>3</v>
      </c>
      <c r="AQ273">
        <v>5</v>
      </c>
      <c r="AR273">
        <v>4</v>
      </c>
      <c r="AS273">
        <v>12</v>
      </c>
      <c r="AT273">
        <v>14</v>
      </c>
      <c r="AU273">
        <v>2</v>
      </c>
      <c r="AV273">
        <v>8</v>
      </c>
      <c r="AW273">
        <v>1</v>
      </c>
      <c r="AX273">
        <v>7</v>
      </c>
      <c r="AY273">
        <v>10</v>
      </c>
      <c r="AZ273">
        <v>13</v>
      </c>
      <c r="BA273">
        <v>70</v>
      </c>
      <c r="BB273">
        <v>15</v>
      </c>
      <c r="BC273">
        <v>17</v>
      </c>
      <c r="BD273">
        <v>17</v>
      </c>
      <c r="BE273">
        <f t="shared" si="12"/>
        <v>49</v>
      </c>
      <c r="BF273">
        <f t="shared" si="13"/>
        <v>49</v>
      </c>
    </row>
    <row r="274" spans="1:58" x14ac:dyDescent="0.25">
      <c r="A274">
        <v>38565</v>
      </c>
      <c r="B274">
        <v>0</v>
      </c>
      <c r="C274">
        <v>1992</v>
      </c>
      <c r="D274">
        <f t="shared" si="14"/>
        <v>32</v>
      </c>
      <c r="E274" s="1">
        <v>45596.830555555556</v>
      </c>
      <c r="F274">
        <v>90</v>
      </c>
      <c r="G274">
        <v>90</v>
      </c>
      <c r="H274">
        <v>5</v>
      </c>
      <c r="I274">
        <v>4</v>
      </c>
      <c r="J274">
        <v>2</v>
      </c>
      <c r="K274">
        <v>2</v>
      </c>
      <c r="L274">
        <v>4</v>
      </c>
      <c r="M274">
        <v>2</v>
      </c>
      <c r="N274">
        <v>2</v>
      </c>
      <c r="O274">
        <v>2</v>
      </c>
      <c r="P274">
        <v>1</v>
      </c>
      <c r="Q274">
        <v>1</v>
      </c>
      <c r="R274">
        <v>4</v>
      </c>
      <c r="S274">
        <v>1</v>
      </c>
      <c r="T274">
        <v>1</v>
      </c>
      <c r="U274">
        <v>1</v>
      </c>
      <c r="V274">
        <v>4</v>
      </c>
      <c r="W274">
        <v>5</v>
      </c>
      <c r="X274">
        <v>5</v>
      </c>
      <c r="Y274">
        <v>4</v>
      </c>
      <c r="Z274">
        <v>6</v>
      </c>
      <c r="AA274">
        <v>5</v>
      </c>
      <c r="AB274">
        <v>6</v>
      </c>
      <c r="AC274">
        <v>18</v>
      </c>
      <c r="AD274">
        <v>3</v>
      </c>
      <c r="AE274">
        <v>3</v>
      </c>
      <c r="AF274">
        <v>3</v>
      </c>
      <c r="AG274">
        <v>8</v>
      </c>
      <c r="AH274">
        <v>3</v>
      </c>
      <c r="AI274">
        <v>6</v>
      </c>
      <c r="AJ274">
        <v>3</v>
      </c>
      <c r="AK274">
        <v>12</v>
      </c>
      <c r="AL274">
        <v>15</v>
      </c>
      <c r="AM274">
        <v>12</v>
      </c>
      <c r="AN274">
        <v>13</v>
      </c>
      <c r="AO274">
        <v>11</v>
      </c>
      <c r="AP274">
        <v>1</v>
      </c>
      <c r="AQ274">
        <v>2</v>
      </c>
      <c r="AR274">
        <v>8</v>
      </c>
      <c r="AS274">
        <v>9</v>
      </c>
      <c r="AT274">
        <v>5</v>
      </c>
      <c r="AU274">
        <v>10</v>
      </c>
      <c r="AV274">
        <v>4</v>
      </c>
      <c r="AW274">
        <v>7</v>
      </c>
      <c r="AX274">
        <v>14</v>
      </c>
      <c r="AY274">
        <v>6</v>
      </c>
      <c r="AZ274">
        <v>3</v>
      </c>
      <c r="BA274">
        <v>66</v>
      </c>
      <c r="BB274">
        <v>14</v>
      </c>
      <c r="BC274">
        <v>8</v>
      </c>
      <c r="BD274">
        <v>10</v>
      </c>
      <c r="BE274">
        <f t="shared" si="12"/>
        <v>32</v>
      </c>
      <c r="BF274">
        <f t="shared" si="13"/>
        <v>32</v>
      </c>
    </row>
    <row r="275" spans="1:58" hidden="1" x14ac:dyDescent="0.25">
      <c r="A275">
        <v>38577</v>
      </c>
      <c r="B275">
        <v>0</v>
      </c>
      <c r="C275">
        <v>1996</v>
      </c>
      <c r="D275">
        <f t="shared" si="14"/>
        <v>28</v>
      </c>
      <c r="E275" s="1">
        <v>45596.832638888889</v>
      </c>
      <c r="F275" t="s">
        <v>93</v>
      </c>
      <c r="H275">
        <v>2</v>
      </c>
      <c r="I275">
        <v>3</v>
      </c>
      <c r="J275">
        <v>3</v>
      </c>
      <c r="K275">
        <v>2</v>
      </c>
      <c r="L275">
        <v>2</v>
      </c>
      <c r="M275">
        <v>1</v>
      </c>
      <c r="N275">
        <v>3</v>
      </c>
      <c r="O275">
        <v>2</v>
      </c>
      <c r="P275">
        <v>5</v>
      </c>
      <c r="Q275">
        <v>2</v>
      </c>
      <c r="R275">
        <v>2</v>
      </c>
      <c r="S275">
        <v>2</v>
      </c>
      <c r="T275">
        <v>2</v>
      </c>
      <c r="U275">
        <v>5</v>
      </c>
      <c r="V275">
        <v>2</v>
      </c>
      <c r="W275">
        <v>4</v>
      </c>
      <c r="X275">
        <v>4</v>
      </c>
      <c r="Y275">
        <v>13</v>
      </c>
      <c r="Z275">
        <v>6</v>
      </c>
      <c r="AA275">
        <v>7</v>
      </c>
      <c r="AB275">
        <v>10</v>
      </c>
      <c r="AC275">
        <v>6</v>
      </c>
      <c r="AD275">
        <v>4</v>
      </c>
      <c r="AE275">
        <v>107</v>
      </c>
      <c r="AF275">
        <v>7</v>
      </c>
      <c r="AG275">
        <v>6</v>
      </c>
      <c r="AH275">
        <v>9</v>
      </c>
      <c r="AI275">
        <v>9</v>
      </c>
      <c r="AJ275">
        <v>358</v>
      </c>
      <c r="AK275">
        <v>13</v>
      </c>
      <c r="AL275">
        <v>8</v>
      </c>
      <c r="AM275">
        <v>15</v>
      </c>
      <c r="AN275">
        <v>1</v>
      </c>
      <c r="AO275">
        <v>5</v>
      </c>
      <c r="AP275">
        <v>12</v>
      </c>
      <c r="AQ275">
        <v>9</v>
      </c>
      <c r="AR275">
        <v>7</v>
      </c>
      <c r="AS275">
        <v>11</v>
      </c>
      <c r="AT275">
        <v>2</v>
      </c>
      <c r="AU275">
        <v>13</v>
      </c>
      <c r="AV275">
        <v>4</v>
      </c>
      <c r="AW275">
        <v>3</v>
      </c>
      <c r="AX275">
        <v>14</v>
      </c>
      <c r="AY275">
        <v>6</v>
      </c>
      <c r="AZ275">
        <v>10</v>
      </c>
      <c r="BA275">
        <v>68</v>
      </c>
      <c r="BB275">
        <v>12</v>
      </c>
      <c r="BC275">
        <v>11</v>
      </c>
      <c r="BD275">
        <v>13</v>
      </c>
      <c r="BE275">
        <f t="shared" si="12"/>
        <v>36</v>
      </c>
      <c r="BF275">
        <f t="shared" si="13"/>
        <v>36</v>
      </c>
    </row>
    <row r="276" spans="1:58" x14ac:dyDescent="0.25">
      <c r="A276">
        <v>38535</v>
      </c>
      <c r="B276">
        <v>0</v>
      </c>
      <c r="C276">
        <v>1994</v>
      </c>
      <c r="D276">
        <f t="shared" si="14"/>
        <v>30</v>
      </c>
      <c r="E276" s="1">
        <v>45596.835416666669</v>
      </c>
      <c r="F276" t="s">
        <v>187</v>
      </c>
      <c r="G276">
        <v>8</v>
      </c>
      <c r="H276">
        <v>2</v>
      </c>
      <c r="I276">
        <v>1</v>
      </c>
      <c r="J276">
        <v>4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4</v>
      </c>
      <c r="Q276">
        <v>2</v>
      </c>
      <c r="R276">
        <v>5</v>
      </c>
      <c r="S276">
        <v>4</v>
      </c>
      <c r="T276">
        <v>2</v>
      </c>
      <c r="U276">
        <v>5</v>
      </c>
      <c r="V276">
        <v>2</v>
      </c>
      <c r="W276">
        <v>14</v>
      </c>
      <c r="X276">
        <v>7</v>
      </c>
      <c r="Y276">
        <v>6</v>
      </c>
      <c r="Z276">
        <v>18</v>
      </c>
      <c r="AA276">
        <v>18</v>
      </c>
      <c r="AB276">
        <v>10</v>
      </c>
      <c r="AC276">
        <v>7</v>
      </c>
      <c r="AD276">
        <v>5</v>
      </c>
      <c r="AE276">
        <v>6</v>
      </c>
      <c r="AF276">
        <v>21</v>
      </c>
      <c r="AG276">
        <v>7</v>
      </c>
      <c r="AH276">
        <v>10</v>
      </c>
      <c r="AI276">
        <v>44</v>
      </c>
      <c r="AJ276">
        <v>5</v>
      </c>
      <c r="AK276">
        <v>11</v>
      </c>
      <c r="AL276">
        <v>10</v>
      </c>
      <c r="AM276">
        <v>9</v>
      </c>
      <c r="AN276">
        <v>5</v>
      </c>
      <c r="AO276">
        <v>6</v>
      </c>
      <c r="AP276">
        <v>11</v>
      </c>
      <c r="AQ276">
        <v>13</v>
      </c>
      <c r="AR276">
        <v>7</v>
      </c>
      <c r="AS276">
        <v>14</v>
      </c>
      <c r="AT276">
        <v>4</v>
      </c>
      <c r="AU276">
        <v>2</v>
      </c>
      <c r="AV276">
        <v>1</v>
      </c>
      <c r="AW276">
        <v>8</v>
      </c>
      <c r="AX276">
        <v>15</v>
      </c>
      <c r="AY276">
        <v>3</v>
      </c>
      <c r="AZ276">
        <v>12</v>
      </c>
      <c r="BA276">
        <v>70</v>
      </c>
      <c r="BB276">
        <v>10</v>
      </c>
      <c r="BC276">
        <v>12</v>
      </c>
      <c r="BD276">
        <v>17</v>
      </c>
      <c r="BE276">
        <f t="shared" si="12"/>
        <v>39</v>
      </c>
      <c r="BF276">
        <f t="shared" si="13"/>
        <v>39</v>
      </c>
    </row>
    <row r="277" spans="1:58" x14ac:dyDescent="0.25">
      <c r="A277">
        <v>38584</v>
      </c>
      <c r="B277">
        <v>0</v>
      </c>
      <c r="C277">
        <v>1997</v>
      </c>
      <c r="D277">
        <f t="shared" si="14"/>
        <v>27</v>
      </c>
      <c r="E277" s="1">
        <v>45596.837500000001</v>
      </c>
      <c r="F277">
        <v>120</v>
      </c>
      <c r="G277">
        <v>120</v>
      </c>
      <c r="H277">
        <v>4</v>
      </c>
      <c r="I277">
        <v>4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v>2</v>
      </c>
      <c r="R277">
        <v>4</v>
      </c>
      <c r="S277">
        <v>2</v>
      </c>
      <c r="T277">
        <v>2</v>
      </c>
      <c r="U277">
        <v>2</v>
      </c>
      <c r="V277">
        <v>4</v>
      </c>
      <c r="W277">
        <v>3</v>
      </c>
      <c r="X277">
        <v>2</v>
      </c>
      <c r="Y277">
        <v>3</v>
      </c>
      <c r="Z277">
        <v>6</v>
      </c>
      <c r="AA277">
        <v>4</v>
      </c>
      <c r="AB277">
        <v>3</v>
      </c>
      <c r="AC277">
        <v>5</v>
      </c>
      <c r="AD277">
        <v>5</v>
      </c>
      <c r="AE277">
        <v>3</v>
      </c>
      <c r="AF277">
        <v>5</v>
      </c>
      <c r="AG277">
        <v>12</v>
      </c>
      <c r="AH277">
        <v>12</v>
      </c>
      <c r="AI277">
        <v>4</v>
      </c>
      <c r="AJ277">
        <v>4</v>
      </c>
      <c r="AK277">
        <v>10</v>
      </c>
      <c r="AL277">
        <v>6</v>
      </c>
      <c r="AM277">
        <v>7</v>
      </c>
      <c r="AN277">
        <v>8</v>
      </c>
      <c r="AO277">
        <v>4</v>
      </c>
      <c r="AP277">
        <v>15</v>
      </c>
      <c r="AQ277">
        <v>13</v>
      </c>
      <c r="AR277">
        <v>3</v>
      </c>
      <c r="AS277">
        <v>1</v>
      </c>
      <c r="AT277">
        <v>2</v>
      </c>
      <c r="AU277">
        <v>5</v>
      </c>
      <c r="AV277">
        <v>11</v>
      </c>
      <c r="AW277">
        <v>12</v>
      </c>
      <c r="AX277">
        <v>10</v>
      </c>
      <c r="AY277">
        <v>14</v>
      </c>
      <c r="AZ277">
        <v>9</v>
      </c>
      <c r="BA277">
        <v>48</v>
      </c>
      <c r="BB277">
        <v>12</v>
      </c>
      <c r="BC277">
        <v>10</v>
      </c>
      <c r="BD277">
        <v>12</v>
      </c>
      <c r="BE277">
        <f t="shared" si="12"/>
        <v>34</v>
      </c>
      <c r="BF277">
        <f t="shared" si="13"/>
        <v>34</v>
      </c>
    </row>
    <row r="278" spans="1:58" x14ac:dyDescent="0.25">
      <c r="A278">
        <v>38594</v>
      </c>
      <c r="B278">
        <v>0</v>
      </c>
      <c r="C278">
        <v>2005</v>
      </c>
      <c r="D278">
        <f t="shared" si="14"/>
        <v>19</v>
      </c>
      <c r="E278" s="1">
        <v>45596.840277777781</v>
      </c>
      <c r="F278">
        <v>15</v>
      </c>
      <c r="G278">
        <v>15</v>
      </c>
      <c r="H278">
        <v>4</v>
      </c>
      <c r="I278">
        <v>4</v>
      </c>
      <c r="J278">
        <v>1</v>
      </c>
      <c r="K278">
        <v>4</v>
      </c>
      <c r="L278">
        <v>1</v>
      </c>
      <c r="M278">
        <v>2</v>
      </c>
      <c r="N278">
        <v>2</v>
      </c>
      <c r="O278">
        <v>2</v>
      </c>
      <c r="P278">
        <v>2</v>
      </c>
      <c r="Q278">
        <v>1</v>
      </c>
      <c r="R278">
        <v>2</v>
      </c>
      <c r="S278">
        <v>4</v>
      </c>
      <c r="T278">
        <v>2</v>
      </c>
      <c r="U278">
        <v>3</v>
      </c>
      <c r="V278">
        <v>2</v>
      </c>
      <c r="W278">
        <v>4</v>
      </c>
      <c r="X278">
        <v>7</v>
      </c>
      <c r="Y278">
        <v>4</v>
      </c>
      <c r="Z278">
        <v>7</v>
      </c>
      <c r="AA278">
        <v>7</v>
      </c>
      <c r="AB278">
        <v>6</v>
      </c>
      <c r="AC278">
        <v>4</v>
      </c>
      <c r="AD278">
        <v>7</v>
      </c>
      <c r="AE278">
        <v>3</v>
      </c>
      <c r="AF278">
        <v>6</v>
      </c>
      <c r="AG278">
        <v>15</v>
      </c>
      <c r="AH278">
        <v>5</v>
      </c>
      <c r="AI278">
        <v>101</v>
      </c>
      <c r="AJ278">
        <v>7</v>
      </c>
      <c r="AK278">
        <v>13</v>
      </c>
      <c r="AL278">
        <v>13</v>
      </c>
      <c r="AM278">
        <v>2</v>
      </c>
      <c r="AN278">
        <v>4</v>
      </c>
      <c r="AO278">
        <v>12</v>
      </c>
      <c r="AP278">
        <v>3</v>
      </c>
      <c r="AQ278">
        <v>11</v>
      </c>
      <c r="AR278">
        <v>14</v>
      </c>
      <c r="AS278">
        <v>7</v>
      </c>
      <c r="AT278">
        <v>8</v>
      </c>
      <c r="AU278">
        <v>15</v>
      </c>
      <c r="AV278">
        <v>5</v>
      </c>
      <c r="AW278">
        <v>10</v>
      </c>
      <c r="AX278">
        <v>1</v>
      </c>
      <c r="AY278">
        <v>9</v>
      </c>
      <c r="AZ278">
        <v>6</v>
      </c>
      <c r="BA278">
        <v>55</v>
      </c>
      <c r="BB278">
        <v>12</v>
      </c>
      <c r="BC278">
        <v>8</v>
      </c>
      <c r="BD278">
        <v>14</v>
      </c>
      <c r="BE278">
        <f t="shared" si="12"/>
        <v>34</v>
      </c>
      <c r="BF278">
        <f t="shared" si="13"/>
        <v>34</v>
      </c>
    </row>
    <row r="279" spans="1:58" x14ac:dyDescent="0.25">
      <c r="A279">
        <v>38618</v>
      </c>
      <c r="B279">
        <v>0</v>
      </c>
      <c r="C279">
        <v>2006</v>
      </c>
      <c r="D279">
        <f t="shared" si="14"/>
        <v>18</v>
      </c>
      <c r="E279" s="1">
        <v>45596.850694444445</v>
      </c>
      <c r="F279" t="s">
        <v>188</v>
      </c>
      <c r="G279">
        <v>60</v>
      </c>
      <c r="H279">
        <v>5</v>
      </c>
      <c r="I279">
        <v>5</v>
      </c>
      <c r="J279">
        <v>2</v>
      </c>
      <c r="K279">
        <v>5</v>
      </c>
      <c r="L279">
        <v>3</v>
      </c>
      <c r="M279">
        <v>4</v>
      </c>
      <c r="N279">
        <v>3</v>
      </c>
      <c r="O279">
        <v>3</v>
      </c>
      <c r="P279">
        <v>3</v>
      </c>
      <c r="Q279">
        <v>2</v>
      </c>
      <c r="R279">
        <v>4</v>
      </c>
      <c r="S279">
        <v>4</v>
      </c>
      <c r="T279">
        <v>4</v>
      </c>
      <c r="U279">
        <v>3</v>
      </c>
      <c r="V279">
        <v>2</v>
      </c>
      <c r="W279">
        <v>3</v>
      </c>
      <c r="X279">
        <v>4</v>
      </c>
      <c r="Y279">
        <v>4</v>
      </c>
      <c r="Z279">
        <v>4</v>
      </c>
      <c r="AA279">
        <v>4</v>
      </c>
      <c r="AB279">
        <v>5</v>
      </c>
      <c r="AC279">
        <v>4</v>
      </c>
      <c r="AD279">
        <v>3</v>
      </c>
      <c r="AE279">
        <v>3</v>
      </c>
      <c r="AF279">
        <v>4</v>
      </c>
      <c r="AG279">
        <v>4</v>
      </c>
      <c r="AH279">
        <v>5</v>
      </c>
      <c r="AI279">
        <v>8</v>
      </c>
      <c r="AJ279">
        <v>5</v>
      </c>
      <c r="AK279">
        <v>8</v>
      </c>
      <c r="AL279">
        <v>10</v>
      </c>
      <c r="AM279">
        <v>2</v>
      </c>
      <c r="AN279">
        <v>5</v>
      </c>
      <c r="AO279">
        <v>11</v>
      </c>
      <c r="AP279">
        <v>7</v>
      </c>
      <c r="AQ279">
        <v>9</v>
      </c>
      <c r="AR279">
        <v>8</v>
      </c>
      <c r="AS279">
        <v>13</v>
      </c>
      <c r="AT279">
        <v>15</v>
      </c>
      <c r="AU279">
        <v>14</v>
      </c>
      <c r="AV279">
        <v>12</v>
      </c>
      <c r="AW279">
        <v>6</v>
      </c>
      <c r="AX279">
        <v>3</v>
      </c>
      <c r="AY279">
        <v>4</v>
      </c>
      <c r="AZ279">
        <v>1</v>
      </c>
      <c r="BA279">
        <v>46</v>
      </c>
      <c r="BB279">
        <v>16</v>
      </c>
      <c r="BC279">
        <v>15</v>
      </c>
      <c r="BD279">
        <v>19</v>
      </c>
      <c r="BE279">
        <f t="shared" si="12"/>
        <v>50</v>
      </c>
      <c r="BF279">
        <f t="shared" si="13"/>
        <v>50</v>
      </c>
    </row>
    <row r="280" spans="1:58" x14ac:dyDescent="0.25">
      <c r="A280">
        <v>38631</v>
      </c>
      <c r="B280">
        <v>0</v>
      </c>
      <c r="C280">
        <v>2000</v>
      </c>
      <c r="D280">
        <f t="shared" si="14"/>
        <v>24</v>
      </c>
      <c r="E280" s="1">
        <v>45596.855555555558</v>
      </c>
      <c r="F280">
        <v>3</v>
      </c>
      <c r="G280">
        <v>3</v>
      </c>
      <c r="H280">
        <v>5</v>
      </c>
      <c r="I280">
        <v>4</v>
      </c>
      <c r="J280">
        <v>2</v>
      </c>
      <c r="K280">
        <v>5</v>
      </c>
      <c r="L280">
        <v>1</v>
      </c>
      <c r="M280">
        <v>2</v>
      </c>
      <c r="N280">
        <v>1</v>
      </c>
      <c r="O280">
        <v>5</v>
      </c>
      <c r="P280">
        <v>5</v>
      </c>
      <c r="Q280">
        <v>3</v>
      </c>
      <c r="R280">
        <v>5</v>
      </c>
      <c r="S280">
        <v>5</v>
      </c>
      <c r="T280">
        <v>5</v>
      </c>
      <c r="U280">
        <v>4</v>
      </c>
      <c r="V280">
        <v>2</v>
      </c>
      <c r="W280">
        <v>3</v>
      </c>
      <c r="X280">
        <v>3</v>
      </c>
      <c r="Y280">
        <v>4</v>
      </c>
      <c r="Z280">
        <v>6</v>
      </c>
      <c r="AA280">
        <v>5</v>
      </c>
      <c r="AB280">
        <v>3</v>
      </c>
      <c r="AC280">
        <v>4</v>
      </c>
      <c r="AD280">
        <v>2</v>
      </c>
      <c r="AE280">
        <v>2</v>
      </c>
      <c r="AF280">
        <v>5</v>
      </c>
      <c r="AG280">
        <v>4</v>
      </c>
      <c r="AH280">
        <v>3</v>
      </c>
      <c r="AI280">
        <v>4</v>
      </c>
      <c r="AJ280">
        <v>4</v>
      </c>
      <c r="AK280">
        <v>12</v>
      </c>
      <c r="AL280">
        <v>9</v>
      </c>
      <c r="AM280">
        <v>8</v>
      </c>
      <c r="AN280">
        <v>13</v>
      </c>
      <c r="AO280">
        <v>2</v>
      </c>
      <c r="AP280">
        <v>7</v>
      </c>
      <c r="AQ280">
        <v>15</v>
      </c>
      <c r="AR280">
        <v>11</v>
      </c>
      <c r="AS280">
        <v>5</v>
      </c>
      <c r="AT280">
        <v>4</v>
      </c>
      <c r="AU280">
        <v>10</v>
      </c>
      <c r="AV280">
        <v>12</v>
      </c>
      <c r="AW280">
        <v>6</v>
      </c>
      <c r="AX280">
        <v>3</v>
      </c>
      <c r="AY280">
        <v>14</v>
      </c>
      <c r="AZ280">
        <v>1</v>
      </c>
      <c r="BA280">
        <v>59</v>
      </c>
      <c r="BB280">
        <v>14</v>
      </c>
      <c r="BC280">
        <v>13</v>
      </c>
      <c r="BD280">
        <v>25</v>
      </c>
      <c r="BE280">
        <f t="shared" si="12"/>
        <v>52</v>
      </c>
      <c r="BF280">
        <f t="shared" si="13"/>
        <v>52</v>
      </c>
    </row>
    <row r="281" spans="1:58" x14ac:dyDescent="0.25">
      <c r="A281">
        <v>38624</v>
      </c>
      <c r="B281">
        <v>0</v>
      </c>
      <c r="C281">
        <v>2004</v>
      </c>
      <c r="D281">
        <f t="shared" si="14"/>
        <v>20</v>
      </c>
      <c r="E281" s="1">
        <v>45596.856249999997</v>
      </c>
      <c r="F281" t="s">
        <v>141</v>
      </c>
      <c r="G281">
        <v>10</v>
      </c>
      <c r="H281">
        <v>4</v>
      </c>
      <c r="I281">
        <v>2</v>
      </c>
      <c r="J281">
        <v>2</v>
      </c>
      <c r="K281">
        <v>2</v>
      </c>
      <c r="L281">
        <v>4</v>
      </c>
      <c r="M281">
        <v>2</v>
      </c>
      <c r="N281">
        <v>1</v>
      </c>
      <c r="O281">
        <v>4</v>
      </c>
      <c r="P281">
        <v>4</v>
      </c>
      <c r="Q281">
        <v>2</v>
      </c>
      <c r="R281">
        <v>2</v>
      </c>
      <c r="S281">
        <v>4</v>
      </c>
      <c r="T281">
        <v>2</v>
      </c>
      <c r="U281">
        <v>2</v>
      </c>
      <c r="V281">
        <v>2</v>
      </c>
      <c r="W281">
        <v>3</v>
      </c>
      <c r="X281">
        <v>15</v>
      </c>
      <c r="Y281">
        <v>3</v>
      </c>
      <c r="Z281">
        <v>5</v>
      </c>
      <c r="AA281">
        <v>4</v>
      </c>
      <c r="AB281">
        <v>5</v>
      </c>
      <c r="AC281">
        <v>5</v>
      </c>
      <c r="AD281">
        <v>3</v>
      </c>
      <c r="AE281">
        <v>2</v>
      </c>
      <c r="AF281">
        <v>7</v>
      </c>
      <c r="AG281">
        <v>10</v>
      </c>
      <c r="AH281">
        <v>6</v>
      </c>
      <c r="AI281">
        <v>8</v>
      </c>
      <c r="AJ281">
        <v>11</v>
      </c>
      <c r="AK281">
        <v>11</v>
      </c>
      <c r="AL281">
        <v>14</v>
      </c>
      <c r="AM281">
        <v>12</v>
      </c>
      <c r="AN281">
        <v>8</v>
      </c>
      <c r="AO281">
        <v>9</v>
      </c>
      <c r="AP281">
        <v>6</v>
      </c>
      <c r="AQ281">
        <v>11</v>
      </c>
      <c r="AR281">
        <v>5</v>
      </c>
      <c r="AS281">
        <v>13</v>
      </c>
      <c r="AT281">
        <v>10</v>
      </c>
      <c r="AU281">
        <v>15</v>
      </c>
      <c r="AV281">
        <v>4</v>
      </c>
      <c r="AW281">
        <v>7</v>
      </c>
      <c r="AX281">
        <v>1</v>
      </c>
      <c r="AY281">
        <v>2</v>
      </c>
      <c r="AZ281">
        <v>3</v>
      </c>
      <c r="BA281">
        <v>57</v>
      </c>
      <c r="BB281">
        <v>12</v>
      </c>
      <c r="BC281">
        <v>9</v>
      </c>
      <c r="BD281">
        <v>16</v>
      </c>
      <c r="BE281">
        <f t="shared" si="12"/>
        <v>37</v>
      </c>
      <c r="BF281">
        <f t="shared" si="13"/>
        <v>37</v>
      </c>
    </row>
    <row r="282" spans="1:58" hidden="1" x14ac:dyDescent="0.25">
      <c r="A282">
        <v>38627</v>
      </c>
      <c r="B282">
        <v>0</v>
      </c>
      <c r="C282">
        <v>1988</v>
      </c>
      <c r="D282">
        <f t="shared" si="14"/>
        <v>36</v>
      </c>
      <c r="E282" s="1">
        <v>45596.85833333333</v>
      </c>
      <c r="F282" t="s">
        <v>93</v>
      </c>
      <c r="H282">
        <v>1</v>
      </c>
      <c r="I282">
        <v>1</v>
      </c>
      <c r="J282">
        <v>2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2</v>
      </c>
      <c r="Q282">
        <v>1</v>
      </c>
      <c r="R282">
        <v>2</v>
      </c>
      <c r="S282">
        <v>1</v>
      </c>
      <c r="T282">
        <v>2</v>
      </c>
      <c r="U282">
        <v>1</v>
      </c>
      <c r="V282">
        <v>1</v>
      </c>
      <c r="W282">
        <v>56</v>
      </c>
      <c r="X282">
        <v>3</v>
      </c>
      <c r="Y282">
        <v>5</v>
      </c>
      <c r="Z282">
        <v>4</v>
      </c>
      <c r="AA282">
        <v>6</v>
      </c>
      <c r="AB282">
        <v>6</v>
      </c>
      <c r="AC282">
        <v>3</v>
      </c>
      <c r="AD282">
        <v>2</v>
      </c>
      <c r="AE282">
        <v>4</v>
      </c>
      <c r="AF282">
        <v>3</v>
      </c>
      <c r="AG282">
        <v>6</v>
      </c>
      <c r="AH282">
        <v>6</v>
      </c>
      <c r="AI282">
        <v>7</v>
      </c>
      <c r="AJ282">
        <v>2</v>
      </c>
      <c r="AK282">
        <v>8</v>
      </c>
      <c r="AL282">
        <v>7</v>
      </c>
      <c r="AM282">
        <v>14</v>
      </c>
      <c r="AN282">
        <v>1</v>
      </c>
      <c r="AO282">
        <v>11</v>
      </c>
      <c r="AP282">
        <v>13</v>
      </c>
      <c r="AQ282">
        <v>10</v>
      </c>
      <c r="AR282">
        <v>4</v>
      </c>
      <c r="AS282">
        <v>6</v>
      </c>
      <c r="AT282">
        <v>5</v>
      </c>
      <c r="AU282">
        <v>9</v>
      </c>
      <c r="AV282">
        <v>8</v>
      </c>
      <c r="AW282">
        <v>15</v>
      </c>
      <c r="AX282">
        <v>3</v>
      </c>
      <c r="AY282">
        <v>12</v>
      </c>
      <c r="AZ282">
        <v>2</v>
      </c>
      <c r="BA282">
        <v>5</v>
      </c>
      <c r="BB282">
        <v>4</v>
      </c>
      <c r="BC282">
        <v>7</v>
      </c>
      <c r="BD282">
        <v>7</v>
      </c>
      <c r="BE282">
        <f t="shared" si="12"/>
        <v>18</v>
      </c>
      <c r="BF282">
        <f t="shared" si="13"/>
        <v>18</v>
      </c>
    </row>
    <row r="283" spans="1:58" x14ac:dyDescent="0.25">
      <c r="A283">
        <v>38617</v>
      </c>
      <c r="B283">
        <v>0</v>
      </c>
      <c r="C283">
        <v>1985</v>
      </c>
      <c r="D283">
        <f t="shared" si="14"/>
        <v>39</v>
      </c>
      <c r="E283" s="1">
        <v>45596.866666666669</v>
      </c>
      <c r="F283">
        <v>15</v>
      </c>
      <c r="G283">
        <v>15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2</v>
      </c>
      <c r="P283">
        <v>4</v>
      </c>
      <c r="Q283">
        <v>2</v>
      </c>
      <c r="R283">
        <v>4</v>
      </c>
      <c r="S283">
        <v>4</v>
      </c>
      <c r="T283">
        <v>4</v>
      </c>
      <c r="U283">
        <v>3</v>
      </c>
      <c r="V283">
        <v>2</v>
      </c>
      <c r="W283">
        <v>2</v>
      </c>
      <c r="X283">
        <v>4</v>
      </c>
      <c r="Y283">
        <v>2</v>
      </c>
      <c r="Z283">
        <v>8</v>
      </c>
      <c r="AA283">
        <v>3</v>
      </c>
      <c r="AB283">
        <v>3</v>
      </c>
      <c r="AC283">
        <v>2</v>
      </c>
      <c r="AD283">
        <v>3</v>
      </c>
      <c r="AE283">
        <v>2</v>
      </c>
      <c r="AF283">
        <v>4</v>
      </c>
      <c r="AG283">
        <v>4</v>
      </c>
      <c r="AH283">
        <v>4</v>
      </c>
      <c r="AI283">
        <v>6</v>
      </c>
      <c r="AJ283">
        <v>3</v>
      </c>
      <c r="AK283">
        <v>5</v>
      </c>
      <c r="AL283">
        <v>5</v>
      </c>
      <c r="AM283">
        <v>4</v>
      </c>
      <c r="AN283">
        <v>13</v>
      </c>
      <c r="AO283">
        <v>1</v>
      </c>
      <c r="AP283">
        <v>7</v>
      </c>
      <c r="AQ283">
        <v>15</v>
      </c>
      <c r="AR283">
        <v>12</v>
      </c>
      <c r="AS283">
        <v>3</v>
      </c>
      <c r="AT283">
        <v>6</v>
      </c>
      <c r="AU283">
        <v>8</v>
      </c>
      <c r="AV283">
        <v>11</v>
      </c>
      <c r="AW283">
        <v>14</v>
      </c>
      <c r="AX283">
        <v>2</v>
      </c>
      <c r="AY283">
        <v>10</v>
      </c>
      <c r="AZ283">
        <v>9</v>
      </c>
      <c r="BA283">
        <v>41</v>
      </c>
      <c r="BB283">
        <v>15</v>
      </c>
      <c r="BC283">
        <v>18</v>
      </c>
      <c r="BD283">
        <v>18</v>
      </c>
      <c r="BE283">
        <f t="shared" si="12"/>
        <v>51</v>
      </c>
      <c r="BF283">
        <f t="shared" si="13"/>
        <v>51</v>
      </c>
    </row>
    <row r="284" spans="1:58" x14ac:dyDescent="0.25">
      <c r="A284">
        <v>38661</v>
      </c>
      <c r="B284">
        <v>0</v>
      </c>
      <c r="C284">
        <v>1996</v>
      </c>
      <c r="D284">
        <f t="shared" si="14"/>
        <v>28</v>
      </c>
      <c r="E284" s="1">
        <v>45596.871527777781</v>
      </c>
      <c r="F284">
        <v>10</v>
      </c>
      <c r="G284">
        <v>10</v>
      </c>
      <c r="H284">
        <v>4</v>
      </c>
      <c r="I284">
        <v>2</v>
      </c>
      <c r="J284">
        <v>3</v>
      </c>
      <c r="K284">
        <v>2</v>
      </c>
      <c r="L284">
        <v>1</v>
      </c>
      <c r="M284">
        <v>4</v>
      </c>
      <c r="N284">
        <v>2</v>
      </c>
      <c r="O284">
        <v>2</v>
      </c>
      <c r="P284">
        <v>4</v>
      </c>
      <c r="Q284">
        <v>2</v>
      </c>
      <c r="R284">
        <v>4</v>
      </c>
      <c r="S284">
        <v>4</v>
      </c>
      <c r="T284">
        <v>2</v>
      </c>
      <c r="U284">
        <v>4</v>
      </c>
      <c r="V284">
        <v>2</v>
      </c>
      <c r="W284">
        <v>8</v>
      </c>
      <c r="X284">
        <v>4</v>
      </c>
      <c r="Y284">
        <v>10</v>
      </c>
      <c r="Z284">
        <v>5</v>
      </c>
      <c r="AA284">
        <v>5</v>
      </c>
      <c r="AB284">
        <v>48</v>
      </c>
      <c r="AC284">
        <v>6</v>
      </c>
      <c r="AD284">
        <v>4</v>
      </c>
      <c r="AE284">
        <v>4</v>
      </c>
      <c r="AF284">
        <v>3</v>
      </c>
      <c r="AG284">
        <v>4</v>
      </c>
      <c r="AH284">
        <v>6</v>
      </c>
      <c r="AI284">
        <v>11</v>
      </c>
      <c r="AJ284">
        <v>5</v>
      </c>
      <c r="AK284">
        <v>6</v>
      </c>
      <c r="AL284">
        <v>2</v>
      </c>
      <c r="AM284">
        <v>13</v>
      </c>
      <c r="AN284">
        <v>10</v>
      </c>
      <c r="AO284">
        <v>14</v>
      </c>
      <c r="AP284">
        <v>9</v>
      </c>
      <c r="AQ284">
        <v>5</v>
      </c>
      <c r="AR284">
        <v>15</v>
      </c>
      <c r="AS284">
        <v>6</v>
      </c>
      <c r="AT284">
        <v>4</v>
      </c>
      <c r="AU284">
        <v>7</v>
      </c>
      <c r="AV284">
        <v>11</v>
      </c>
      <c r="AW284">
        <v>3</v>
      </c>
      <c r="AX284">
        <v>8</v>
      </c>
      <c r="AY284">
        <v>1</v>
      </c>
      <c r="AZ284">
        <v>12</v>
      </c>
      <c r="BA284">
        <v>57</v>
      </c>
      <c r="BB284">
        <v>11</v>
      </c>
      <c r="BC284">
        <v>13</v>
      </c>
      <c r="BD284">
        <v>16</v>
      </c>
      <c r="BE284">
        <f t="shared" si="12"/>
        <v>40</v>
      </c>
      <c r="BF284">
        <f t="shared" si="13"/>
        <v>40</v>
      </c>
    </row>
    <row r="285" spans="1:58" x14ac:dyDescent="0.25">
      <c r="A285">
        <v>38683</v>
      </c>
      <c r="B285">
        <v>0</v>
      </c>
      <c r="C285">
        <v>1981</v>
      </c>
      <c r="D285">
        <f t="shared" si="14"/>
        <v>43</v>
      </c>
      <c r="E285" s="1">
        <v>45596.888194444444</v>
      </c>
      <c r="F285">
        <v>30</v>
      </c>
      <c r="G285">
        <v>30</v>
      </c>
      <c r="H285">
        <v>2</v>
      </c>
      <c r="I285">
        <v>4</v>
      </c>
      <c r="J285">
        <v>2</v>
      </c>
      <c r="K285">
        <v>4</v>
      </c>
      <c r="L285">
        <v>4</v>
      </c>
      <c r="M285">
        <v>2</v>
      </c>
      <c r="N285">
        <v>2</v>
      </c>
      <c r="O285">
        <v>2</v>
      </c>
      <c r="P285">
        <v>4</v>
      </c>
      <c r="Q285">
        <v>2</v>
      </c>
      <c r="R285">
        <v>5</v>
      </c>
      <c r="S285">
        <v>5</v>
      </c>
      <c r="T285">
        <v>2</v>
      </c>
      <c r="U285">
        <v>2</v>
      </c>
      <c r="V285">
        <v>4</v>
      </c>
      <c r="W285">
        <v>5</v>
      </c>
      <c r="X285">
        <v>3</v>
      </c>
      <c r="Y285">
        <v>2</v>
      </c>
      <c r="Z285">
        <v>5</v>
      </c>
      <c r="AA285">
        <v>9</v>
      </c>
      <c r="AB285">
        <v>4</v>
      </c>
      <c r="AC285">
        <v>2</v>
      </c>
      <c r="AD285">
        <v>6</v>
      </c>
      <c r="AE285">
        <v>2</v>
      </c>
      <c r="AF285">
        <v>4</v>
      </c>
      <c r="AG285">
        <v>3</v>
      </c>
      <c r="AH285">
        <v>2</v>
      </c>
      <c r="AI285">
        <v>8</v>
      </c>
      <c r="AJ285">
        <v>3</v>
      </c>
      <c r="AK285">
        <v>11</v>
      </c>
      <c r="AL285">
        <v>7</v>
      </c>
      <c r="AM285">
        <v>15</v>
      </c>
      <c r="AN285">
        <v>12</v>
      </c>
      <c r="AO285">
        <v>4</v>
      </c>
      <c r="AP285">
        <v>11</v>
      </c>
      <c r="AQ285">
        <v>10</v>
      </c>
      <c r="AR285">
        <v>13</v>
      </c>
      <c r="AS285">
        <v>14</v>
      </c>
      <c r="AT285">
        <v>5</v>
      </c>
      <c r="AU285">
        <v>3</v>
      </c>
      <c r="AV285">
        <v>1</v>
      </c>
      <c r="AW285">
        <v>2</v>
      </c>
      <c r="AX285">
        <v>6</v>
      </c>
      <c r="AY285">
        <v>8</v>
      </c>
      <c r="AZ285">
        <v>9</v>
      </c>
      <c r="BA285">
        <v>63</v>
      </c>
      <c r="BB285">
        <v>12</v>
      </c>
      <c r="BC285">
        <v>10</v>
      </c>
      <c r="BD285">
        <v>20</v>
      </c>
      <c r="BE285">
        <f t="shared" si="12"/>
        <v>42</v>
      </c>
      <c r="BF285">
        <f t="shared" si="13"/>
        <v>42</v>
      </c>
    </row>
    <row r="286" spans="1:58" x14ac:dyDescent="0.25">
      <c r="A286">
        <v>38703</v>
      </c>
      <c r="B286">
        <v>0</v>
      </c>
      <c r="C286">
        <v>1971</v>
      </c>
      <c r="D286">
        <f t="shared" si="14"/>
        <v>53</v>
      </c>
      <c r="E286" s="1">
        <v>45596.895833333336</v>
      </c>
      <c r="F286" t="s">
        <v>189</v>
      </c>
      <c r="G286">
        <v>3</v>
      </c>
      <c r="H286">
        <v>4</v>
      </c>
      <c r="I286">
        <v>4</v>
      </c>
      <c r="J286">
        <v>2</v>
      </c>
      <c r="K286">
        <v>2</v>
      </c>
      <c r="L286">
        <v>2</v>
      </c>
      <c r="M286">
        <v>4</v>
      </c>
      <c r="N286">
        <v>2</v>
      </c>
      <c r="O286">
        <v>4</v>
      </c>
      <c r="P286">
        <v>4</v>
      </c>
      <c r="Q286">
        <v>2</v>
      </c>
      <c r="R286">
        <v>2</v>
      </c>
      <c r="S286">
        <v>4</v>
      </c>
      <c r="T286">
        <v>4</v>
      </c>
      <c r="U286">
        <v>2</v>
      </c>
      <c r="V286">
        <v>4</v>
      </c>
      <c r="W286">
        <v>3</v>
      </c>
      <c r="X286">
        <v>3</v>
      </c>
      <c r="Y286">
        <v>5</v>
      </c>
      <c r="Z286">
        <v>3</v>
      </c>
      <c r="AA286">
        <v>10</v>
      </c>
      <c r="AB286">
        <v>5</v>
      </c>
      <c r="AC286">
        <v>5</v>
      </c>
      <c r="AD286">
        <v>3</v>
      </c>
      <c r="AE286">
        <v>2</v>
      </c>
      <c r="AF286">
        <v>4</v>
      </c>
      <c r="AG286">
        <v>3</v>
      </c>
      <c r="AH286">
        <v>7</v>
      </c>
      <c r="AI286">
        <v>5</v>
      </c>
      <c r="AJ286">
        <v>3</v>
      </c>
      <c r="AK286">
        <v>12</v>
      </c>
      <c r="AL286">
        <v>14</v>
      </c>
      <c r="AM286">
        <v>10</v>
      </c>
      <c r="AN286">
        <v>3</v>
      </c>
      <c r="AO286">
        <v>6</v>
      </c>
      <c r="AP286">
        <v>7</v>
      </c>
      <c r="AQ286">
        <v>13</v>
      </c>
      <c r="AR286">
        <v>4</v>
      </c>
      <c r="AS286">
        <v>12</v>
      </c>
      <c r="AT286">
        <v>15</v>
      </c>
      <c r="AU286">
        <v>8</v>
      </c>
      <c r="AV286">
        <v>11</v>
      </c>
      <c r="AW286">
        <v>1</v>
      </c>
      <c r="AX286">
        <v>9</v>
      </c>
      <c r="AY286">
        <v>5</v>
      </c>
      <c r="AZ286">
        <v>2</v>
      </c>
      <c r="BA286">
        <v>53</v>
      </c>
      <c r="BB286">
        <v>12</v>
      </c>
      <c r="BC286">
        <v>14</v>
      </c>
      <c r="BD286">
        <v>16</v>
      </c>
      <c r="BE286">
        <f t="shared" si="12"/>
        <v>42</v>
      </c>
      <c r="BF286">
        <f t="shared" si="13"/>
        <v>42</v>
      </c>
    </row>
    <row r="287" spans="1:58" x14ac:dyDescent="0.25">
      <c r="A287">
        <v>38722</v>
      </c>
      <c r="B287">
        <v>0</v>
      </c>
      <c r="C287">
        <v>1986</v>
      </c>
      <c r="D287">
        <f t="shared" si="14"/>
        <v>38</v>
      </c>
      <c r="E287" s="1">
        <v>45596.910416666666</v>
      </c>
      <c r="F287" t="s">
        <v>173</v>
      </c>
      <c r="G287">
        <v>30</v>
      </c>
      <c r="H287">
        <v>2</v>
      </c>
      <c r="I287">
        <v>4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4</v>
      </c>
      <c r="Q287">
        <v>2</v>
      </c>
      <c r="R287">
        <v>4</v>
      </c>
      <c r="S287">
        <v>2</v>
      </c>
      <c r="T287">
        <v>2</v>
      </c>
      <c r="U287">
        <v>2</v>
      </c>
      <c r="V287">
        <v>4</v>
      </c>
      <c r="W287">
        <v>4</v>
      </c>
      <c r="X287">
        <v>4</v>
      </c>
      <c r="Y287">
        <v>3</v>
      </c>
      <c r="Z287">
        <v>3</v>
      </c>
      <c r="AA287">
        <v>3</v>
      </c>
      <c r="AB287">
        <v>2</v>
      </c>
      <c r="AC287">
        <v>2</v>
      </c>
      <c r="AD287">
        <v>3</v>
      </c>
      <c r="AE287">
        <v>3</v>
      </c>
      <c r="AF287">
        <v>3</v>
      </c>
      <c r="AG287">
        <v>4</v>
      </c>
      <c r="AH287">
        <v>3</v>
      </c>
      <c r="AI287">
        <v>5</v>
      </c>
      <c r="AJ287">
        <v>2</v>
      </c>
      <c r="AK287">
        <v>5</v>
      </c>
      <c r="AL287">
        <v>3</v>
      </c>
      <c r="AM287">
        <v>2</v>
      </c>
      <c r="AN287">
        <v>1</v>
      </c>
      <c r="AO287">
        <v>10</v>
      </c>
      <c r="AP287">
        <v>8</v>
      </c>
      <c r="AQ287">
        <v>5</v>
      </c>
      <c r="AR287">
        <v>9</v>
      </c>
      <c r="AS287">
        <v>6</v>
      </c>
      <c r="AT287">
        <v>7</v>
      </c>
      <c r="AU287">
        <v>4</v>
      </c>
      <c r="AV287">
        <v>15</v>
      </c>
      <c r="AW287">
        <v>14</v>
      </c>
      <c r="AX287">
        <v>12</v>
      </c>
      <c r="AY287">
        <v>11</v>
      </c>
      <c r="AZ287">
        <v>13</v>
      </c>
      <c r="BA287">
        <v>51</v>
      </c>
      <c r="BB287">
        <v>10</v>
      </c>
      <c r="BC287">
        <v>10</v>
      </c>
      <c r="BD287">
        <v>14</v>
      </c>
      <c r="BE287">
        <f t="shared" si="12"/>
        <v>34</v>
      </c>
      <c r="BF287">
        <f t="shared" si="13"/>
        <v>34</v>
      </c>
    </row>
    <row r="288" spans="1:58" hidden="1" x14ac:dyDescent="0.25">
      <c r="A288">
        <v>38749</v>
      </c>
      <c r="B288">
        <v>0</v>
      </c>
      <c r="C288">
        <v>1993</v>
      </c>
      <c r="D288">
        <f t="shared" si="14"/>
        <v>31</v>
      </c>
      <c r="E288" s="1">
        <v>45596.931250000001</v>
      </c>
      <c r="F288" t="s">
        <v>93</v>
      </c>
      <c r="H288">
        <v>5</v>
      </c>
      <c r="I288">
        <v>4</v>
      </c>
      <c r="J288">
        <v>4</v>
      </c>
      <c r="K288">
        <v>2</v>
      </c>
      <c r="L288">
        <v>4</v>
      </c>
      <c r="M288">
        <v>4</v>
      </c>
      <c r="N288">
        <v>4</v>
      </c>
      <c r="O288">
        <v>2</v>
      </c>
      <c r="P288">
        <v>4</v>
      </c>
      <c r="Q288">
        <v>2</v>
      </c>
      <c r="R288">
        <v>4</v>
      </c>
      <c r="S288">
        <v>4</v>
      </c>
      <c r="T288">
        <v>4</v>
      </c>
      <c r="U288">
        <v>4</v>
      </c>
      <c r="V288">
        <v>1</v>
      </c>
      <c r="W288">
        <v>8</v>
      </c>
      <c r="X288">
        <v>4</v>
      </c>
      <c r="Y288">
        <v>3</v>
      </c>
      <c r="Z288">
        <v>5</v>
      </c>
      <c r="AA288">
        <v>4</v>
      </c>
      <c r="AB288">
        <v>3</v>
      </c>
      <c r="AC288">
        <v>3</v>
      </c>
      <c r="AD288">
        <v>4</v>
      </c>
      <c r="AE288">
        <v>2</v>
      </c>
      <c r="AF288">
        <v>5</v>
      </c>
      <c r="AG288">
        <v>3</v>
      </c>
      <c r="AH288">
        <v>4</v>
      </c>
      <c r="AI288">
        <v>6</v>
      </c>
      <c r="AJ288">
        <v>3</v>
      </c>
      <c r="AK288">
        <v>4</v>
      </c>
      <c r="AL288">
        <v>9</v>
      </c>
      <c r="AM288">
        <v>2</v>
      </c>
      <c r="AN288">
        <v>12</v>
      </c>
      <c r="AO288">
        <v>3</v>
      </c>
      <c r="AP288">
        <v>7</v>
      </c>
      <c r="AQ288">
        <v>8</v>
      </c>
      <c r="AR288">
        <v>5</v>
      </c>
      <c r="AS288">
        <v>10</v>
      </c>
      <c r="AT288">
        <v>6</v>
      </c>
      <c r="AU288">
        <v>11</v>
      </c>
      <c r="AV288">
        <v>14</v>
      </c>
      <c r="AW288">
        <v>4</v>
      </c>
      <c r="AX288">
        <v>13</v>
      </c>
      <c r="AY288">
        <v>1</v>
      </c>
      <c r="AZ288">
        <v>15</v>
      </c>
      <c r="BA288">
        <v>44</v>
      </c>
      <c r="BB288">
        <v>17</v>
      </c>
      <c r="BC288">
        <v>18</v>
      </c>
      <c r="BD288">
        <v>16</v>
      </c>
      <c r="BE288">
        <f t="shared" ref="BE288:BE351" si="15">SUM(H288:U288)</f>
        <v>51</v>
      </c>
      <c r="BF288">
        <f t="shared" ref="BF288:BF351" si="16">SUM(BB288:BD288)</f>
        <v>51</v>
      </c>
    </row>
    <row r="289" spans="1:58" x14ac:dyDescent="0.25">
      <c r="A289">
        <v>38756</v>
      </c>
      <c r="B289">
        <v>0</v>
      </c>
      <c r="C289">
        <v>1990</v>
      </c>
      <c r="D289">
        <f t="shared" si="14"/>
        <v>34</v>
      </c>
      <c r="E289" s="1">
        <v>45596.943749999999</v>
      </c>
      <c r="F289">
        <v>10</v>
      </c>
      <c r="G289">
        <v>10</v>
      </c>
      <c r="H289">
        <v>5</v>
      </c>
      <c r="I289">
        <v>5</v>
      </c>
      <c r="J289">
        <v>4</v>
      </c>
      <c r="K289">
        <v>5</v>
      </c>
      <c r="L289">
        <v>5</v>
      </c>
      <c r="M289">
        <v>4</v>
      </c>
      <c r="N289">
        <v>3</v>
      </c>
      <c r="O289">
        <v>5</v>
      </c>
      <c r="P289">
        <v>5</v>
      </c>
      <c r="Q289">
        <v>4</v>
      </c>
      <c r="R289">
        <v>5</v>
      </c>
      <c r="S289">
        <v>5</v>
      </c>
      <c r="T289">
        <v>4</v>
      </c>
      <c r="U289">
        <v>5</v>
      </c>
      <c r="V289">
        <v>2</v>
      </c>
      <c r="W289">
        <v>3</v>
      </c>
      <c r="X289">
        <v>3</v>
      </c>
      <c r="Y289">
        <v>4</v>
      </c>
      <c r="Z289">
        <v>3</v>
      </c>
      <c r="AA289">
        <v>3</v>
      </c>
      <c r="AB289">
        <v>5</v>
      </c>
      <c r="AC289">
        <v>6</v>
      </c>
      <c r="AD289">
        <v>4</v>
      </c>
      <c r="AE289">
        <v>2</v>
      </c>
      <c r="AF289">
        <v>3</v>
      </c>
      <c r="AG289">
        <v>3</v>
      </c>
      <c r="AH289">
        <v>4</v>
      </c>
      <c r="AI289">
        <v>6</v>
      </c>
      <c r="AJ289">
        <v>3</v>
      </c>
      <c r="AK289">
        <v>9</v>
      </c>
      <c r="AL289">
        <v>11</v>
      </c>
      <c r="AM289">
        <v>8</v>
      </c>
      <c r="AN289">
        <v>3</v>
      </c>
      <c r="AO289">
        <v>12</v>
      </c>
      <c r="AP289">
        <v>10</v>
      </c>
      <c r="AQ289">
        <v>5</v>
      </c>
      <c r="AR289">
        <v>4</v>
      </c>
      <c r="AS289">
        <v>1</v>
      </c>
      <c r="AT289">
        <v>15</v>
      </c>
      <c r="AU289">
        <v>6</v>
      </c>
      <c r="AV289">
        <v>14</v>
      </c>
      <c r="AW289">
        <v>13</v>
      </c>
      <c r="AX289">
        <v>9</v>
      </c>
      <c r="AY289">
        <v>2</v>
      </c>
      <c r="AZ289">
        <v>7</v>
      </c>
      <c r="BA289">
        <v>5</v>
      </c>
      <c r="BB289">
        <v>20</v>
      </c>
      <c r="BC289">
        <v>19</v>
      </c>
      <c r="BD289">
        <v>25</v>
      </c>
      <c r="BE289">
        <f t="shared" si="15"/>
        <v>64</v>
      </c>
      <c r="BF289">
        <f t="shared" si="16"/>
        <v>64</v>
      </c>
    </row>
    <row r="290" spans="1:58" x14ac:dyDescent="0.25">
      <c r="A290">
        <v>38774</v>
      </c>
      <c r="B290">
        <v>0</v>
      </c>
      <c r="C290">
        <v>2004</v>
      </c>
      <c r="D290">
        <f t="shared" si="14"/>
        <v>20</v>
      </c>
      <c r="E290" s="1">
        <v>45596.946527777778</v>
      </c>
      <c r="F290" t="s">
        <v>190</v>
      </c>
      <c r="G290">
        <v>1</v>
      </c>
      <c r="H290">
        <v>5</v>
      </c>
      <c r="I290">
        <v>4</v>
      </c>
      <c r="J290">
        <v>5</v>
      </c>
      <c r="K290">
        <v>5</v>
      </c>
      <c r="L290">
        <v>4</v>
      </c>
      <c r="M290">
        <v>3</v>
      </c>
      <c r="N290">
        <v>3</v>
      </c>
      <c r="O290">
        <v>4</v>
      </c>
      <c r="P290">
        <v>4</v>
      </c>
      <c r="Q290">
        <v>3</v>
      </c>
      <c r="R290">
        <v>4</v>
      </c>
      <c r="S290">
        <v>4</v>
      </c>
      <c r="T290">
        <v>4</v>
      </c>
      <c r="U290">
        <v>4</v>
      </c>
      <c r="V290">
        <v>4</v>
      </c>
      <c r="W290">
        <v>6</v>
      </c>
      <c r="X290">
        <v>7</v>
      </c>
      <c r="Y290">
        <v>3</v>
      </c>
      <c r="Z290">
        <v>4</v>
      </c>
      <c r="AA290">
        <v>5</v>
      </c>
      <c r="AB290">
        <v>4</v>
      </c>
      <c r="AC290">
        <v>5</v>
      </c>
      <c r="AD290">
        <v>2</v>
      </c>
      <c r="AE290">
        <v>3</v>
      </c>
      <c r="AF290">
        <v>3</v>
      </c>
      <c r="AG290">
        <v>5</v>
      </c>
      <c r="AH290">
        <v>4</v>
      </c>
      <c r="AI290">
        <v>5</v>
      </c>
      <c r="AJ290">
        <v>5</v>
      </c>
      <c r="AK290">
        <v>10</v>
      </c>
      <c r="AL290">
        <v>3</v>
      </c>
      <c r="AM290">
        <v>1</v>
      </c>
      <c r="AN290">
        <v>10</v>
      </c>
      <c r="AO290">
        <v>7</v>
      </c>
      <c r="AP290">
        <v>5</v>
      </c>
      <c r="AQ290">
        <v>11</v>
      </c>
      <c r="AR290">
        <v>2</v>
      </c>
      <c r="AS290">
        <v>14</v>
      </c>
      <c r="AT290">
        <v>15</v>
      </c>
      <c r="AU290">
        <v>13</v>
      </c>
      <c r="AV290">
        <v>6</v>
      </c>
      <c r="AW290">
        <v>9</v>
      </c>
      <c r="AX290">
        <v>8</v>
      </c>
      <c r="AY290">
        <v>12</v>
      </c>
      <c r="AZ290">
        <v>4</v>
      </c>
      <c r="BA290">
        <v>23</v>
      </c>
      <c r="BB290">
        <v>17</v>
      </c>
      <c r="BC290">
        <v>18</v>
      </c>
      <c r="BD290">
        <v>21</v>
      </c>
      <c r="BE290">
        <f t="shared" si="15"/>
        <v>56</v>
      </c>
      <c r="BF290">
        <f t="shared" si="16"/>
        <v>56</v>
      </c>
    </row>
    <row r="291" spans="1:58" x14ac:dyDescent="0.25">
      <c r="A291">
        <v>38781</v>
      </c>
      <c r="B291">
        <v>0</v>
      </c>
      <c r="C291">
        <v>2003</v>
      </c>
      <c r="D291">
        <f t="shared" si="14"/>
        <v>21</v>
      </c>
      <c r="E291" s="1">
        <v>45596.953472222223</v>
      </c>
      <c r="F291">
        <v>60</v>
      </c>
      <c r="G291">
        <v>60</v>
      </c>
      <c r="H291">
        <v>5</v>
      </c>
      <c r="I291">
        <v>2</v>
      </c>
      <c r="J291">
        <v>2</v>
      </c>
      <c r="K291">
        <v>4</v>
      </c>
      <c r="L291">
        <v>2</v>
      </c>
      <c r="M291">
        <v>1</v>
      </c>
      <c r="N291">
        <v>2</v>
      </c>
      <c r="O291">
        <v>4</v>
      </c>
      <c r="P291">
        <v>5</v>
      </c>
      <c r="Q291">
        <v>2</v>
      </c>
      <c r="R291">
        <v>5</v>
      </c>
      <c r="S291">
        <v>2</v>
      </c>
      <c r="T291">
        <v>2</v>
      </c>
      <c r="U291">
        <v>3</v>
      </c>
      <c r="V291">
        <v>1</v>
      </c>
      <c r="W291">
        <v>4</v>
      </c>
      <c r="X291">
        <v>5</v>
      </c>
      <c r="Y291">
        <v>4</v>
      </c>
      <c r="Z291">
        <v>6</v>
      </c>
      <c r="AA291">
        <v>4</v>
      </c>
      <c r="AB291">
        <v>4</v>
      </c>
      <c r="AC291">
        <v>7</v>
      </c>
      <c r="AD291">
        <v>8</v>
      </c>
      <c r="AE291">
        <v>3</v>
      </c>
      <c r="AF291">
        <v>6</v>
      </c>
      <c r="AG291">
        <v>6</v>
      </c>
      <c r="AH291">
        <v>5</v>
      </c>
      <c r="AI291">
        <v>11</v>
      </c>
      <c r="AJ291">
        <v>4</v>
      </c>
      <c r="AK291">
        <v>6</v>
      </c>
      <c r="AL291">
        <v>7</v>
      </c>
      <c r="AM291">
        <v>6</v>
      </c>
      <c r="AN291">
        <v>10</v>
      </c>
      <c r="AO291">
        <v>4</v>
      </c>
      <c r="AP291">
        <v>9</v>
      </c>
      <c r="AQ291">
        <v>13</v>
      </c>
      <c r="AR291">
        <v>3</v>
      </c>
      <c r="AS291">
        <v>1</v>
      </c>
      <c r="AT291">
        <v>12</v>
      </c>
      <c r="AU291">
        <v>5</v>
      </c>
      <c r="AV291">
        <v>8</v>
      </c>
      <c r="AW291">
        <v>15</v>
      </c>
      <c r="AX291">
        <v>2</v>
      </c>
      <c r="AY291">
        <v>11</v>
      </c>
      <c r="AZ291">
        <v>14</v>
      </c>
      <c r="BA291">
        <v>68</v>
      </c>
      <c r="BB291">
        <v>12</v>
      </c>
      <c r="BC291">
        <v>9</v>
      </c>
      <c r="BD291">
        <v>20</v>
      </c>
      <c r="BE291">
        <f t="shared" si="15"/>
        <v>41</v>
      </c>
      <c r="BF291">
        <f t="shared" si="16"/>
        <v>41</v>
      </c>
    </row>
    <row r="292" spans="1:58" x14ac:dyDescent="0.25">
      <c r="A292">
        <v>38784</v>
      </c>
      <c r="B292">
        <v>0</v>
      </c>
      <c r="C292">
        <v>2000</v>
      </c>
      <c r="D292">
        <f t="shared" si="14"/>
        <v>24</v>
      </c>
      <c r="E292" s="1">
        <v>45596.956944444442</v>
      </c>
      <c r="F292" t="s">
        <v>104</v>
      </c>
      <c r="G292">
        <v>10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2</v>
      </c>
      <c r="N292">
        <v>4</v>
      </c>
      <c r="O292">
        <v>4</v>
      </c>
      <c r="P292">
        <v>5</v>
      </c>
      <c r="Q292">
        <v>2</v>
      </c>
      <c r="R292">
        <v>4</v>
      </c>
      <c r="S292">
        <v>4</v>
      </c>
      <c r="T292">
        <v>4</v>
      </c>
      <c r="U292">
        <v>4</v>
      </c>
      <c r="V292">
        <v>2</v>
      </c>
      <c r="W292">
        <v>3</v>
      </c>
      <c r="X292">
        <v>4</v>
      </c>
      <c r="Y292">
        <v>4</v>
      </c>
      <c r="Z292">
        <v>8</v>
      </c>
      <c r="AA292">
        <v>4</v>
      </c>
      <c r="AB292">
        <v>9</v>
      </c>
      <c r="AC292">
        <v>5</v>
      </c>
      <c r="AD292">
        <v>3</v>
      </c>
      <c r="AE292">
        <v>3</v>
      </c>
      <c r="AF292">
        <v>5</v>
      </c>
      <c r="AG292">
        <v>2</v>
      </c>
      <c r="AH292">
        <v>4</v>
      </c>
      <c r="AI292">
        <v>3</v>
      </c>
      <c r="AJ292">
        <v>2</v>
      </c>
      <c r="AK292">
        <v>8</v>
      </c>
      <c r="AL292">
        <v>14</v>
      </c>
      <c r="AM292">
        <v>15</v>
      </c>
      <c r="AN292">
        <v>12</v>
      </c>
      <c r="AO292">
        <v>8</v>
      </c>
      <c r="AP292">
        <v>2</v>
      </c>
      <c r="AQ292">
        <v>1</v>
      </c>
      <c r="AR292">
        <v>3</v>
      </c>
      <c r="AS292">
        <v>10</v>
      </c>
      <c r="AT292">
        <v>9</v>
      </c>
      <c r="AU292">
        <v>5</v>
      </c>
      <c r="AV292">
        <v>7</v>
      </c>
      <c r="AW292">
        <v>4</v>
      </c>
      <c r="AX292">
        <v>13</v>
      </c>
      <c r="AY292">
        <v>11</v>
      </c>
      <c r="AZ292">
        <v>6</v>
      </c>
      <c r="BA292">
        <v>36</v>
      </c>
      <c r="BB292">
        <v>16</v>
      </c>
      <c r="BC292">
        <v>16</v>
      </c>
      <c r="BD292">
        <v>21</v>
      </c>
      <c r="BE292">
        <f t="shared" si="15"/>
        <v>53</v>
      </c>
      <c r="BF292">
        <f t="shared" si="16"/>
        <v>53</v>
      </c>
    </row>
    <row r="293" spans="1:58" x14ac:dyDescent="0.25">
      <c r="A293">
        <v>38787</v>
      </c>
      <c r="B293">
        <v>1</v>
      </c>
      <c r="C293">
        <v>1998</v>
      </c>
      <c r="D293">
        <f t="shared" si="14"/>
        <v>26</v>
      </c>
      <c r="E293" s="1">
        <v>45596.959027777775</v>
      </c>
      <c r="F293" t="s">
        <v>178</v>
      </c>
      <c r="G293">
        <v>5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3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2</v>
      </c>
      <c r="W293">
        <v>5</v>
      </c>
      <c r="X293">
        <v>2</v>
      </c>
      <c r="Y293">
        <v>5</v>
      </c>
      <c r="Z293">
        <v>5</v>
      </c>
      <c r="AA293">
        <v>12</v>
      </c>
      <c r="AB293">
        <v>31</v>
      </c>
      <c r="AC293">
        <v>3</v>
      </c>
      <c r="AD293">
        <v>2</v>
      </c>
      <c r="AE293">
        <v>2</v>
      </c>
      <c r="AF293">
        <v>3</v>
      </c>
      <c r="AG293">
        <v>2</v>
      </c>
      <c r="AH293">
        <v>3</v>
      </c>
      <c r="AI293">
        <v>5</v>
      </c>
      <c r="AJ293">
        <v>5</v>
      </c>
      <c r="AK293">
        <v>6</v>
      </c>
      <c r="AL293">
        <v>5</v>
      </c>
      <c r="AM293">
        <v>11</v>
      </c>
      <c r="AN293">
        <v>2</v>
      </c>
      <c r="AO293">
        <v>4</v>
      </c>
      <c r="AP293">
        <v>15</v>
      </c>
      <c r="AQ293">
        <v>1</v>
      </c>
      <c r="AR293">
        <v>6</v>
      </c>
      <c r="AS293">
        <v>3</v>
      </c>
      <c r="AT293">
        <v>8</v>
      </c>
      <c r="AU293">
        <v>7</v>
      </c>
      <c r="AV293">
        <v>13</v>
      </c>
      <c r="AW293">
        <v>9</v>
      </c>
      <c r="AX293">
        <v>10</v>
      </c>
      <c r="AY293">
        <v>12</v>
      </c>
      <c r="AZ293">
        <v>14</v>
      </c>
      <c r="BA293">
        <v>31</v>
      </c>
      <c r="BB293">
        <v>16</v>
      </c>
      <c r="BC293">
        <v>19</v>
      </c>
      <c r="BD293">
        <v>20</v>
      </c>
      <c r="BE293">
        <f t="shared" si="15"/>
        <v>55</v>
      </c>
      <c r="BF293">
        <f t="shared" si="16"/>
        <v>55</v>
      </c>
    </row>
    <row r="294" spans="1:58" x14ac:dyDescent="0.25">
      <c r="A294">
        <v>38794</v>
      </c>
      <c r="B294">
        <v>0</v>
      </c>
      <c r="C294">
        <v>1998</v>
      </c>
      <c r="D294">
        <f t="shared" si="14"/>
        <v>26</v>
      </c>
      <c r="E294" s="1">
        <v>45596.988194444442</v>
      </c>
      <c r="F294">
        <v>10</v>
      </c>
      <c r="G294">
        <v>10</v>
      </c>
      <c r="H294">
        <v>5</v>
      </c>
      <c r="I294">
        <v>5</v>
      </c>
      <c r="J294">
        <v>3</v>
      </c>
      <c r="K294">
        <v>5</v>
      </c>
      <c r="L294">
        <v>4</v>
      </c>
      <c r="M294">
        <v>2</v>
      </c>
      <c r="N294">
        <v>3</v>
      </c>
      <c r="O294">
        <v>4</v>
      </c>
      <c r="P294">
        <v>4</v>
      </c>
      <c r="Q294">
        <v>2</v>
      </c>
      <c r="R294">
        <v>4</v>
      </c>
      <c r="S294">
        <v>5</v>
      </c>
      <c r="T294">
        <v>4</v>
      </c>
      <c r="U294">
        <v>4</v>
      </c>
      <c r="V294">
        <v>2</v>
      </c>
      <c r="W294">
        <v>3</v>
      </c>
      <c r="X294">
        <v>6</v>
      </c>
      <c r="Y294">
        <v>4</v>
      </c>
      <c r="Z294">
        <v>3</v>
      </c>
      <c r="AA294">
        <v>3</v>
      </c>
      <c r="AB294">
        <v>3</v>
      </c>
      <c r="AC294">
        <v>3</v>
      </c>
      <c r="AD294">
        <v>2</v>
      </c>
      <c r="AE294">
        <v>1</v>
      </c>
      <c r="AF294">
        <v>4</v>
      </c>
      <c r="AG294">
        <v>3</v>
      </c>
      <c r="AH294">
        <v>3</v>
      </c>
      <c r="AI294">
        <v>4</v>
      </c>
      <c r="AJ294">
        <v>3</v>
      </c>
      <c r="AK294">
        <v>4</v>
      </c>
      <c r="AL294">
        <v>11</v>
      </c>
      <c r="AM294">
        <v>1</v>
      </c>
      <c r="AN294">
        <v>5</v>
      </c>
      <c r="AO294">
        <v>7</v>
      </c>
      <c r="AP294">
        <v>6</v>
      </c>
      <c r="AQ294">
        <v>14</v>
      </c>
      <c r="AR294">
        <v>13</v>
      </c>
      <c r="AS294">
        <v>10</v>
      </c>
      <c r="AT294">
        <v>2</v>
      </c>
      <c r="AU294">
        <v>15</v>
      </c>
      <c r="AV294">
        <v>12</v>
      </c>
      <c r="AW294">
        <v>8</v>
      </c>
      <c r="AX294">
        <v>4</v>
      </c>
      <c r="AY294">
        <v>9</v>
      </c>
      <c r="AZ294">
        <v>3</v>
      </c>
      <c r="BA294">
        <v>32</v>
      </c>
      <c r="BB294">
        <v>18</v>
      </c>
      <c r="BC294">
        <v>14</v>
      </c>
      <c r="BD294">
        <v>22</v>
      </c>
      <c r="BE294">
        <f t="shared" si="15"/>
        <v>54</v>
      </c>
      <c r="BF294">
        <f t="shared" si="16"/>
        <v>54</v>
      </c>
    </row>
    <row r="295" spans="1:58" x14ac:dyDescent="0.25">
      <c r="A295">
        <v>38804</v>
      </c>
      <c r="B295">
        <v>0</v>
      </c>
      <c r="C295">
        <v>2001</v>
      </c>
      <c r="D295">
        <f t="shared" si="14"/>
        <v>23</v>
      </c>
      <c r="E295" s="1">
        <v>45597.003472222219</v>
      </c>
      <c r="F295">
        <v>25</v>
      </c>
      <c r="G295">
        <v>25</v>
      </c>
      <c r="H295">
        <v>3</v>
      </c>
      <c r="I295">
        <v>2</v>
      </c>
      <c r="J295">
        <v>3</v>
      </c>
      <c r="K295">
        <v>2</v>
      </c>
      <c r="L295">
        <v>2</v>
      </c>
      <c r="M295">
        <v>2</v>
      </c>
      <c r="N295">
        <v>3</v>
      </c>
      <c r="O295">
        <v>2</v>
      </c>
      <c r="P295">
        <v>4</v>
      </c>
      <c r="Q295">
        <v>2</v>
      </c>
      <c r="R295">
        <v>2</v>
      </c>
      <c r="S295">
        <v>2</v>
      </c>
      <c r="T295">
        <v>4</v>
      </c>
      <c r="U295">
        <v>2</v>
      </c>
      <c r="V295">
        <v>4</v>
      </c>
      <c r="W295">
        <v>3</v>
      </c>
      <c r="X295">
        <v>3</v>
      </c>
      <c r="Y295">
        <v>4</v>
      </c>
      <c r="Z295">
        <v>3</v>
      </c>
      <c r="AA295">
        <v>4</v>
      </c>
      <c r="AB295">
        <v>4</v>
      </c>
      <c r="AC295">
        <v>7</v>
      </c>
      <c r="AD295">
        <v>3</v>
      </c>
      <c r="AE295">
        <v>3</v>
      </c>
      <c r="AF295">
        <v>3</v>
      </c>
      <c r="AG295">
        <v>3</v>
      </c>
      <c r="AH295">
        <v>4</v>
      </c>
      <c r="AI295">
        <v>7</v>
      </c>
      <c r="AJ295">
        <v>1</v>
      </c>
      <c r="AK295">
        <v>14</v>
      </c>
      <c r="AL295">
        <v>6</v>
      </c>
      <c r="AM295">
        <v>14</v>
      </c>
      <c r="AN295">
        <v>11</v>
      </c>
      <c r="AO295">
        <v>5</v>
      </c>
      <c r="AP295">
        <v>9</v>
      </c>
      <c r="AQ295">
        <v>13</v>
      </c>
      <c r="AR295">
        <v>3</v>
      </c>
      <c r="AS295">
        <v>10</v>
      </c>
      <c r="AT295">
        <v>2</v>
      </c>
      <c r="AU295">
        <v>12</v>
      </c>
      <c r="AV295">
        <v>4</v>
      </c>
      <c r="AW295">
        <v>15</v>
      </c>
      <c r="AX295">
        <v>1</v>
      </c>
      <c r="AY295">
        <v>8</v>
      </c>
      <c r="AZ295">
        <v>7</v>
      </c>
      <c r="BA295">
        <v>55</v>
      </c>
      <c r="BB295">
        <v>9</v>
      </c>
      <c r="BC295">
        <v>14</v>
      </c>
      <c r="BD295">
        <v>12</v>
      </c>
      <c r="BE295">
        <f t="shared" si="15"/>
        <v>35</v>
      </c>
      <c r="BF295">
        <f t="shared" si="16"/>
        <v>35</v>
      </c>
    </row>
    <row r="296" spans="1:58" hidden="1" x14ac:dyDescent="0.25">
      <c r="A296">
        <v>38815</v>
      </c>
      <c r="B296">
        <v>0</v>
      </c>
      <c r="C296">
        <v>2005</v>
      </c>
      <c r="D296">
        <f t="shared" si="14"/>
        <v>19</v>
      </c>
      <c r="E296" s="1">
        <v>45597.036805555559</v>
      </c>
      <c r="F296" t="s">
        <v>93</v>
      </c>
      <c r="H296">
        <v>5</v>
      </c>
      <c r="I296">
        <v>4</v>
      </c>
      <c r="J296">
        <v>4</v>
      </c>
      <c r="K296">
        <v>5</v>
      </c>
      <c r="L296">
        <v>4</v>
      </c>
      <c r="M296">
        <v>4</v>
      </c>
      <c r="N296">
        <v>4</v>
      </c>
      <c r="O296">
        <v>5</v>
      </c>
      <c r="P296">
        <v>5</v>
      </c>
      <c r="Q296">
        <v>4</v>
      </c>
      <c r="R296">
        <v>4</v>
      </c>
      <c r="S296">
        <v>4</v>
      </c>
      <c r="T296">
        <v>4</v>
      </c>
      <c r="U296">
        <v>4</v>
      </c>
      <c r="V296">
        <v>3</v>
      </c>
      <c r="W296">
        <v>2</v>
      </c>
      <c r="X296">
        <v>3</v>
      </c>
      <c r="Y296">
        <v>2</v>
      </c>
      <c r="Z296">
        <v>4</v>
      </c>
      <c r="AA296">
        <v>3</v>
      </c>
      <c r="AB296">
        <v>4</v>
      </c>
      <c r="AC296">
        <v>2</v>
      </c>
      <c r="AD296">
        <v>3</v>
      </c>
      <c r="AE296">
        <v>2</v>
      </c>
      <c r="AF296">
        <v>6</v>
      </c>
      <c r="AG296">
        <v>4</v>
      </c>
      <c r="AH296">
        <v>2</v>
      </c>
      <c r="AI296">
        <v>8</v>
      </c>
      <c r="AJ296">
        <v>4</v>
      </c>
      <c r="AK296">
        <v>6</v>
      </c>
      <c r="AL296">
        <v>14</v>
      </c>
      <c r="AM296">
        <v>12</v>
      </c>
      <c r="AN296">
        <v>5</v>
      </c>
      <c r="AO296">
        <v>15</v>
      </c>
      <c r="AP296">
        <v>3</v>
      </c>
      <c r="AQ296">
        <v>11</v>
      </c>
      <c r="AR296">
        <v>10</v>
      </c>
      <c r="AS296">
        <v>4</v>
      </c>
      <c r="AT296">
        <v>13</v>
      </c>
      <c r="AU296">
        <v>2</v>
      </c>
      <c r="AV296">
        <v>9</v>
      </c>
      <c r="AW296">
        <v>8</v>
      </c>
      <c r="AX296">
        <v>1</v>
      </c>
      <c r="AY296">
        <v>7</v>
      </c>
      <c r="AZ296">
        <v>6</v>
      </c>
      <c r="BA296">
        <v>5</v>
      </c>
      <c r="BB296">
        <v>17</v>
      </c>
      <c r="BC296">
        <v>20</v>
      </c>
      <c r="BD296">
        <v>23</v>
      </c>
      <c r="BE296">
        <f t="shared" si="15"/>
        <v>60</v>
      </c>
      <c r="BF296">
        <f t="shared" si="16"/>
        <v>60</v>
      </c>
    </row>
    <row r="297" spans="1:58" x14ac:dyDescent="0.25">
      <c r="A297">
        <v>38820</v>
      </c>
      <c r="B297">
        <v>1</v>
      </c>
      <c r="C297">
        <v>2006</v>
      </c>
      <c r="D297">
        <f t="shared" si="14"/>
        <v>18</v>
      </c>
      <c r="E297" s="1">
        <v>45597.076388888891</v>
      </c>
      <c r="F297" t="s">
        <v>191</v>
      </c>
      <c r="G297">
        <v>5</v>
      </c>
      <c r="H297">
        <v>2</v>
      </c>
      <c r="I297">
        <v>1</v>
      </c>
      <c r="J297">
        <v>1</v>
      </c>
      <c r="K297">
        <v>2</v>
      </c>
      <c r="L297">
        <v>2</v>
      </c>
      <c r="M297">
        <v>2</v>
      </c>
      <c r="N297">
        <v>1</v>
      </c>
      <c r="O297">
        <v>4</v>
      </c>
      <c r="P297">
        <v>5</v>
      </c>
      <c r="Q297">
        <v>1</v>
      </c>
      <c r="R297">
        <v>5</v>
      </c>
      <c r="S297">
        <v>5</v>
      </c>
      <c r="T297">
        <v>2</v>
      </c>
      <c r="U297">
        <v>2</v>
      </c>
      <c r="V297">
        <v>4</v>
      </c>
      <c r="W297">
        <v>3</v>
      </c>
      <c r="X297">
        <v>4</v>
      </c>
      <c r="Y297">
        <v>4</v>
      </c>
      <c r="Z297">
        <v>8</v>
      </c>
      <c r="AA297">
        <v>5</v>
      </c>
      <c r="AB297">
        <v>8</v>
      </c>
      <c r="AC297">
        <v>3</v>
      </c>
      <c r="AD297">
        <v>5</v>
      </c>
      <c r="AE297">
        <v>3</v>
      </c>
      <c r="AF297">
        <v>4</v>
      </c>
      <c r="AG297">
        <v>3</v>
      </c>
      <c r="AH297">
        <v>5</v>
      </c>
      <c r="AI297">
        <v>8</v>
      </c>
      <c r="AJ297">
        <v>11</v>
      </c>
      <c r="AK297">
        <v>12</v>
      </c>
      <c r="AL297">
        <v>13</v>
      </c>
      <c r="AM297">
        <v>10</v>
      </c>
      <c r="AN297">
        <v>7</v>
      </c>
      <c r="AO297">
        <v>6</v>
      </c>
      <c r="AP297">
        <v>8</v>
      </c>
      <c r="AQ297">
        <v>5</v>
      </c>
      <c r="AR297">
        <v>15</v>
      </c>
      <c r="AS297">
        <v>14</v>
      </c>
      <c r="AT297">
        <v>4</v>
      </c>
      <c r="AU297">
        <v>11</v>
      </c>
      <c r="AV297">
        <v>9</v>
      </c>
      <c r="AW297">
        <v>12</v>
      </c>
      <c r="AX297">
        <v>1</v>
      </c>
      <c r="AY297">
        <v>2</v>
      </c>
      <c r="AZ297">
        <v>3</v>
      </c>
      <c r="BA297">
        <v>86</v>
      </c>
      <c r="BB297">
        <v>7</v>
      </c>
      <c r="BC297">
        <v>7</v>
      </c>
      <c r="BD297">
        <v>21</v>
      </c>
      <c r="BE297">
        <f t="shared" si="15"/>
        <v>35</v>
      </c>
      <c r="BF297">
        <f t="shared" si="16"/>
        <v>35</v>
      </c>
    </row>
    <row r="298" spans="1:58" x14ac:dyDescent="0.25">
      <c r="A298">
        <v>38826</v>
      </c>
      <c r="B298">
        <v>0</v>
      </c>
      <c r="C298">
        <v>1984</v>
      </c>
      <c r="D298">
        <f t="shared" si="14"/>
        <v>40</v>
      </c>
      <c r="E298" s="1">
        <v>45597.119444444441</v>
      </c>
      <c r="F298">
        <v>30</v>
      </c>
      <c r="G298">
        <v>30</v>
      </c>
      <c r="H298">
        <v>3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3</v>
      </c>
      <c r="P298">
        <v>4</v>
      </c>
      <c r="Q298">
        <v>2</v>
      </c>
      <c r="R298">
        <v>2</v>
      </c>
      <c r="S298">
        <v>4</v>
      </c>
      <c r="T298">
        <v>1</v>
      </c>
      <c r="U298">
        <v>3</v>
      </c>
      <c r="V298">
        <v>4</v>
      </c>
      <c r="W298">
        <v>3</v>
      </c>
      <c r="X298">
        <v>4</v>
      </c>
      <c r="Y298">
        <v>4</v>
      </c>
      <c r="Z298">
        <v>6</v>
      </c>
      <c r="AA298">
        <v>6</v>
      </c>
      <c r="AB298">
        <v>4</v>
      </c>
      <c r="AC298">
        <v>5</v>
      </c>
      <c r="AD298">
        <v>5</v>
      </c>
      <c r="AE298">
        <v>3</v>
      </c>
      <c r="AF298">
        <v>4</v>
      </c>
      <c r="AG298">
        <v>4</v>
      </c>
      <c r="AH298">
        <v>8</v>
      </c>
      <c r="AI298">
        <v>9</v>
      </c>
      <c r="AJ298">
        <v>4</v>
      </c>
      <c r="AK298">
        <v>4</v>
      </c>
      <c r="AL298">
        <v>14</v>
      </c>
      <c r="AM298">
        <v>9</v>
      </c>
      <c r="AN298">
        <v>6</v>
      </c>
      <c r="AO298">
        <v>2</v>
      </c>
      <c r="AP298">
        <v>5</v>
      </c>
      <c r="AQ298">
        <v>7</v>
      </c>
      <c r="AR298">
        <v>3</v>
      </c>
      <c r="AS298">
        <v>11</v>
      </c>
      <c r="AT298">
        <v>13</v>
      </c>
      <c r="AU298">
        <v>10</v>
      </c>
      <c r="AV298">
        <v>15</v>
      </c>
      <c r="AW298">
        <v>8</v>
      </c>
      <c r="AX298">
        <v>1</v>
      </c>
      <c r="AY298">
        <v>12</v>
      </c>
      <c r="AZ298">
        <v>4</v>
      </c>
      <c r="BA298">
        <v>56</v>
      </c>
      <c r="BB298">
        <v>14</v>
      </c>
      <c r="BC298">
        <v>15</v>
      </c>
      <c r="BD298">
        <v>17</v>
      </c>
      <c r="BE298">
        <f t="shared" si="15"/>
        <v>46</v>
      </c>
      <c r="BF298">
        <f t="shared" si="16"/>
        <v>46</v>
      </c>
    </row>
    <row r="299" spans="1:58" x14ac:dyDescent="0.25">
      <c r="A299">
        <v>38841</v>
      </c>
      <c r="B299">
        <v>0</v>
      </c>
      <c r="C299">
        <v>2003</v>
      </c>
      <c r="D299">
        <f t="shared" si="14"/>
        <v>21</v>
      </c>
      <c r="E299" s="1">
        <v>45597.279861111114</v>
      </c>
      <c r="F299" t="s">
        <v>192</v>
      </c>
      <c r="G299">
        <v>120</v>
      </c>
      <c r="H299">
        <v>4</v>
      </c>
      <c r="I299">
        <v>1</v>
      </c>
      <c r="J299">
        <v>2</v>
      </c>
      <c r="K299">
        <v>1</v>
      </c>
      <c r="L299">
        <v>1</v>
      </c>
      <c r="M299">
        <v>2</v>
      </c>
      <c r="N299">
        <v>4</v>
      </c>
      <c r="O299">
        <v>1</v>
      </c>
      <c r="P299">
        <v>2</v>
      </c>
      <c r="Q299">
        <v>1</v>
      </c>
      <c r="R299">
        <v>4</v>
      </c>
      <c r="S299">
        <v>1</v>
      </c>
      <c r="T299">
        <v>1</v>
      </c>
      <c r="U299">
        <v>4</v>
      </c>
      <c r="V299">
        <v>1</v>
      </c>
      <c r="W299">
        <v>5</v>
      </c>
      <c r="X299">
        <v>5</v>
      </c>
      <c r="Y299">
        <v>4</v>
      </c>
      <c r="Z299">
        <v>7</v>
      </c>
      <c r="AA299">
        <v>6</v>
      </c>
      <c r="AB299">
        <v>4</v>
      </c>
      <c r="AC299">
        <v>3</v>
      </c>
      <c r="AD299">
        <v>2</v>
      </c>
      <c r="AE299">
        <v>4</v>
      </c>
      <c r="AF299">
        <v>5</v>
      </c>
      <c r="AG299">
        <v>5</v>
      </c>
      <c r="AH299">
        <v>3</v>
      </c>
      <c r="AI299">
        <v>5</v>
      </c>
      <c r="AJ299">
        <v>3</v>
      </c>
      <c r="AK299">
        <v>4</v>
      </c>
      <c r="AL299">
        <v>13</v>
      </c>
      <c r="AM299">
        <v>1</v>
      </c>
      <c r="AN299">
        <v>4</v>
      </c>
      <c r="AO299">
        <v>8</v>
      </c>
      <c r="AP299">
        <v>15</v>
      </c>
      <c r="AQ299">
        <v>2</v>
      </c>
      <c r="AR299">
        <v>11</v>
      </c>
      <c r="AS299">
        <v>12</v>
      </c>
      <c r="AT299">
        <v>10</v>
      </c>
      <c r="AU299">
        <v>6</v>
      </c>
      <c r="AV299">
        <v>14</v>
      </c>
      <c r="AW299">
        <v>3</v>
      </c>
      <c r="AX299">
        <v>9</v>
      </c>
      <c r="AY299">
        <v>7</v>
      </c>
      <c r="AZ299">
        <v>5</v>
      </c>
      <c r="BA299">
        <v>53</v>
      </c>
      <c r="BB299">
        <v>10</v>
      </c>
      <c r="BC299">
        <v>10</v>
      </c>
      <c r="BD299">
        <v>9</v>
      </c>
      <c r="BE299">
        <f t="shared" si="15"/>
        <v>29</v>
      </c>
      <c r="BF299">
        <f t="shared" si="16"/>
        <v>29</v>
      </c>
    </row>
    <row r="300" spans="1:58" hidden="1" x14ac:dyDescent="0.25">
      <c r="A300">
        <v>38838</v>
      </c>
      <c r="B300">
        <v>1</v>
      </c>
      <c r="C300">
        <v>1967</v>
      </c>
      <c r="D300">
        <f t="shared" si="14"/>
        <v>57</v>
      </c>
      <c r="E300" s="1">
        <v>45597.288194444445</v>
      </c>
      <c r="F300" t="s">
        <v>93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3</v>
      </c>
      <c r="X300">
        <v>5</v>
      </c>
      <c r="Y300">
        <v>5</v>
      </c>
      <c r="Z300">
        <v>6</v>
      </c>
      <c r="AA300">
        <v>4</v>
      </c>
      <c r="AB300">
        <v>6</v>
      </c>
      <c r="AC300">
        <v>3</v>
      </c>
      <c r="AD300">
        <v>4</v>
      </c>
      <c r="AE300">
        <v>3</v>
      </c>
      <c r="AF300">
        <v>4</v>
      </c>
      <c r="AG300">
        <v>4</v>
      </c>
      <c r="AH300">
        <v>3</v>
      </c>
      <c r="AI300">
        <v>5</v>
      </c>
      <c r="AJ300">
        <v>4</v>
      </c>
      <c r="AK300">
        <v>8</v>
      </c>
      <c r="AL300">
        <v>7</v>
      </c>
      <c r="AM300">
        <v>15</v>
      </c>
      <c r="AN300">
        <v>6</v>
      </c>
      <c r="AO300">
        <v>5</v>
      </c>
      <c r="AP300">
        <v>13</v>
      </c>
      <c r="AQ300">
        <v>11</v>
      </c>
      <c r="AR300">
        <v>9</v>
      </c>
      <c r="AS300">
        <v>8</v>
      </c>
      <c r="AT300">
        <v>14</v>
      </c>
      <c r="AU300">
        <v>3</v>
      </c>
      <c r="AV300">
        <v>12</v>
      </c>
      <c r="AW300">
        <v>10</v>
      </c>
      <c r="AX300">
        <v>4</v>
      </c>
      <c r="AY300">
        <v>2</v>
      </c>
      <c r="AZ300">
        <v>1</v>
      </c>
      <c r="BA300">
        <v>5</v>
      </c>
      <c r="BB300">
        <v>4</v>
      </c>
      <c r="BC300">
        <v>5</v>
      </c>
      <c r="BD300">
        <v>5</v>
      </c>
      <c r="BE300">
        <f t="shared" si="15"/>
        <v>14</v>
      </c>
      <c r="BF300">
        <f t="shared" si="16"/>
        <v>14</v>
      </c>
    </row>
    <row r="301" spans="1:58" hidden="1" x14ac:dyDescent="0.25">
      <c r="A301">
        <v>38865</v>
      </c>
      <c r="B301">
        <v>0</v>
      </c>
      <c r="C301">
        <v>2000</v>
      </c>
      <c r="D301">
        <f t="shared" si="14"/>
        <v>24</v>
      </c>
      <c r="E301" s="1">
        <v>45597.318749999999</v>
      </c>
      <c r="F301" t="s">
        <v>93</v>
      </c>
      <c r="H301">
        <v>5</v>
      </c>
      <c r="I301">
        <v>5</v>
      </c>
      <c r="J301">
        <v>5</v>
      </c>
      <c r="K301">
        <v>5</v>
      </c>
      <c r="L301">
        <v>4</v>
      </c>
      <c r="M301">
        <v>4</v>
      </c>
      <c r="N301">
        <v>5</v>
      </c>
      <c r="O301">
        <v>4</v>
      </c>
      <c r="P301">
        <v>5</v>
      </c>
      <c r="Q301">
        <v>3</v>
      </c>
      <c r="R301">
        <v>5</v>
      </c>
      <c r="S301">
        <v>5</v>
      </c>
      <c r="T301">
        <v>1</v>
      </c>
      <c r="U301">
        <v>5</v>
      </c>
      <c r="V301">
        <v>5</v>
      </c>
      <c r="W301">
        <v>2</v>
      </c>
      <c r="X301">
        <v>3</v>
      </c>
      <c r="Y301">
        <v>3</v>
      </c>
      <c r="Z301">
        <v>4</v>
      </c>
      <c r="AA301">
        <v>3</v>
      </c>
      <c r="AB301">
        <v>4</v>
      </c>
      <c r="AC301">
        <v>3</v>
      </c>
      <c r="AD301">
        <v>2</v>
      </c>
      <c r="AE301">
        <v>2</v>
      </c>
      <c r="AF301">
        <v>4</v>
      </c>
      <c r="AG301">
        <v>3</v>
      </c>
      <c r="AH301">
        <v>4</v>
      </c>
      <c r="AI301">
        <v>8</v>
      </c>
      <c r="AJ301">
        <v>3</v>
      </c>
      <c r="AK301">
        <v>3</v>
      </c>
      <c r="AL301">
        <v>15</v>
      </c>
      <c r="AM301">
        <v>12</v>
      </c>
      <c r="AN301">
        <v>14</v>
      </c>
      <c r="AO301">
        <v>13</v>
      </c>
      <c r="AP301">
        <v>6</v>
      </c>
      <c r="AQ301">
        <v>2</v>
      </c>
      <c r="AR301">
        <v>5</v>
      </c>
      <c r="AS301">
        <v>11</v>
      </c>
      <c r="AT301">
        <v>1</v>
      </c>
      <c r="AU301">
        <v>9</v>
      </c>
      <c r="AV301">
        <v>10</v>
      </c>
      <c r="AW301">
        <v>7</v>
      </c>
      <c r="AX301">
        <v>8</v>
      </c>
      <c r="AY301">
        <v>4</v>
      </c>
      <c r="AZ301">
        <v>3</v>
      </c>
      <c r="BA301">
        <v>5</v>
      </c>
      <c r="BB301">
        <v>19</v>
      </c>
      <c r="BC301">
        <v>18</v>
      </c>
      <c r="BD301">
        <v>24</v>
      </c>
      <c r="BE301">
        <f t="shared" si="15"/>
        <v>61</v>
      </c>
      <c r="BF301">
        <f t="shared" si="16"/>
        <v>61</v>
      </c>
    </row>
    <row r="302" spans="1:58" x14ac:dyDescent="0.25">
      <c r="A302">
        <v>38901</v>
      </c>
      <c r="B302">
        <v>0</v>
      </c>
      <c r="C302">
        <v>1988</v>
      </c>
      <c r="D302">
        <f t="shared" si="14"/>
        <v>36</v>
      </c>
      <c r="E302" s="1">
        <v>45597.378472222219</v>
      </c>
      <c r="F302">
        <v>60</v>
      </c>
      <c r="G302">
        <v>60</v>
      </c>
      <c r="H302">
        <v>4</v>
      </c>
      <c r="I302">
        <v>4</v>
      </c>
      <c r="J302">
        <v>2</v>
      </c>
      <c r="K302">
        <v>3</v>
      </c>
      <c r="L302">
        <v>4</v>
      </c>
      <c r="M302">
        <v>4</v>
      </c>
      <c r="N302">
        <v>2</v>
      </c>
      <c r="O302">
        <v>3</v>
      </c>
      <c r="P302">
        <v>4</v>
      </c>
      <c r="Q302">
        <v>2</v>
      </c>
      <c r="R302">
        <v>4</v>
      </c>
      <c r="S302">
        <v>2</v>
      </c>
      <c r="T302">
        <v>4</v>
      </c>
      <c r="U302">
        <v>4</v>
      </c>
      <c r="V302">
        <v>4</v>
      </c>
      <c r="W302">
        <v>2</v>
      </c>
      <c r="X302">
        <v>3</v>
      </c>
      <c r="Y302">
        <v>1</v>
      </c>
      <c r="Z302">
        <v>3</v>
      </c>
      <c r="AA302">
        <v>2</v>
      </c>
      <c r="AB302">
        <v>6</v>
      </c>
      <c r="AC302">
        <v>3</v>
      </c>
      <c r="AD302">
        <v>2</v>
      </c>
      <c r="AE302">
        <v>10</v>
      </c>
      <c r="AF302">
        <v>2</v>
      </c>
      <c r="AG302">
        <v>3</v>
      </c>
      <c r="AH302">
        <v>3</v>
      </c>
      <c r="AI302">
        <v>4</v>
      </c>
      <c r="AJ302">
        <v>2</v>
      </c>
      <c r="AK302">
        <v>5</v>
      </c>
      <c r="AL302">
        <v>14</v>
      </c>
      <c r="AM302">
        <v>6</v>
      </c>
      <c r="AN302">
        <v>4</v>
      </c>
      <c r="AO302">
        <v>10</v>
      </c>
      <c r="AP302">
        <v>15</v>
      </c>
      <c r="AQ302">
        <v>1</v>
      </c>
      <c r="AR302">
        <v>3</v>
      </c>
      <c r="AS302">
        <v>12</v>
      </c>
      <c r="AT302">
        <v>2</v>
      </c>
      <c r="AU302">
        <v>5</v>
      </c>
      <c r="AV302">
        <v>7</v>
      </c>
      <c r="AW302">
        <v>11</v>
      </c>
      <c r="AX302">
        <v>8</v>
      </c>
      <c r="AY302">
        <v>13</v>
      </c>
      <c r="AZ302">
        <v>9</v>
      </c>
      <c r="BA302">
        <v>46</v>
      </c>
      <c r="BB302">
        <v>16</v>
      </c>
      <c r="BC302">
        <v>14</v>
      </c>
      <c r="BD302">
        <v>16</v>
      </c>
      <c r="BE302">
        <f t="shared" si="15"/>
        <v>46</v>
      </c>
      <c r="BF302">
        <f t="shared" si="16"/>
        <v>46</v>
      </c>
    </row>
    <row r="303" spans="1:58" x14ac:dyDescent="0.25">
      <c r="A303">
        <v>38896</v>
      </c>
      <c r="B303">
        <v>0</v>
      </c>
      <c r="C303">
        <v>1983</v>
      </c>
      <c r="D303">
        <f t="shared" si="14"/>
        <v>41</v>
      </c>
      <c r="E303" s="1">
        <v>45597.381249999999</v>
      </c>
      <c r="F303">
        <v>60</v>
      </c>
      <c r="G303">
        <v>60</v>
      </c>
      <c r="H303">
        <v>4</v>
      </c>
      <c r="I303">
        <v>4</v>
      </c>
      <c r="J303">
        <v>4</v>
      </c>
      <c r="K303">
        <v>4</v>
      </c>
      <c r="L303">
        <v>2</v>
      </c>
      <c r="M303">
        <v>4</v>
      </c>
      <c r="N303">
        <v>4</v>
      </c>
      <c r="O303">
        <v>2</v>
      </c>
      <c r="P303">
        <v>4</v>
      </c>
      <c r="Q303">
        <v>2</v>
      </c>
      <c r="R303">
        <v>4</v>
      </c>
      <c r="S303">
        <v>2</v>
      </c>
      <c r="T303">
        <v>2</v>
      </c>
      <c r="U303">
        <v>4</v>
      </c>
      <c r="V303">
        <v>2</v>
      </c>
      <c r="W303">
        <v>3</v>
      </c>
      <c r="X303">
        <v>3</v>
      </c>
      <c r="Y303">
        <v>3</v>
      </c>
      <c r="Z303">
        <v>3</v>
      </c>
      <c r="AA303">
        <v>3</v>
      </c>
      <c r="AB303">
        <v>5</v>
      </c>
      <c r="AC303">
        <v>12</v>
      </c>
      <c r="AD303">
        <v>2</v>
      </c>
      <c r="AE303">
        <v>3</v>
      </c>
      <c r="AF303">
        <v>3</v>
      </c>
      <c r="AG303">
        <v>3</v>
      </c>
      <c r="AH303">
        <v>3</v>
      </c>
      <c r="AI303">
        <v>4</v>
      </c>
      <c r="AJ303">
        <v>2</v>
      </c>
      <c r="AK303">
        <v>4</v>
      </c>
      <c r="AL303">
        <v>8</v>
      </c>
      <c r="AM303">
        <v>1</v>
      </c>
      <c r="AN303">
        <v>5</v>
      </c>
      <c r="AO303">
        <v>15</v>
      </c>
      <c r="AP303">
        <v>7</v>
      </c>
      <c r="AQ303">
        <v>10</v>
      </c>
      <c r="AR303">
        <v>2</v>
      </c>
      <c r="AS303">
        <v>3</v>
      </c>
      <c r="AT303">
        <v>4</v>
      </c>
      <c r="AU303">
        <v>11</v>
      </c>
      <c r="AV303">
        <v>12</v>
      </c>
      <c r="AW303">
        <v>14</v>
      </c>
      <c r="AX303">
        <v>9</v>
      </c>
      <c r="AY303">
        <v>13</v>
      </c>
      <c r="AZ303">
        <v>6</v>
      </c>
      <c r="BA303">
        <v>49</v>
      </c>
      <c r="BB303">
        <v>14</v>
      </c>
      <c r="BC303">
        <v>16</v>
      </c>
      <c r="BD303">
        <v>16</v>
      </c>
      <c r="BE303">
        <f t="shared" si="15"/>
        <v>46</v>
      </c>
      <c r="BF303">
        <f t="shared" si="16"/>
        <v>46</v>
      </c>
    </row>
    <row r="304" spans="1:58" hidden="1" x14ac:dyDescent="0.25">
      <c r="A304">
        <v>38925</v>
      </c>
      <c r="B304">
        <v>0</v>
      </c>
      <c r="C304">
        <v>1981</v>
      </c>
      <c r="D304">
        <f t="shared" si="14"/>
        <v>43</v>
      </c>
      <c r="E304" s="1">
        <v>45597.390972222223</v>
      </c>
      <c r="F304" t="s">
        <v>193</v>
      </c>
      <c r="H304">
        <v>1</v>
      </c>
      <c r="I304">
        <v>1</v>
      </c>
      <c r="J304">
        <v>1</v>
      </c>
      <c r="K304">
        <v>2</v>
      </c>
      <c r="L304">
        <v>2</v>
      </c>
      <c r="M304">
        <v>2</v>
      </c>
      <c r="N304">
        <v>4</v>
      </c>
      <c r="O304">
        <v>1</v>
      </c>
      <c r="P304">
        <v>2</v>
      </c>
      <c r="Q304">
        <v>2</v>
      </c>
      <c r="R304">
        <v>1</v>
      </c>
      <c r="S304">
        <v>1</v>
      </c>
      <c r="T304">
        <v>2</v>
      </c>
      <c r="U304">
        <v>2</v>
      </c>
      <c r="V304">
        <v>1</v>
      </c>
      <c r="W304">
        <v>2</v>
      </c>
      <c r="X304">
        <v>2</v>
      </c>
      <c r="Y304">
        <v>2</v>
      </c>
      <c r="Z304">
        <v>6</v>
      </c>
      <c r="AA304">
        <v>3</v>
      </c>
      <c r="AB304">
        <v>7</v>
      </c>
      <c r="AC304">
        <v>6</v>
      </c>
      <c r="AD304">
        <v>3</v>
      </c>
      <c r="AE304">
        <v>3</v>
      </c>
      <c r="AF304">
        <v>4</v>
      </c>
      <c r="AG304">
        <v>5</v>
      </c>
      <c r="AH304">
        <v>3</v>
      </c>
      <c r="AI304">
        <v>5</v>
      </c>
      <c r="AJ304">
        <v>4</v>
      </c>
      <c r="AK304">
        <v>9</v>
      </c>
      <c r="AL304">
        <v>9</v>
      </c>
      <c r="AM304">
        <v>8</v>
      </c>
      <c r="AN304">
        <v>13</v>
      </c>
      <c r="AO304">
        <v>10</v>
      </c>
      <c r="AP304">
        <v>12</v>
      </c>
      <c r="AQ304">
        <v>3</v>
      </c>
      <c r="AR304">
        <v>2</v>
      </c>
      <c r="AS304">
        <v>4</v>
      </c>
      <c r="AT304">
        <v>6</v>
      </c>
      <c r="AU304">
        <v>1</v>
      </c>
      <c r="AV304">
        <v>11</v>
      </c>
      <c r="AW304">
        <v>15</v>
      </c>
      <c r="AX304">
        <v>5</v>
      </c>
      <c r="AY304">
        <v>14</v>
      </c>
      <c r="AZ304">
        <v>7</v>
      </c>
      <c r="BA304">
        <v>45</v>
      </c>
      <c r="BB304">
        <v>6</v>
      </c>
      <c r="BC304">
        <v>11</v>
      </c>
      <c r="BD304">
        <v>7</v>
      </c>
      <c r="BE304">
        <f t="shared" si="15"/>
        <v>24</v>
      </c>
      <c r="BF304">
        <f t="shared" si="16"/>
        <v>24</v>
      </c>
    </row>
    <row r="305" spans="1:58" x14ac:dyDescent="0.25">
      <c r="A305">
        <v>39011</v>
      </c>
      <c r="B305">
        <v>0</v>
      </c>
      <c r="C305">
        <v>1999</v>
      </c>
      <c r="D305">
        <f t="shared" si="14"/>
        <v>25</v>
      </c>
      <c r="E305" s="1">
        <v>45597.467361111114</v>
      </c>
      <c r="F305">
        <v>2</v>
      </c>
      <c r="G305">
        <v>2</v>
      </c>
      <c r="H305">
        <v>3</v>
      </c>
      <c r="I305">
        <v>3</v>
      </c>
      <c r="J305">
        <v>4</v>
      </c>
      <c r="K305">
        <v>3</v>
      </c>
      <c r="L305">
        <v>4</v>
      </c>
      <c r="M305">
        <v>4</v>
      </c>
      <c r="N305">
        <v>4</v>
      </c>
      <c r="O305">
        <v>4</v>
      </c>
      <c r="P305">
        <v>3</v>
      </c>
      <c r="Q305">
        <v>3</v>
      </c>
      <c r="R305">
        <v>2</v>
      </c>
      <c r="S305">
        <v>2</v>
      </c>
      <c r="T305">
        <v>4</v>
      </c>
      <c r="U305">
        <v>3</v>
      </c>
      <c r="V305">
        <v>5</v>
      </c>
      <c r="W305">
        <v>7</v>
      </c>
      <c r="X305">
        <v>15</v>
      </c>
      <c r="Y305">
        <v>7</v>
      </c>
      <c r="Z305">
        <v>5</v>
      </c>
      <c r="AA305">
        <v>7</v>
      </c>
      <c r="AB305">
        <v>4</v>
      </c>
      <c r="AC305">
        <v>6</v>
      </c>
      <c r="AD305">
        <v>3</v>
      </c>
      <c r="AE305">
        <v>4</v>
      </c>
      <c r="AF305">
        <v>5</v>
      </c>
      <c r="AG305">
        <v>8</v>
      </c>
      <c r="AH305">
        <v>5</v>
      </c>
      <c r="AI305">
        <v>6</v>
      </c>
      <c r="AJ305">
        <v>2</v>
      </c>
      <c r="AK305">
        <v>3</v>
      </c>
      <c r="AL305">
        <v>7</v>
      </c>
      <c r="AM305">
        <v>12</v>
      </c>
      <c r="AN305">
        <v>2</v>
      </c>
      <c r="AO305">
        <v>9</v>
      </c>
      <c r="AP305">
        <v>4</v>
      </c>
      <c r="AQ305">
        <v>13</v>
      </c>
      <c r="AR305">
        <v>3</v>
      </c>
      <c r="AS305">
        <v>8</v>
      </c>
      <c r="AT305">
        <v>5</v>
      </c>
      <c r="AU305">
        <v>11</v>
      </c>
      <c r="AV305">
        <v>1</v>
      </c>
      <c r="AW305">
        <v>6</v>
      </c>
      <c r="AX305">
        <v>10</v>
      </c>
      <c r="AY305">
        <v>14</v>
      </c>
      <c r="AZ305">
        <v>15</v>
      </c>
      <c r="BA305">
        <v>56</v>
      </c>
      <c r="BB305">
        <v>13</v>
      </c>
      <c r="BC305">
        <v>19</v>
      </c>
      <c r="BD305">
        <v>14</v>
      </c>
      <c r="BE305">
        <f t="shared" si="15"/>
        <v>46</v>
      </c>
      <c r="BF305">
        <f t="shared" si="16"/>
        <v>46</v>
      </c>
    </row>
    <row r="306" spans="1:58" x14ac:dyDescent="0.25">
      <c r="A306">
        <v>38966</v>
      </c>
      <c r="B306">
        <v>0</v>
      </c>
      <c r="C306">
        <v>1991</v>
      </c>
      <c r="D306">
        <f t="shared" si="14"/>
        <v>33</v>
      </c>
      <c r="E306" s="1">
        <v>45597.468055555553</v>
      </c>
      <c r="F306" t="s">
        <v>194</v>
      </c>
      <c r="G306">
        <v>30</v>
      </c>
      <c r="H306">
        <v>4</v>
      </c>
      <c r="I306">
        <v>4</v>
      </c>
      <c r="J306">
        <v>1</v>
      </c>
      <c r="K306">
        <v>4</v>
      </c>
      <c r="L306">
        <v>1</v>
      </c>
      <c r="M306">
        <v>1</v>
      </c>
      <c r="N306">
        <v>1</v>
      </c>
      <c r="O306">
        <v>1</v>
      </c>
      <c r="P306">
        <v>4</v>
      </c>
      <c r="Q306">
        <v>1</v>
      </c>
      <c r="R306">
        <v>2</v>
      </c>
      <c r="S306">
        <v>3</v>
      </c>
      <c r="T306">
        <v>4</v>
      </c>
      <c r="U306">
        <v>2</v>
      </c>
      <c r="V306">
        <v>4</v>
      </c>
      <c r="W306">
        <v>6</v>
      </c>
      <c r="X306">
        <v>5</v>
      </c>
      <c r="Y306">
        <v>5</v>
      </c>
      <c r="Z306">
        <v>6</v>
      </c>
      <c r="AA306">
        <v>7</v>
      </c>
      <c r="AB306">
        <v>6</v>
      </c>
      <c r="AC306">
        <v>5</v>
      </c>
      <c r="AD306">
        <v>4</v>
      </c>
      <c r="AE306">
        <v>5</v>
      </c>
      <c r="AF306">
        <v>4</v>
      </c>
      <c r="AG306">
        <v>4</v>
      </c>
      <c r="AH306">
        <v>6</v>
      </c>
      <c r="AI306">
        <v>11</v>
      </c>
      <c r="AJ306">
        <v>7</v>
      </c>
      <c r="AK306">
        <v>6</v>
      </c>
      <c r="AL306">
        <v>15</v>
      </c>
      <c r="AM306">
        <v>14</v>
      </c>
      <c r="AN306">
        <v>13</v>
      </c>
      <c r="AO306">
        <v>5</v>
      </c>
      <c r="AP306">
        <v>2</v>
      </c>
      <c r="AQ306">
        <v>12</v>
      </c>
      <c r="AR306">
        <v>9</v>
      </c>
      <c r="AS306">
        <v>8</v>
      </c>
      <c r="AT306">
        <v>11</v>
      </c>
      <c r="AU306">
        <v>4</v>
      </c>
      <c r="AV306">
        <v>3</v>
      </c>
      <c r="AW306">
        <v>6</v>
      </c>
      <c r="AX306">
        <v>7</v>
      </c>
      <c r="AY306">
        <v>1</v>
      </c>
      <c r="AZ306">
        <v>10</v>
      </c>
      <c r="BA306">
        <v>60</v>
      </c>
      <c r="BB306">
        <v>11</v>
      </c>
      <c r="BC306">
        <v>8</v>
      </c>
      <c r="BD306">
        <v>14</v>
      </c>
      <c r="BE306">
        <f t="shared" si="15"/>
        <v>33</v>
      </c>
      <c r="BF306">
        <f t="shared" si="16"/>
        <v>33</v>
      </c>
    </row>
    <row r="307" spans="1:58" x14ac:dyDescent="0.25">
      <c r="A307">
        <v>39025</v>
      </c>
      <c r="B307">
        <v>0</v>
      </c>
      <c r="C307">
        <v>2004</v>
      </c>
      <c r="D307">
        <f t="shared" si="14"/>
        <v>20</v>
      </c>
      <c r="E307" s="1">
        <v>45597.484027777777</v>
      </c>
      <c r="F307" t="s">
        <v>110</v>
      </c>
      <c r="G307">
        <v>5</v>
      </c>
      <c r="H307">
        <v>4</v>
      </c>
      <c r="I307">
        <v>4</v>
      </c>
      <c r="J307">
        <v>2</v>
      </c>
      <c r="K307">
        <v>5</v>
      </c>
      <c r="L307">
        <v>2</v>
      </c>
      <c r="M307">
        <v>2</v>
      </c>
      <c r="N307">
        <v>2</v>
      </c>
      <c r="O307">
        <v>4</v>
      </c>
      <c r="P307">
        <v>5</v>
      </c>
      <c r="Q307">
        <v>2</v>
      </c>
      <c r="R307">
        <v>5</v>
      </c>
      <c r="S307">
        <v>5</v>
      </c>
      <c r="T307">
        <v>2</v>
      </c>
      <c r="U307">
        <v>4</v>
      </c>
      <c r="V307">
        <v>2</v>
      </c>
      <c r="W307">
        <v>3</v>
      </c>
      <c r="X307">
        <v>3</v>
      </c>
      <c r="Y307">
        <v>9</v>
      </c>
      <c r="Z307">
        <v>6</v>
      </c>
      <c r="AA307">
        <v>4</v>
      </c>
      <c r="AB307">
        <v>10</v>
      </c>
      <c r="AC307">
        <v>3</v>
      </c>
      <c r="AD307">
        <v>4</v>
      </c>
      <c r="AE307">
        <v>2</v>
      </c>
      <c r="AF307">
        <v>6</v>
      </c>
      <c r="AG307">
        <v>4</v>
      </c>
      <c r="AH307">
        <v>6</v>
      </c>
      <c r="AI307">
        <v>5</v>
      </c>
      <c r="AJ307">
        <v>3</v>
      </c>
      <c r="AK307">
        <v>8</v>
      </c>
      <c r="AL307">
        <v>11</v>
      </c>
      <c r="AM307">
        <v>10</v>
      </c>
      <c r="AN307">
        <v>1</v>
      </c>
      <c r="AO307">
        <v>8</v>
      </c>
      <c r="AP307">
        <v>14</v>
      </c>
      <c r="AQ307">
        <v>4</v>
      </c>
      <c r="AR307">
        <v>13</v>
      </c>
      <c r="AS307">
        <v>6</v>
      </c>
      <c r="AT307">
        <v>7</v>
      </c>
      <c r="AU307">
        <v>15</v>
      </c>
      <c r="AV307">
        <v>5</v>
      </c>
      <c r="AW307">
        <v>3</v>
      </c>
      <c r="AX307">
        <v>12</v>
      </c>
      <c r="AY307">
        <v>9</v>
      </c>
      <c r="AZ307">
        <v>2</v>
      </c>
      <c r="BA307">
        <v>53</v>
      </c>
      <c r="BB307">
        <v>14</v>
      </c>
      <c r="BC307">
        <v>10</v>
      </c>
      <c r="BD307">
        <v>24</v>
      </c>
      <c r="BE307">
        <f t="shared" si="15"/>
        <v>48</v>
      </c>
      <c r="BF307">
        <f t="shared" si="16"/>
        <v>48</v>
      </c>
    </row>
    <row r="308" spans="1:58" x14ac:dyDescent="0.25">
      <c r="A308">
        <v>39056</v>
      </c>
      <c r="B308">
        <v>0</v>
      </c>
      <c r="C308">
        <v>2004</v>
      </c>
      <c r="D308">
        <f t="shared" si="14"/>
        <v>20</v>
      </c>
      <c r="E308" s="1">
        <v>45597.515972222223</v>
      </c>
      <c r="F308">
        <v>30</v>
      </c>
      <c r="G308">
        <v>30</v>
      </c>
      <c r="H308">
        <v>2</v>
      </c>
      <c r="I308">
        <v>4</v>
      </c>
      <c r="J308">
        <v>4</v>
      </c>
      <c r="K308">
        <v>1</v>
      </c>
      <c r="L308">
        <v>1</v>
      </c>
      <c r="M308">
        <v>2</v>
      </c>
      <c r="N308">
        <v>2</v>
      </c>
      <c r="O308">
        <v>2</v>
      </c>
      <c r="P308">
        <v>4</v>
      </c>
      <c r="Q308">
        <v>2</v>
      </c>
      <c r="R308">
        <v>4</v>
      </c>
      <c r="S308">
        <v>2</v>
      </c>
      <c r="T308">
        <v>2</v>
      </c>
      <c r="U308">
        <v>3</v>
      </c>
      <c r="V308">
        <v>2</v>
      </c>
      <c r="W308">
        <v>5</v>
      </c>
      <c r="X308">
        <v>5</v>
      </c>
      <c r="Y308">
        <v>10</v>
      </c>
      <c r="Z308">
        <v>3</v>
      </c>
      <c r="AA308">
        <v>5</v>
      </c>
      <c r="AB308">
        <v>8</v>
      </c>
      <c r="AC308">
        <v>11</v>
      </c>
      <c r="AD308">
        <v>12</v>
      </c>
      <c r="AE308">
        <v>4</v>
      </c>
      <c r="AF308">
        <v>4</v>
      </c>
      <c r="AG308">
        <v>5</v>
      </c>
      <c r="AH308">
        <v>11</v>
      </c>
      <c r="AI308">
        <v>5</v>
      </c>
      <c r="AJ308">
        <v>5</v>
      </c>
      <c r="AK308">
        <v>8</v>
      </c>
      <c r="AL308">
        <v>8</v>
      </c>
      <c r="AM308">
        <v>14</v>
      </c>
      <c r="AN308">
        <v>5</v>
      </c>
      <c r="AO308">
        <v>11</v>
      </c>
      <c r="AP308">
        <v>3</v>
      </c>
      <c r="AQ308">
        <v>7</v>
      </c>
      <c r="AR308">
        <v>1</v>
      </c>
      <c r="AS308">
        <v>13</v>
      </c>
      <c r="AT308">
        <v>9</v>
      </c>
      <c r="AU308">
        <v>6</v>
      </c>
      <c r="AV308">
        <v>12</v>
      </c>
      <c r="AW308">
        <v>2</v>
      </c>
      <c r="AX308">
        <v>4</v>
      </c>
      <c r="AY308">
        <v>10</v>
      </c>
      <c r="AZ308">
        <v>15</v>
      </c>
      <c r="BA308">
        <v>62</v>
      </c>
      <c r="BB308">
        <v>10</v>
      </c>
      <c r="BC308">
        <v>12</v>
      </c>
      <c r="BD308">
        <v>13</v>
      </c>
      <c r="BE308">
        <f t="shared" si="15"/>
        <v>35</v>
      </c>
      <c r="BF308">
        <f t="shared" si="16"/>
        <v>35</v>
      </c>
    </row>
    <row r="309" spans="1:58" x14ac:dyDescent="0.25">
      <c r="A309">
        <v>39057</v>
      </c>
      <c r="B309">
        <v>0</v>
      </c>
      <c r="C309">
        <v>1999</v>
      </c>
      <c r="D309">
        <f t="shared" si="14"/>
        <v>25</v>
      </c>
      <c r="E309" s="1">
        <v>45597.518750000003</v>
      </c>
      <c r="F309" t="s">
        <v>195</v>
      </c>
      <c r="G309">
        <v>10</v>
      </c>
      <c r="H309">
        <v>2</v>
      </c>
      <c r="I309">
        <v>4</v>
      </c>
      <c r="J309">
        <v>4</v>
      </c>
      <c r="K309">
        <v>5</v>
      </c>
      <c r="L309">
        <v>1</v>
      </c>
      <c r="M309">
        <v>3</v>
      </c>
      <c r="N309">
        <v>2</v>
      </c>
      <c r="O309">
        <v>2</v>
      </c>
      <c r="P309">
        <v>5</v>
      </c>
      <c r="Q309">
        <v>1</v>
      </c>
      <c r="R309">
        <v>1</v>
      </c>
      <c r="S309">
        <v>4</v>
      </c>
      <c r="T309">
        <v>4</v>
      </c>
      <c r="U309">
        <v>5</v>
      </c>
      <c r="V309">
        <v>1</v>
      </c>
      <c r="W309">
        <v>6</v>
      </c>
      <c r="X309">
        <v>5</v>
      </c>
      <c r="Y309">
        <v>9</v>
      </c>
      <c r="Z309">
        <v>5</v>
      </c>
      <c r="AA309">
        <v>8</v>
      </c>
      <c r="AB309">
        <v>8</v>
      </c>
      <c r="AC309">
        <v>15</v>
      </c>
      <c r="AD309">
        <v>8</v>
      </c>
      <c r="AE309">
        <v>4</v>
      </c>
      <c r="AF309">
        <v>12</v>
      </c>
      <c r="AG309">
        <v>6</v>
      </c>
      <c r="AH309">
        <v>12</v>
      </c>
      <c r="AI309">
        <v>7</v>
      </c>
      <c r="AJ309">
        <v>7</v>
      </c>
      <c r="AK309">
        <v>14</v>
      </c>
      <c r="AL309">
        <v>9</v>
      </c>
      <c r="AM309">
        <v>12</v>
      </c>
      <c r="AN309">
        <v>2</v>
      </c>
      <c r="AO309">
        <v>3</v>
      </c>
      <c r="AP309">
        <v>10</v>
      </c>
      <c r="AQ309">
        <v>15</v>
      </c>
      <c r="AR309">
        <v>8</v>
      </c>
      <c r="AS309">
        <v>7</v>
      </c>
      <c r="AT309">
        <v>14</v>
      </c>
      <c r="AU309">
        <v>13</v>
      </c>
      <c r="AV309">
        <v>11</v>
      </c>
      <c r="AW309">
        <v>1</v>
      </c>
      <c r="AX309">
        <v>4</v>
      </c>
      <c r="AY309">
        <v>6</v>
      </c>
      <c r="AZ309">
        <v>5</v>
      </c>
      <c r="BA309">
        <v>80</v>
      </c>
      <c r="BB309">
        <v>12</v>
      </c>
      <c r="BC309">
        <v>14</v>
      </c>
      <c r="BD309">
        <v>17</v>
      </c>
      <c r="BE309">
        <f t="shared" si="15"/>
        <v>43</v>
      </c>
      <c r="BF309">
        <f t="shared" si="16"/>
        <v>43</v>
      </c>
    </row>
    <row r="310" spans="1:58" x14ac:dyDescent="0.25">
      <c r="A310">
        <v>39022</v>
      </c>
      <c r="B310">
        <v>1</v>
      </c>
      <c r="C310">
        <v>1966</v>
      </c>
      <c r="D310">
        <f t="shared" si="14"/>
        <v>58</v>
      </c>
      <c r="E310" s="1">
        <v>45597.556250000001</v>
      </c>
      <c r="F310" t="s">
        <v>196</v>
      </c>
      <c r="G310">
        <v>5</v>
      </c>
      <c r="H310">
        <v>5</v>
      </c>
      <c r="I310">
        <v>1</v>
      </c>
      <c r="J310">
        <v>5</v>
      </c>
      <c r="K310">
        <v>1</v>
      </c>
      <c r="L310">
        <v>5</v>
      </c>
      <c r="M310">
        <v>4</v>
      </c>
      <c r="N310">
        <v>1</v>
      </c>
      <c r="O310">
        <v>1</v>
      </c>
      <c r="P310">
        <v>1</v>
      </c>
      <c r="Q310">
        <v>1</v>
      </c>
      <c r="R310">
        <v>4</v>
      </c>
      <c r="S310">
        <v>4</v>
      </c>
      <c r="T310">
        <v>5</v>
      </c>
      <c r="U310">
        <v>5</v>
      </c>
      <c r="V310">
        <v>1</v>
      </c>
      <c r="W310">
        <v>6</v>
      </c>
      <c r="X310">
        <v>3</v>
      </c>
      <c r="Y310">
        <v>8</v>
      </c>
      <c r="Z310">
        <v>9</v>
      </c>
      <c r="AA310">
        <v>5</v>
      </c>
      <c r="AB310">
        <v>4</v>
      </c>
      <c r="AC310">
        <v>5</v>
      </c>
      <c r="AD310">
        <v>135</v>
      </c>
      <c r="AE310">
        <v>3</v>
      </c>
      <c r="AF310">
        <v>3</v>
      </c>
      <c r="AG310">
        <v>2</v>
      </c>
      <c r="AH310">
        <v>11</v>
      </c>
      <c r="AI310">
        <v>5</v>
      </c>
      <c r="AJ310">
        <v>2</v>
      </c>
      <c r="AK310">
        <v>5</v>
      </c>
      <c r="AL310">
        <v>12</v>
      </c>
      <c r="AM310">
        <v>6</v>
      </c>
      <c r="AN310">
        <v>13</v>
      </c>
      <c r="AO310">
        <v>14</v>
      </c>
      <c r="AP310">
        <v>2</v>
      </c>
      <c r="AQ310">
        <v>9</v>
      </c>
      <c r="AR310">
        <v>4</v>
      </c>
      <c r="AS310">
        <v>1</v>
      </c>
      <c r="AT310">
        <v>5</v>
      </c>
      <c r="AU310">
        <v>15</v>
      </c>
      <c r="AV310">
        <v>10</v>
      </c>
      <c r="AW310">
        <v>11</v>
      </c>
      <c r="AX310">
        <v>7</v>
      </c>
      <c r="AY310">
        <v>8</v>
      </c>
      <c r="AZ310">
        <v>3</v>
      </c>
      <c r="BA310">
        <v>95</v>
      </c>
      <c r="BB310">
        <v>16</v>
      </c>
      <c r="BC310">
        <v>16</v>
      </c>
      <c r="BD310">
        <v>11</v>
      </c>
      <c r="BE310">
        <f t="shared" si="15"/>
        <v>43</v>
      </c>
      <c r="BF310">
        <f t="shared" si="16"/>
        <v>43</v>
      </c>
    </row>
    <row r="311" spans="1:58" hidden="1" x14ac:dyDescent="0.25">
      <c r="A311">
        <v>39094</v>
      </c>
      <c r="B311">
        <v>0</v>
      </c>
      <c r="C311">
        <v>1985</v>
      </c>
      <c r="D311">
        <f t="shared" si="14"/>
        <v>39</v>
      </c>
      <c r="E311" s="1">
        <v>45597.560416666667</v>
      </c>
      <c r="F311" t="s">
        <v>93</v>
      </c>
      <c r="H311">
        <v>4</v>
      </c>
      <c r="I311">
        <v>3</v>
      </c>
      <c r="J311">
        <v>4</v>
      </c>
      <c r="K311">
        <v>4</v>
      </c>
      <c r="L311">
        <v>2</v>
      </c>
      <c r="M311">
        <v>2</v>
      </c>
      <c r="N311">
        <v>4</v>
      </c>
      <c r="O311">
        <v>2</v>
      </c>
      <c r="P311">
        <v>5</v>
      </c>
      <c r="Q311">
        <v>2</v>
      </c>
      <c r="R311">
        <v>2</v>
      </c>
      <c r="S311">
        <v>2</v>
      </c>
      <c r="T311">
        <v>1</v>
      </c>
      <c r="U311">
        <v>3</v>
      </c>
      <c r="V311">
        <v>4</v>
      </c>
      <c r="W311">
        <v>3</v>
      </c>
      <c r="X311">
        <v>3</v>
      </c>
      <c r="Y311">
        <v>3</v>
      </c>
      <c r="Z311">
        <v>4</v>
      </c>
      <c r="AA311">
        <v>3</v>
      </c>
      <c r="AB311">
        <v>5</v>
      </c>
      <c r="AC311">
        <v>3</v>
      </c>
      <c r="AD311">
        <v>3</v>
      </c>
      <c r="AE311">
        <v>3</v>
      </c>
      <c r="AF311">
        <v>4</v>
      </c>
      <c r="AG311">
        <v>4</v>
      </c>
      <c r="AH311">
        <v>3</v>
      </c>
      <c r="AI311">
        <v>5</v>
      </c>
      <c r="AJ311">
        <v>3</v>
      </c>
      <c r="AK311">
        <v>5</v>
      </c>
      <c r="AL311">
        <v>11</v>
      </c>
      <c r="AM311">
        <v>6</v>
      </c>
      <c r="AN311">
        <v>9</v>
      </c>
      <c r="AO311">
        <v>1</v>
      </c>
      <c r="AP311">
        <v>7</v>
      </c>
      <c r="AQ311">
        <v>13</v>
      </c>
      <c r="AR311">
        <v>14</v>
      </c>
      <c r="AS311">
        <v>5</v>
      </c>
      <c r="AT311">
        <v>12</v>
      </c>
      <c r="AU311">
        <v>10</v>
      </c>
      <c r="AV311">
        <v>4</v>
      </c>
      <c r="AW311">
        <v>8</v>
      </c>
      <c r="AX311">
        <v>3</v>
      </c>
      <c r="AY311">
        <v>15</v>
      </c>
      <c r="AZ311">
        <v>2</v>
      </c>
      <c r="BA311">
        <v>62</v>
      </c>
      <c r="BB311">
        <v>12</v>
      </c>
      <c r="BC311">
        <v>13</v>
      </c>
      <c r="BD311">
        <v>15</v>
      </c>
      <c r="BE311">
        <f t="shared" si="15"/>
        <v>40</v>
      </c>
      <c r="BF311">
        <f t="shared" si="16"/>
        <v>40</v>
      </c>
    </row>
    <row r="312" spans="1:58" x14ac:dyDescent="0.25">
      <c r="A312">
        <v>39073</v>
      </c>
      <c r="B312">
        <v>0</v>
      </c>
      <c r="C312">
        <v>2003</v>
      </c>
      <c r="D312">
        <f t="shared" si="14"/>
        <v>21</v>
      </c>
      <c r="E312" s="1">
        <v>45597.563888888886</v>
      </c>
      <c r="F312" t="s">
        <v>163</v>
      </c>
      <c r="G312">
        <v>2</v>
      </c>
      <c r="H312">
        <v>5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3</v>
      </c>
      <c r="O312">
        <v>2</v>
      </c>
      <c r="P312">
        <v>5</v>
      </c>
      <c r="Q312">
        <v>1</v>
      </c>
      <c r="R312">
        <v>4</v>
      </c>
      <c r="S312">
        <v>4</v>
      </c>
      <c r="T312">
        <v>4</v>
      </c>
      <c r="U312">
        <v>4</v>
      </c>
      <c r="V312">
        <v>2</v>
      </c>
      <c r="W312">
        <v>4</v>
      </c>
      <c r="X312">
        <v>6</v>
      </c>
      <c r="Y312">
        <v>3</v>
      </c>
      <c r="Z312">
        <v>8</v>
      </c>
      <c r="AA312">
        <v>4</v>
      </c>
      <c r="AB312">
        <v>7</v>
      </c>
      <c r="AC312">
        <v>7</v>
      </c>
      <c r="AD312">
        <v>7</v>
      </c>
      <c r="AE312">
        <v>4</v>
      </c>
      <c r="AF312">
        <v>20</v>
      </c>
      <c r="AG312">
        <v>8</v>
      </c>
      <c r="AH312">
        <v>4</v>
      </c>
      <c r="AI312">
        <v>7</v>
      </c>
      <c r="AJ312">
        <v>8</v>
      </c>
      <c r="AK312">
        <v>7</v>
      </c>
      <c r="AL312">
        <v>3</v>
      </c>
      <c r="AM312">
        <v>15</v>
      </c>
      <c r="AN312">
        <v>5</v>
      </c>
      <c r="AO312">
        <v>12</v>
      </c>
      <c r="AP312">
        <v>10</v>
      </c>
      <c r="AQ312">
        <v>4</v>
      </c>
      <c r="AR312">
        <v>13</v>
      </c>
      <c r="AS312">
        <v>9</v>
      </c>
      <c r="AT312">
        <v>2</v>
      </c>
      <c r="AU312">
        <v>14</v>
      </c>
      <c r="AV312">
        <v>7</v>
      </c>
      <c r="AW312">
        <v>8</v>
      </c>
      <c r="AX312">
        <v>1</v>
      </c>
      <c r="AY312">
        <v>11</v>
      </c>
      <c r="AZ312">
        <v>6</v>
      </c>
      <c r="BA312">
        <v>42</v>
      </c>
      <c r="BB312">
        <v>17</v>
      </c>
      <c r="BC312">
        <v>16</v>
      </c>
      <c r="BD312">
        <v>19</v>
      </c>
      <c r="BE312">
        <f t="shared" si="15"/>
        <v>52</v>
      </c>
      <c r="BF312">
        <f t="shared" si="16"/>
        <v>52</v>
      </c>
    </row>
    <row r="313" spans="1:58" x14ac:dyDescent="0.25">
      <c r="A313">
        <v>39104</v>
      </c>
      <c r="B313">
        <v>0</v>
      </c>
      <c r="C313">
        <v>2004</v>
      </c>
      <c r="D313">
        <f t="shared" si="14"/>
        <v>20</v>
      </c>
      <c r="E313" s="1">
        <v>45597.568749999999</v>
      </c>
      <c r="F313">
        <v>30</v>
      </c>
      <c r="G313">
        <v>30</v>
      </c>
      <c r="H313">
        <v>2</v>
      </c>
      <c r="I313">
        <v>4</v>
      </c>
      <c r="J313">
        <v>1</v>
      </c>
      <c r="K313">
        <v>4</v>
      </c>
      <c r="L313">
        <v>2</v>
      </c>
      <c r="M313">
        <v>1</v>
      </c>
      <c r="N313">
        <v>1</v>
      </c>
      <c r="O313">
        <v>2</v>
      </c>
      <c r="P313">
        <v>2</v>
      </c>
      <c r="Q313">
        <v>1</v>
      </c>
      <c r="R313">
        <v>4</v>
      </c>
      <c r="S313">
        <v>2</v>
      </c>
      <c r="T313">
        <v>2</v>
      </c>
      <c r="U313">
        <v>3</v>
      </c>
      <c r="V313">
        <v>4</v>
      </c>
      <c r="W313">
        <v>4</v>
      </c>
      <c r="X313">
        <v>3</v>
      </c>
      <c r="Y313">
        <v>2</v>
      </c>
      <c r="Z313">
        <v>6</v>
      </c>
      <c r="AA313">
        <v>6</v>
      </c>
      <c r="AB313">
        <v>6</v>
      </c>
      <c r="AC313">
        <v>3</v>
      </c>
      <c r="AD313">
        <v>5</v>
      </c>
      <c r="AE313">
        <v>3</v>
      </c>
      <c r="AF313">
        <v>3</v>
      </c>
      <c r="AG313">
        <v>3</v>
      </c>
      <c r="AH313">
        <v>6</v>
      </c>
      <c r="AI313">
        <v>8</v>
      </c>
      <c r="AJ313">
        <v>8</v>
      </c>
      <c r="AK313">
        <v>7</v>
      </c>
      <c r="AL313">
        <v>12</v>
      </c>
      <c r="AM313">
        <v>5</v>
      </c>
      <c r="AN313">
        <v>11</v>
      </c>
      <c r="AO313">
        <v>1</v>
      </c>
      <c r="AP313">
        <v>3</v>
      </c>
      <c r="AQ313">
        <v>10</v>
      </c>
      <c r="AR313">
        <v>14</v>
      </c>
      <c r="AS313">
        <v>4</v>
      </c>
      <c r="AT313">
        <v>7</v>
      </c>
      <c r="AU313">
        <v>9</v>
      </c>
      <c r="AV313">
        <v>6</v>
      </c>
      <c r="AW313">
        <v>2</v>
      </c>
      <c r="AX313">
        <v>13</v>
      </c>
      <c r="AY313">
        <v>8</v>
      </c>
      <c r="AZ313">
        <v>15</v>
      </c>
      <c r="BA313">
        <v>55</v>
      </c>
      <c r="BB313">
        <v>11</v>
      </c>
      <c r="BC313">
        <v>6</v>
      </c>
      <c r="BD313">
        <v>14</v>
      </c>
      <c r="BE313">
        <f t="shared" si="15"/>
        <v>31</v>
      </c>
      <c r="BF313">
        <f t="shared" si="16"/>
        <v>31</v>
      </c>
    </row>
    <row r="314" spans="1:58" x14ac:dyDescent="0.25">
      <c r="A314">
        <v>39097</v>
      </c>
      <c r="B314">
        <v>1</v>
      </c>
      <c r="C314">
        <v>1988</v>
      </c>
      <c r="D314">
        <f t="shared" si="14"/>
        <v>36</v>
      </c>
      <c r="E314" s="1">
        <v>45597.572916666664</v>
      </c>
      <c r="F314">
        <v>5</v>
      </c>
      <c r="G314">
        <v>5</v>
      </c>
      <c r="H314">
        <v>5</v>
      </c>
      <c r="I314">
        <v>5</v>
      </c>
      <c r="J314">
        <v>1</v>
      </c>
      <c r="K314">
        <v>5</v>
      </c>
      <c r="L314">
        <v>4</v>
      </c>
      <c r="M314">
        <v>5</v>
      </c>
      <c r="N314">
        <v>1</v>
      </c>
      <c r="O314">
        <v>4</v>
      </c>
      <c r="P314">
        <v>5</v>
      </c>
      <c r="Q314">
        <v>1</v>
      </c>
      <c r="R314">
        <v>5</v>
      </c>
      <c r="S314">
        <v>5</v>
      </c>
      <c r="T314">
        <v>4</v>
      </c>
      <c r="U314">
        <v>1</v>
      </c>
      <c r="V314">
        <v>1</v>
      </c>
      <c r="W314">
        <v>2</v>
      </c>
      <c r="X314">
        <v>7</v>
      </c>
      <c r="Y314">
        <v>6</v>
      </c>
      <c r="Z314">
        <v>3</v>
      </c>
      <c r="AA314">
        <v>3</v>
      </c>
      <c r="AB314">
        <v>3</v>
      </c>
      <c r="AC314">
        <v>6</v>
      </c>
      <c r="AD314">
        <v>3</v>
      </c>
      <c r="AE314">
        <v>2</v>
      </c>
      <c r="AF314">
        <v>3</v>
      </c>
      <c r="AG314">
        <v>2</v>
      </c>
      <c r="AH314">
        <v>6</v>
      </c>
      <c r="AI314">
        <v>6</v>
      </c>
      <c r="AJ314">
        <v>3</v>
      </c>
      <c r="AK314">
        <v>10</v>
      </c>
      <c r="AL314">
        <v>14</v>
      </c>
      <c r="AM314">
        <v>10</v>
      </c>
      <c r="AN314">
        <v>12</v>
      </c>
      <c r="AO314">
        <v>4</v>
      </c>
      <c r="AP314">
        <v>7</v>
      </c>
      <c r="AQ314">
        <v>2</v>
      </c>
      <c r="AR314">
        <v>1</v>
      </c>
      <c r="AS314">
        <v>15</v>
      </c>
      <c r="AT314">
        <v>6</v>
      </c>
      <c r="AU314">
        <v>8</v>
      </c>
      <c r="AV314">
        <v>11</v>
      </c>
      <c r="AW314">
        <v>13</v>
      </c>
      <c r="AX314">
        <v>3</v>
      </c>
      <c r="AY314">
        <v>5</v>
      </c>
      <c r="AZ314">
        <v>9</v>
      </c>
      <c r="BA314">
        <v>82</v>
      </c>
      <c r="BB314">
        <v>15</v>
      </c>
      <c r="BC314">
        <v>12</v>
      </c>
      <c r="BD314">
        <v>24</v>
      </c>
      <c r="BE314">
        <f t="shared" si="15"/>
        <v>51</v>
      </c>
      <c r="BF314">
        <f t="shared" si="16"/>
        <v>51</v>
      </c>
    </row>
    <row r="315" spans="1:58" x14ac:dyDescent="0.25">
      <c r="A315">
        <v>39091</v>
      </c>
      <c r="B315">
        <v>0</v>
      </c>
      <c r="C315">
        <v>2003</v>
      </c>
      <c r="D315">
        <f t="shared" si="14"/>
        <v>21</v>
      </c>
      <c r="E315" s="1">
        <v>45597.584027777775</v>
      </c>
      <c r="F315" t="s">
        <v>197</v>
      </c>
      <c r="G315">
        <v>20</v>
      </c>
      <c r="H315">
        <v>4</v>
      </c>
      <c r="I315">
        <v>3</v>
      </c>
      <c r="J315">
        <v>3</v>
      </c>
      <c r="K315">
        <v>4</v>
      </c>
      <c r="L315">
        <v>2</v>
      </c>
      <c r="M315">
        <v>2</v>
      </c>
      <c r="N315">
        <v>3</v>
      </c>
      <c r="O315">
        <v>1</v>
      </c>
      <c r="P315">
        <v>2</v>
      </c>
      <c r="Q315">
        <v>1</v>
      </c>
      <c r="R315">
        <v>2</v>
      </c>
      <c r="S315">
        <v>2</v>
      </c>
      <c r="T315">
        <v>2</v>
      </c>
      <c r="U315">
        <v>4</v>
      </c>
      <c r="V315">
        <v>5</v>
      </c>
      <c r="W315">
        <v>2</v>
      </c>
      <c r="X315">
        <v>3</v>
      </c>
      <c r="Y315">
        <v>2</v>
      </c>
      <c r="Z315">
        <v>4</v>
      </c>
      <c r="AA315">
        <v>4</v>
      </c>
      <c r="AB315">
        <v>2</v>
      </c>
      <c r="AC315">
        <v>3</v>
      </c>
      <c r="AD315">
        <v>5</v>
      </c>
      <c r="AE315">
        <v>2</v>
      </c>
      <c r="AF315">
        <v>3</v>
      </c>
      <c r="AG315">
        <v>3</v>
      </c>
      <c r="AH315">
        <v>4</v>
      </c>
      <c r="AI315">
        <v>6</v>
      </c>
      <c r="AJ315">
        <v>3</v>
      </c>
      <c r="AK315">
        <v>4</v>
      </c>
      <c r="AL315">
        <v>4</v>
      </c>
      <c r="AM315">
        <v>8</v>
      </c>
      <c r="AN315">
        <v>14</v>
      </c>
      <c r="AO315">
        <v>5</v>
      </c>
      <c r="AP315">
        <v>13</v>
      </c>
      <c r="AQ315">
        <v>15</v>
      </c>
      <c r="AR315">
        <v>3</v>
      </c>
      <c r="AS315">
        <v>11</v>
      </c>
      <c r="AT315">
        <v>10</v>
      </c>
      <c r="AU315">
        <v>9</v>
      </c>
      <c r="AV315">
        <v>1</v>
      </c>
      <c r="AW315">
        <v>12</v>
      </c>
      <c r="AX315">
        <v>6</v>
      </c>
      <c r="AY315">
        <v>2</v>
      </c>
      <c r="AZ315">
        <v>7</v>
      </c>
      <c r="BA315">
        <v>59</v>
      </c>
      <c r="BB315">
        <v>13</v>
      </c>
      <c r="BC315">
        <v>11</v>
      </c>
      <c r="BD315">
        <v>11</v>
      </c>
      <c r="BE315">
        <f t="shared" si="15"/>
        <v>35</v>
      </c>
      <c r="BF315">
        <f t="shared" si="16"/>
        <v>35</v>
      </c>
    </row>
    <row r="316" spans="1:58" x14ac:dyDescent="0.25">
      <c r="A316">
        <v>36145</v>
      </c>
      <c r="B316">
        <v>0</v>
      </c>
      <c r="C316">
        <v>1992</v>
      </c>
      <c r="D316">
        <f t="shared" si="14"/>
        <v>32</v>
      </c>
      <c r="E316" s="1">
        <v>45597.597916666666</v>
      </c>
      <c r="F316">
        <v>30</v>
      </c>
      <c r="G316">
        <v>30</v>
      </c>
      <c r="H316">
        <v>4</v>
      </c>
      <c r="I316">
        <v>5</v>
      </c>
      <c r="J316">
        <v>2</v>
      </c>
      <c r="K316">
        <v>4</v>
      </c>
      <c r="L316">
        <v>1</v>
      </c>
      <c r="M316">
        <v>4</v>
      </c>
      <c r="N316">
        <v>2</v>
      </c>
      <c r="O316">
        <v>4</v>
      </c>
      <c r="P316">
        <v>4</v>
      </c>
      <c r="Q316">
        <v>1</v>
      </c>
      <c r="R316">
        <v>4</v>
      </c>
      <c r="S316">
        <v>2</v>
      </c>
      <c r="T316">
        <v>4</v>
      </c>
      <c r="U316">
        <v>2</v>
      </c>
      <c r="V316">
        <v>5</v>
      </c>
      <c r="W316">
        <v>2</v>
      </c>
      <c r="X316">
        <v>35</v>
      </c>
      <c r="Y316">
        <v>3</v>
      </c>
      <c r="Z316">
        <v>4</v>
      </c>
      <c r="AA316">
        <v>2</v>
      </c>
      <c r="AB316">
        <v>4</v>
      </c>
      <c r="AC316">
        <v>4</v>
      </c>
      <c r="AD316">
        <v>3</v>
      </c>
      <c r="AE316">
        <v>3</v>
      </c>
      <c r="AF316">
        <v>5</v>
      </c>
      <c r="AG316">
        <v>2</v>
      </c>
      <c r="AH316">
        <v>4</v>
      </c>
      <c r="AI316">
        <v>7</v>
      </c>
      <c r="AJ316">
        <v>3</v>
      </c>
      <c r="AK316">
        <v>6</v>
      </c>
      <c r="AL316">
        <v>5</v>
      </c>
      <c r="AM316">
        <v>1</v>
      </c>
      <c r="AN316">
        <v>7</v>
      </c>
      <c r="AO316">
        <v>12</v>
      </c>
      <c r="AP316">
        <v>3</v>
      </c>
      <c r="AQ316">
        <v>14</v>
      </c>
      <c r="AR316">
        <v>9</v>
      </c>
      <c r="AS316">
        <v>11</v>
      </c>
      <c r="AT316">
        <v>8</v>
      </c>
      <c r="AU316">
        <v>13</v>
      </c>
      <c r="AV316">
        <v>2</v>
      </c>
      <c r="AW316">
        <v>10</v>
      </c>
      <c r="AX316">
        <v>4</v>
      </c>
      <c r="AY316">
        <v>15</v>
      </c>
      <c r="AZ316">
        <v>6</v>
      </c>
      <c r="BA316">
        <v>64</v>
      </c>
      <c r="BB316">
        <v>12</v>
      </c>
      <c r="BC316">
        <v>13</v>
      </c>
      <c r="BD316">
        <v>18</v>
      </c>
      <c r="BE316">
        <f t="shared" si="15"/>
        <v>43</v>
      </c>
      <c r="BF316">
        <f t="shared" si="16"/>
        <v>43</v>
      </c>
    </row>
    <row r="317" spans="1:58" x14ac:dyDescent="0.25">
      <c r="A317">
        <v>39132</v>
      </c>
      <c r="B317">
        <v>0</v>
      </c>
      <c r="C317">
        <v>2003</v>
      </c>
      <c r="D317">
        <f t="shared" si="14"/>
        <v>21</v>
      </c>
      <c r="E317" s="1">
        <v>45597.620138888888</v>
      </c>
      <c r="F317">
        <v>5</v>
      </c>
      <c r="G317">
        <v>5</v>
      </c>
      <c r="H317">
        <v>4</v>
      </c>
      <c r="I317">
        <v>2</v>
      </c>
      <c r="J317">
        <v>4</v>
      </c>
      <c r="K317">
        <v>4</v>
      </c>
      <c r="L317">
        <v>4</v>
      </c>
      <c r="M317">
        <v>2</v>
      </c>
      <c r="N317">
        <v>4</v>
      </c>
      <c r="O317">
        <v>2</v>
      </c>
      <c r="P317">
        <v>2</v>
      </c>
      <c r="Q317">
        <v>4</v>
      </c>
      <c r="R317">
        <v>2</v>
      </c>
      <c r="S317">
        <v>4</v>
      </c>
      <c r="T317">
        <v>1</v>
      </c>
      <c r="U317">
        <v>4</v>
      </c>
      <c r="V317">
        <v>5</v>
      </c>
      <c r="W317">
        <v>8</v>
      </c>
      <c r="X317">
        <v>3</v>
      </c>
      <c r="Y317">
        <v>4</v>
      </c>
      <c r="Z317">
        <v>9</v>
      </c>
      <c r="AA317">
        <v>5</v>
      </c>
      <c r="AB317">
        <v>7</v>
      </c>
      <c r="AC317">
        <v>4</v>
      </c>
      <c r="AD317">
        <v>4</v>
      </c>
      <c r="AE317">
        <v>4</v>
      </c>
      <c r="AF317">
        <v>3</v>
      </c>
      <c r="AG317">
        <v>10</v>
      </c>
      <c r="AH317">
        <v>4</v>
      </c>
      <c r="AI317">
        <v>5</v>
      </c>
      <c r="AJ317">
        <v>2</v>
      </c>
      <c r="AK317">
        <v>4</v>
      </c>
      <c r="AL317">
        <v>5</v>
      </c>
      <c r="AM317">
        <v>11</v>
      </c>
      <c r="AN317">
        <v>14</v>
      </c>
      <c r="AO317">
        <v>12</v>
      </c>
      <c r="AP317">
        <v>10</v>
      </c>
      <c r="AQ317">
        <v>9</v>
      </c>
      <c r="AR317">
        <v>2</v>
      </c>
      <c r="AS317">
        <v>7</v>
      </c>
      <c r="AT317">
        <v>8</v>
      </c>
      <c r="AU317">
        <v>4</v>
      </c>
      <c r="AV317">
        <v>3</v>
      </c>
      <c r="AW317">
        <v>1</v>
      </c>
      <c r="AX317">
        <v>15</v>
      </c>
      <c r="AY317">
        <v>6</v>
      </c>
      <c r="AZ317">
        <v>13</v>
      </c>
      <c r="BA317">
        <v>64</v>
      </c>
      <c r="BB317">
        <v>14</v>
      </c>
      <c r="BC317">
        <v>15</v>
      </c>
      <c r="BD317">
        <v>14</v>
      </c>
      <c r="BE317">
        <f t="shared" si="15"/>
        <v>43</v>
      </c>
      <c r="BF317">
        <f t="shared" si="16"/>
        <v>43</v>
      </c>
    </row>
    <row r="318" spans="1:58" x14ac:dyDescent="0.25">
      <c r="A318">
        <v>39138</v>
      </c>
      <c r="B318">
        <v>0</v>
      </c>
      <c r="C318">
        <v>2000</v>
      </c>
      <c r="D318">
        <f t="shared" si="14"/>
        <v>24</v>
      </c>
      <c r="E318" s="1">
        <v>45597.629166666666</v>
      </c>
      <c r="F318" t="s">
        <v>198</v>
      </c>
      <c r="G318">
        <v>20</v>
      </c>
      <c r="H318">
        <v>4</v>
      </c>
      <c r="I318">
        <v>4</v>
      </c>
      <c r="J318">
        <v>2</v>
      </c>
      <c r="K318">
        <v>2</v>
      </c>
      <c r="L318">
        <v>4</v>
      </c>
      <c r="M318">
        <v>4</v>
      </c>
      <c r="N318">
        <v>2</v>
      </c>
      <c r="O318">
        <v>2</v>
      </c>
      <c r="P318">
        <v>5</v>
      </c>
      <c r="Q318">
        <v>2</v>
      </c>
      <c r="R318">
        <v>5</v>
      </c>
      <c r="S318">
        <v>1</v>
      </c>
      <c r="T318">
        <v>1</v>
      </c>
      <c r="U318">
        <v>4</v>
      </c>
      <c r="V318">
        <v>1</v>
      </c>
      <c r="W318">
        <v>5</v>
      </c>
      <c r="X318">
        <v>8</v>
      </c>
      <c r="Y318">
        <v>4</v>
      </c>
      <c r="Z318">
        <v>4</v>
      </c>
      <c r="AA318">
        <v>5</v>
      </c>
      <c r="AB318">
        <v>5</v>
      </c>
      <c r="AC318">
        <v>14</v>
      </c>
      <c r="AD318">
        <v>5</v>
      </c>
      <c r="AE318">
        <v>3</v>
      </c>
      <c r="AF318">
        <v>19</v>
      </c>
      <c r="AG318">
        <v>3</v>
      </c>
      <c r="AH318">
        <v>4</v>
      </c>
      <c r="AI318">
        <v>16</v>
      </c>
      <c r="AJ318">
        <v>17</v>
      </c>
      <c r="AK318">
        <v>7</v>
      </c>
      <c r="AL318">
        <v>2</v>
      </c>
      <c r="AM318">
        <v>7</v>
      </c>
      <c r="AN318">
        <v>8</v>
      </c>
      <c r="AO318">
        <v>12</v>
      </c>
      <c r="AP318">
        <v>15</v>
      </c>
      <c r="AQ318">
        <v>4</v>
      </c>
      <c r="AR318">
        <v>10</v>
      </c>
      <c r="AS318">
        <v>14</v>
      </c>
      <c r="AT318">
        <v>6</v>
      </c>
      <c r="AU318">
        <v>1</v>
      </c>
      <c r="AV318">
        <v>5</v>
      </c>
      <c r="AW318">
        <v>9</v>
      </c>
      <c r="AX318">
        <v>11</v>
      </c>
      <c r="AY318">
        <v>3</v>
      </c>
      <c r="AZ318">
        <v>13</v>
      </c>
      <c r="BA318">
        <v>70</v>
      </c>
      <c r="BB318">
        <v>16</v>
      </c>
      <c r="BC318">
        <v>11</v>
      </c>
      <c r="BD318">
        <v>15</v>
      </c>
      <c r="BE318">
        <f t="shared" si="15"/>
        <v>42</v>
      </c>
      <c r="BF318">
        <f t="shared" si="16"/>
        <v>42</v>
      </c>
    </row>
    <row r="319" spans="1:58" x14ac:dyDescent="0.25">
      <c r="A319">
        <v>39136</v>
      </c>
      <c r="B319">
        <v>0</v>
      </c>
      <c r="C319">
        <v>1984</v>
      </c>
      <c r="D319">
        <f t="shared" si="14"/>
        <v>40</v>
      </c>
      <c r="E319" s="1">
        <v>45597.631944444445</v>
      </c>
      <c r="F319">
        <v>5</v>
      </c>
      <c r="G319">
        <v>5</v>
      </c>
      <c r="H319">
        <v>4</v>
      </c>
      <c r="I319">
        <v>4</v>
      </c>
      <c r="J319">
        <v>4</v>
      </c>
      <c r="K319">
        <v>4</v>
      </c>
      <c r="L319">
        <v>4</v>
      </c>
      <c r="M319">
        <v>4</v>
      </c>
      <c r="N319">
        <v>4</v>
      </c>
      <c r="O319">
        <v>4</v>
      </c>
      <c r="P319">
        <v>4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2</v>
      </c>
      <c r="W319">
        <v>2</v>
      </c>
      <c r="X319">
        <v>2</v>
      </c>
      <c r="Y319">
        <v>18</v>
      </c>
      <c r="Z319">
        <v>2</v>
      </c>
      <c r="AA319">
        <v>8</v>
      </c>
      <c r="AB319">
        <v>3</v>
      </c>
      <c r="AC319">
        <v>3</v>
      </c>
      <c r="AD319">
        <v>1</v>
      </c>
      <c r="AE319">
        <v>2</v>
      </c>
      <c r="AF319">
        <v>3</v>
      </c>
      <c r="AG319">
        <v>1</v>
      </c>
      <c r="AH319">
        <v>2</v>
      </c>
      <c r="AI319">
        <v>3</v>
      </c>
      <c r="AJ319">
        <v>2</v>
      </c>
      <c r="AK319">
        <v>4</v>
      </c>
      <c r="AL319">
        <v>5</v>
      </c>
      <c r="AM319">
        <v>13</v>
      </c>
      <c r="AN319">
        <v>3</v>
      </c>
      <c r="AO319">
        <v>7</v>
      </c>
      <c r="AP319">
        <v>9</v>
      </c>
      <c r="AQ319">
        <v>15</v>
      </c>
      <c r="AR319">
        <v>2</v>
      </c>
      <c r="AS319">
        <v>14</v>
      </c>
      <c r="AT319">
        <v>10</v>
      </c>
      <c r="AU319">
        <v>6</v>
      </c>
      <c r="AV319">
        <v>11</v>
      </c>
      <c r="AW319">
        <v>4</v>
      </c>
      <c r="AX319">
        <v>1</v>
      </c>
      <c r="AY319">
        <v>12</v>
      </c>
      <c r="AZ319">
        <v>8</v>
      </c>
      <c r="BA319">
        <v>28</v>
      </c>
      <c r="BB319">
        <v>16</v>
      </c>
      <c r="BC319">
        <v>20</v>
      </c>
      <c r="BD319">
        <v>20</v>
      </c>
      <c r="BE319">
        <f t="shared" si="15"/>
        <v>56</v>
      </c>
      <c r="BF319">
        <f t="shared" si="16"/>
        <v>56</v>
      </c>
    </row>
    <row r="320" spans="1:58" x14ac:dyDescent="0.25">
      <c r="A320">
        <v>39148</v>
      </c>
      <c r="B320">
        <v>0</v>
      </c>
      <c r="C320">
        <v>2001</v>
      </c>
      <c r="D320">
        <f t="shared" ref="D320:D383" si="17">2024-C320</f>
        <v>23</v>
      </c>
      <c r="E320" s="1">
        <v>45597.645833333336</v>
      </c>
      <c r="F320">
        <v>10</v>
      </c>
      <c r="G320">
        <v>10</v>
      </c>
      <c r="H320">
        <v>5</v>
      </c>
      <c r="I320">
        <v>4</v>
      </c>
      <c r="J320">
        <v>4</v>
      </c>
      <c r="K320">
        <v>4</v>
      </c>
      <c r="L320">
        <v>4</v>
      </c>
      <c r="M320">
        <v>4</v>
      </c>
      <c r="N320">
        <v>2</v>
      </c>
      <c r="O320">
        <v>4</v>
      </c>
      <c r="P320">
        <v>5</v>
      </c>
      <c r="Q320">
        <v>3</v>
      </c>
      <c r="R320">
        <v>5</v>
      </c>
      <c r="S320">
        <v>4</v>
      </c>
      <c r="T320">
        <v>5</v>
      </c>
      <c r="U320">
        <v>4</v>
      </c>
      <c r="V320">
        <v>1</v>
      </c>
      <c r="W320">
        <v>2</v>
      </c>
      <c r="X320">
        <v>2</v>
      </c>
      <c r="Y320">
        <v>9</v>
      </c>
      <c r="Z320">
        <v>3</v>
      </c>
      <c r="AA320">
        <v>3</v>
      </c>
      <c r="AB320">
        <v>4</v>
      </c>
      <c r="AC320">
        <v>5</v>
      </c>
      <c r="AD320">
        <v>2</v>
      </c>
      <c r="AE320">
        <v>4</v>
      </c>
      <c r="AF320">
        <v>5</v>
      </c>
      <c r="AG320">
        <v>38</v>
      </c>
      <c r="AH320">
        <v>3</v>
      </c>
      <c r="AI320">
        <v>2</v>
      </c>
      <c r="AJ320">
        <v>3</v>
      </c>
      <c r="AK320">
        <v>5</v>
      </c>
      <c r="AL320">
        <v>2</v>
      </c>
      <c r="AM320">
        <v>8</v>
      </c>
      <c r="AN320">
        <v>13</v>
      </c>
      <c r="AO320">
        <v>14</v>
      </c>
      <c r="AP320">
        <v>15</v>
      </c>
      <c r="AQ320">
        <v>6</v>
      </c>
      <c r="AR320">
        <v>4</v>
      </c>
      <c r="AS320">
        <v>5</v>
      </c>
      <c r="AT320">
        <v>9</v>
      </c>
      <c r="AU320">
        <v>11</v>
      </c>
      <c r="AV320">
        <v>1</v>
      </c>
      <c r="AW320">
        <v>7</v>
      </c>
      <c r="AX320">
        <v>3</v>
      </c>
      <c r="AY320">
        <v>12</v>
      </c>
      <c r="AZ320">
        <v>10</v>
      </c>
      <c r="BA320">
        <v>24</v>
      </c>
      <c r="BB320">
        <v>17</v>
      </c>
      <c r="BC320">
        <v>18</v>
      </c>
      <c r="BD320">
        <v>22</v>
      </c>
      <c r="BE320">
        <f t="shared" si="15"/>
        <v>57</v>
      </c>
      <c r="BF320">
        <f t="shared" si="16"/>
        <v>57</v>
      </c>
    </row>
    <row r="321" spans="1:58" hidden="1" x14ac:dyDescent="0.25">
      <c r="A321">
        <v>39144</v>
      </c>
      <c r="B321">
        <v>0</v>
      </c>
      <c r="C321">
        <v>1967</v>
      </c>
      <c r="D321">
        <f t="shared" si="17"/>
        <v>57</v>
      </c>
      <c r="E321" s="1">
        <v>45597.648611111108</v>
      </c>
      <c r="F321" t="s">
        <v>93</v>
      </c>
      <c r="H321">
        <v>1</v>
      </c>
      <c r="I321">
        <v>2</v>
      </c>
      <c r="J321">
        <v>2</v>
      </c>
      <c r="K321">
        <v>1</v>
      </c>
      <c r="L321">
        <v>1</v>
      </c>
      <c r="M321">
        <v>2</v>
      </c>
      <c r="N321">
        <v>1</v>
      </c>
      <c r="O321">
        <v>2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4</v>
      </c>
      <c r="V321">
        <v>2</v>
      </c>
      <c r="W321">
        <v>4</v>
      </c>
      <c r="X321">
        <v>9</v>
      </c>
      <c r="Y321">
        <v>14</v>
      </c>
      <c r="Z321">
        <v>5</v>
      </c>
      <c r="AA321">
        <v>4</v>
      </c>
      <c r="AB321">
        <v>5</v>
      </c>
      <c r="AC321">
        <v>4</v>
      </c>
      <c r="AD321">
        <v>9</v>
      </c>
      <c r="AE321">
        <v>6</v>
      </c>
      <c r="AF321">
        <v>5</v>
      </c>
      <c r="AG321">
        <v>4</v>
      </c>
      <c r="AH321">
        <v>12</v>
      </c>
      <c r="AI321">
        <v>5</v>
      </c>
      <c r="AJ321">
        <v>13</v>
      </c>
      <c r="AK321">
        <v>14</v>
      </c>
      <c r="AL321">
        <v>5</v>
      </c>
      <c r="AM321">
        <v>10</v>
      </c>
      <c r="AN321">
        <v>2</v>
      </c>
      <c r="AO321">
        <v>12</v>
      </c>
      <c r="AP321">
        <v>14</v>
      </c>
      <c r="AQ321">
        <v>7</v>
      </c>
      <c r="AR321">
        <v>13</v>
      </c>
      <c r="AS321">
        <v>6</v>
      </c>
      <c r="AT321">
        <v>4</v>
      </c>
      <c r="AU321">
        <v>8</v>
      </c>
      <c r="AV321">
        <v>11</v>
      </c>
      <c r="AW321">
        <v>9</v>
      </c>
      <c r="AX321">
        <v>15</v>
      </c>
      <c r="AY321">
        <v>1</v>
      </c>
      <c r="AZ321">
        <v>3</v>
      </c>
      <c r="BA321">
        <v>25</v>
      </c>
      <c r="BB321">
        <v>8</v>
      </c>
      <c r="BC321">
        <v>7</v>
      </c>
      <c r="BD321">
        <v>6</v>
      </c>
      <c r="BE321">
        <f t="shared" si="15"/>
        <v>21</v>
      </c>
      <c r="BF321">
        <f t="shared" si="16"/>
        <v>21</v>
      </c>
    </row>
    <row r="322" spans="1:58" x14ac:dyDescent="0.25">
      <c r="A322">
        <v>39159</v>
      </c>
      <c r="B322">
        <v>1</v>
      </c>
      <c r="C322">
        <v>1995</v>
      </c>
      <c r="D322">
        <f t="shared" si="17"/>
        <v>29</v>
      </c>
      <c r="E322" s="1">
        <v>45597.661111111112</v>
      </c>
      <c r="F322" t="s">
        <v>178</v>
      </c>
      <c r="G322">
        <v>5</v>
      </c>
      <c r="H322">
        <v>2</v>
      </c>
      <c r="I322">
        <v>2</v>
      </c>
      <c r="J322">
        <v>4</v>
      </c>
      <c r="K322">
        <v>3</v>
      </c>
      <c r="L322">
        <v>4</v>
      </c>
      <c r="M322">
        <v>5</v>
      </c>
      <c r="N322">
        <v>1</v>
      </c>
      <c r="O322">
        <v>2</v>
      </c>
      <c r="P322">
        <v>4</v>
      </c>
      <c r="Q322">
        <v>2</v>
      </c>
      <c r="R322">
        <v>4</v>
      </c>
      <c r="S322">
        <v>4</v>
      </c>
      <c r="T322">
        <v>1</v>
      </c>
      <c r="U322">
        <v>2</v>
      </c>
      <c r="V322">
        <v>2</v>
      </c>
      <c r="W322">
        <v>5</v>
      </c>
      <c r="X322">
        <v>6</v>
      </c>
      <c r="Y322">
        <v>5</v>
      </c>
      <c r="Z322">
        <v>4</v>
      </c>
      <c r="AA322">
        <v>4</v>
      </c>
      <c r="AB322">
        <v>15</v>
      </c>
      <c r="AC322">
        <v>5</v>
      </c>
      <c r="AD322">
        <v>3</v>
      </c>
      <c r="AE322">
        <v>3</v>
      </c>
      <c r="AF322">
        <v>3</v>
      </c>
      <c r="AG322">
        <v>4</v>
      </c>
      <c r="AH322">
        <v>4</v>
      </c>
      <c r="AI322">
        <v>8</v>
      </c>
      <c r="AJ322">
        <v>40</v>
      </c>
      <c r="AK322">
        <v>6</v>
      </c>
      <c r="AL322">
        <v>7</v>
      </c>
      <c r="AM322">
        <v>10</v>
      </c>
      <c r="AN322">
        <v>3</v>
      </c>
      <c r="AO322">
        <v>13</v>
      </c>
      <c r="AP322">
        <v>15</v>
      </c>
      <c r="AQ322">
        <v>1</v>
      </c>
      <c r="AR322">
        <v>5</v>
      </c>
      <c r="AS322">
        <v>4</v>
      </c>
      <c r="AT322">
        <v>8</v>
      </c>
      <c r="AU322">
        <v>11</v>
      </c>
      <c r="AV322">
        <v>6</v>
      </c>
      <c r="AW322">
        <v>12</v>
      </c>
      <c r="AX322">
        <v>14</v>
      </c>
      <c r="AY322">
        <v>2</v>
      </c>
      <c r="AZ322">
        <v>9</v>
      </c>
      <c r="BA322">
        <v>73</v>
      </c>
      <c r="BB322">
        <v>10</v>
      </c>
      <c r="BC322">
        <v>13</v>
      </c>
      <c r="BD322">
        <v>17</v>
      </c>
      <c r="BE322">
        <f t="shared" si="15"/>
        <v>40</v>
      </c>
      <c r="BF322">
        <f t="shared" si="16"/>
        <v>40</v>
      </c>
    </row>
    <row r="323" spans="1:58" x14ac:dyDescent="0.25">
      <c r="A323">
        <v>39160</v>
      </c>
      <c r="B323">
        <v>0</v>
      </c>
      <c r="C323">
        <v>1992</v>
      </c>
      <c r="D323">
        <f t="shared" si="17"/>
        <v>32</v>
      </c>
      <c r="E323" s="1">
        <v>45597.666666666664</v>
      </c>
      <c r="F323">
        <v>60</v>
      </c>
      <c r="G323">
        <v>60</v>
      </c>
      <c r="H323">
        <v>2</v>
      </c>
      <c r="I323">
        <v>2</v>
      </c>
      <c r="J323">
        <v>2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2</v>
      </c>
      <c r="S323">
        <v>4</v>
      </c>
      <c r="T323">
        <v>2</v>
      </c>
      <c r="U323">
        <v>2</v>
      </c>
      <c r="V323">
        <v>2</v>
      </c>
      <c r="W323">
        <v>3</v>
      </c>
      <c r="X323">
        <v>4</v>
      </c>
      <c r="Y323">
        <v>2</v>
      </c>
      <c r="Z323">
        <v>7</v>
      </c>
      <c r="AA323">
        <v>3</v>
      </c>
      <c r="AB323">
        <v>3</v>
      </c>
      <c r="AC323">
        <v>2</v>
      </c>
      <c r="AD323">
        <v>1</v>
      </c>
      <c r="AE323">
        <v>2</v>
      </c>
      <c r="AF323">
        <v>2</v>
      </c>
      <c r="AG323">
        <v>3</v>
      </c>
      <c r="AH323">
        <v>3</v>
      </c>
      <c r="AI323">
        <v>3</v>
      </c>
      <c r="AJ323">
        <v>2</v>
      </c>
      <c r="AK323">
        <v>4</v>
      </c>
      <c r="AL323">
        <v>5</v>
      </c>
      <c r="AM323">
        <v>11</v>
      </c>
      <c r="AN323">
        <v>6</v>
      </c>
      <c r="AO323">
        <v>1</v>
      </c>
      <c r="AP323">
        <v>14</v>
      </c>
      <c r="AQ323">
        <v>7</v>
      </c>
      <c r="AR323">
        <v>9</v>
      </c>
      <c r="AS323">
        <v>13</v>
      </c>
      <c r="AT323">
        <v>4</v>
      </c>
      <c r="AU323">
        <v>8</v>
      </c>
      <c r="AV323">
        <v>3</v>
      </c>
      <c r="AW323">
        <v>2</v>
      </c>
      <c r="AX323">
        <v>12</v>
      </c>
      <c r="AY323">
        <v>10</v>
      </c>
      <c r="AZ323">
        <v>15</v>
      </c>
      <c r="BA323">
        <v>46</v>
      </c>
      <c r="BB323">
        <v>8</v>
      </c>
      <c r="BC323">
        <v>10</v>
      </c>
      <c r="BD323">
        <v>12</v>
      </c>
      <c r="BE323">
        <f t="shared" si="15"/>
        <v>30</v>
      </c>
      <c r="BF323">
        <f t="shared" si="16"/>
        <v>30</v>
      </c>
    </row>
    <row r="324" spans="1:58" x14ac:dyDescent="0.25">
      <c r="A324">
        <v>39164</v>
      </c>
      <c r="B324">
        <v>0</v>
      </c>
      <c r="C324">
        <v>2002</v>
      </c>
      <c r="D324">
        <f t="shared" si="17"/>
        <v>22</v>
      </c>
      <c r="E324" s="1">
        <v>45597.671527777777</v>
      </c>
      <c r="F324" t="s">
        <v>120</v>
      </c>
      <c r="G324">
        <v>0</v>
      </c>
      <c r="H324">
        <v>5</v>
      </c>
      <c r="I324">
        <v>5</v>
      </c>
      <c r="J324">
        <v>4</v>
      </c>
      <c r="K324">
        <v>2</v>
      </c>
      <c r="L324">
        <v>5</v>
      </c>
      <c r="M324">
        <v>2</v>
      </c>
      <c r="N324">
        <v>4</v>
      </c>
      <c r="O324">
        <v>1</v>
      </c>
      <c r="P324">
        <v>5</v>
      </c>
      <c r="Q324">
        <v>1</v>
      </c>
      <c r="R324">
        <v>4</v>
      </c>
      <c r="S324">
        <v>5</v>
      </c>
      <c r="T324">
        <v>2</v>
      </c>
      <c r="U324">
        <v>4</v>
      </c>
      <c r="V324">
        <v>5</v>
      </c>
      <c r="W324">
        <v>12</v>
      </c>
      <c r="X324">
        <v>3</v>
      </c>
      <c r="Y324">
        <v>5</v>
      </c>
      <c r="Z324">
        <v>4</v>
      </c>
      <c r="AA324">
        <v>2</v>
      </c>
      <c r="AB324">
        <v>3</v>
      </c>
      <c r="AC324">
        <v>6</v>
      </c>
      <c r="AD324">
        <v>3</v>
      </c>
      <c r="AE324">
        <v>3</v>
      </c>
      <c r="AF324">
        <v>3</v>
      </c>
      <c r="AG324">
        <v>3</v>
      </c>
      <c r="AH324">
        <v>6</v>
      </c>
      <c r="AI324">
        <v>5</v>
      </c>
      <c r="AJ324">
        <v>1</v>
      </c>
      <c r="AK324">
        <v>4</v>
      </c>
      <c r="AL324">
        <v>13</v>
      </c>
      <c r="AM324">
        <v>10</v>
      </c>
      <c r="AN324">
        <v>2</v>
      </c>
      <c r="AO324">
        <v>5</v>
      </c>
      <c r="AP324">
        <v>14</v>
      </c>
      <c r="AQ324">
        <v>15</v>
      </c>
      <c r="AR324">
        <v>1</v>
      </c>
      <c r="AS324">
        <v>3</v>
      </c>
      <c r="AT324">
        <v>9</v>
      </c>
      <c r="AU324">
        <v>11</v>
      </c>
      <c r="AV324">
        <v>6</v>
      </c>
      <c r="AW324">
        <v>7</v>
      </c>
      <c r="AX324">
        <v>12</v>
      </c>
      <c r="AY324">
        <v>4</v>
      </c>
      <c r="AZ324">
        <v>8</v>
      </c>
      <c r="BA324">
        <v>56</v>
      </c>
      <c r="BB324">
        <v>19</v>
      </c>
      <c r="BC324">
        <v>13</v>
      </c>
      <c r="BD324">
        <v>17</v>
      </c>
      <c r="BE324">
        <f t="shared" si="15"/>
        <v>49</v>
      </c>
      <c r="BF324">
        <f t="shared" si="16"/>
        <v>49</v>
      </c>
    </row>
    <row r="325" spans="1:58" x14ac:dyDescent="0.25">
      <c r="A325">
        <v>39213</v>
      </c>
      <c r="B325">
        <v>0</v>
      </c>
      <c r="C325">
        <v>2002</v>
      </c>
      <c r="D325">
        <f t="shared" si="17"/>
        <v>22</v>
      </c>
      <c r="E325" s="1">
        <v>45597.730555555558</v>
      </c>
      <c r="F325" t="s">
        <v>199</v>
      </c>
      <c r="G325">
        <v>20</v>
      </c>
      <c r="H325">
        <v>4</v>
      </c>
      <c r="I325">
        <v>4</v>
      </c>
      <c r="J325">
        <v>2</v>
      </c>
      <c r="K325">
        <v>4</v>
      </c>
      <c r="L325">
        <v>4</v>
      </c>
      <c r="M325">
        <v>4</v>
      </c>
      <c r="N325">
        <v>4</v>
      </c>
      <c r="O325">
        <v>1</v>
      </c>
      <c r="P325">
        <v>4</v>
      </c>
      <c r="Q325">
        <v>2</v>
      </c>
      <c r="R325">
        <v>4</v>
      </c>
      <c r="S325">
        <v>2</v>
      </c>
      <c r="T325">
        <v>2</v>
      </c>
      <c r="U325">
        <v>3</v>
      </c>
      <c r="V325">
        <v>5</v>
      </c>
      <c r="W325">
        <v>4</v>
      </c>
      <c r="X325">
        <v>4</v>
      </c>
      <c r="Y325">
        <v>11</v>
      </c>
      <c r="Z325">
        <v>7</v>
      </c>
      <c r="AA325">
        <v>21</v>
      </c>
      <c r="AB325">
        <v>16</v>
      </c>
      <c r="AC325">
        <v>6</v>
      </c>
      <c r="AD325">
        <v>9</v>
      </c>
      <c r="AE325">
        <v>6</v>
      </c>
      <c r="AF325">
        <v>7</v>
      </c>
      <c r="AG325">
        <v>6</v>
      </c>
      <c r="AH325">
        <v>6</v>
      </c>
      <c r="AI325">
        <v>17</v>
      </c>
      <c r="AJ325">
        <v>9</v>
      </c>
      <c r="AK325">
        <v>6</v>
      </c>
      <c r="AL325">
        <v>14</v>
      </c>
      <c r="AM325">
        <v>10</v>
      </c>
      <c r="AN325">
        <v>12</v>
      </c>
      <c r="AO325">
        <v>11</v>
      </c>
      <c r="AP325">
        <v>8</v>
      </c>
      <c r="AQ325">
        <v>6</v>
      </c>
      <c r="AR325">
        <v>4</v>
      </c>
      <c r="AS325">
        <v>2</v>
      </c>
      <c r="AT325">
        <v>3</v>
      </c>
      <c r="AU325">
        <v>7</v>
      </c>
      <c r="AV325">
        <v>5</v>
      </c>
      <c r="AW325">
        <v>13</v>
      </c>
      <c r="AX325">
        <v>1</v>
      </c>
      <c r="AY325">
        <v>9</v>
      </c>
      <c r="AZ325">
        <v>15</v>
      </c>
      <c r="BA325">
        <v>55</v>
      </c>
      <c r="BB325">
        <v>15</v>
      </c>
      <c r="BC325">
        <v>14</v>
      </c>
      <c r="BD325">
        <v>15</v>
      </c>
      <c r="BE325">
        <f t="shared" si="15"/>
        <v>44</v>
      </c>
      <c r="BF325">
        <f t="shared" si="16"/>
        <v>44</v>
      </c>
    </row>
    <row r="326" spans="1:58" hidden="1" x14ac:dyDescent="0.25">
      <c r="A326">
        <v>39208</v>
      </c>
      <c r="B326">
        <v>0</v>
      </c>
      <c r="C326">
        <v>1986</v>
      </c>
      <c r="D326">
        <f t="shared" si="17"/>
        <v>38</v>
      </c>
      <c r="E326" s="1">
        <v>45597.73333333333</v>
      </c>
      <c r="F326" t="s">
        <v>93</v>
      </c>
      <c r="H326">
        <v>4</v>
      </c>
      <c r="I326">
        <v>2</v>
      </c>
      <c r="J326">
        <v>2</v>
      </c>
      <c r="K326">
        <v>1</v>
      </c>
      <c r="L326">
        <v>1</v>
      </c>
      <c r="M326">
        <v>2</v>
      </c>
      <c r="N326">
        <v>2</v>
      </c>
      <c r="O326">
        <v>2</v>
      </c>
      <c r="P326">
        <v>1</v>
      </c>
      <c r="Q326">
        <v>1</v>
      </c>
      <c r="R326">
        <v>1</v>
      </c>
      <c r="S326">
        <v>1</v>
      </c>
      <c r="T326">
        <v>2</v>
      </c>
      <c r="U326">
        <v>3</v>
      </c>
      <c r="V326">
        <v>4</v>
      </c>
      <c r="W326">
        <v>3</v>
      </c>
      <c r="X326">
        <v>4</v>
      </c>
      <c r="Y326">
        <v>5</v>
      </c>
      <c r="Z326">
        <v>4</v>
      </c>
      <c r="AA326">
        <v>5</v>
      </c>
      <c r="AB326">
        <v>6</v>
      </c>
      <c r="AC326">
        <v>4</v>
      </c>
      <c r="AD326">
        <v>3</v>
      </c>
      <c r="AE326">
        <v>4</v>
      </c>
      <c r="AF326">
        <v>2</v>
      </c>
      <c r="AG326">
        <v>3</v>
      </c>
      <c r="AH326">
        <v>3</v>
      </c>
      <c r="AI326">
        <v>6</v>
      </c>
      <c r="AJ326">
        <v>5</v>
      </c>
      <c r="AK326">
        <v>7</v>
      </c>
      <c r="AL326">
        <v>5</v>
      </c>
      <c r="AM326">
        <v>9</v>
      </c>
      <c r="AN326">
        <v>1</v>
      </c>
      <c r="AO326">
        <v>11</v>
      </c>
      <c r="AP326">
        <v>3</v>
      </c>
      <c r="AQ326">
        <v>7</v>
      </c>
      <c r="AR326">
        <v>4</v>
      </c>
      <c r="AS326">
        <v>6</v>
      </c>
      <c r="AT326">
        <v>13</v>
      </c>
      <c r="AU326">
        <v>15</v>
      </c>
      <c r="AV326">
        <v>10</v>
      </c>
      <c r="AW326">
        <v>14</v>
      </c>
      <c r="AX326">
        <v>8</v>
      </c>
      <c r="AY326">
        <v>2</v>
      </c>
      <c r="AZ326">
        <v>12</v>
      </c>
      <c r="BA326">
        <v>44</v>
      </c>
      <c r="BB326">
        <v>10</v>
      </c>
      <c r="BC326">
        <v>9</v>
      </c>
      <c r="BD326">
        <v>6</v>
      </c>
      <c r="BE326">
        <f t="shared" si="15"/>
        <v>25</v>
      </c>
      <c r="BF326">
        <f t="shared" si="16"/>
        <v>25</v>
      </c>
    </row>
    <row r="327" spans="1:58" x14ac:dyDescent="0.25">
      <c r="A327">
        <v>39197</v>
      </c>
      <c r="B327">
        <v>0</v>
      </c>
      <c r="C327">
        <v>2002</v>
      </c>
      <c r="D327">
        <f t="shared" si="17"/>
        <v>22</v>
      </c>
      <c r="E327" s="1">
        <v>45597.748611111114</v>
      </c>
      <c r="F327" t="s">
        <v>143</v>
      </c>
      <c r="G327">
        <v>15</v>
      </c>
      <c r="H327">
        <v>4</v>
      </c>
      <c r="I327">
        <v>2</v>
      </c>
      <c r="J327">
        <v>3</v>
      </c>
      <c r="K327">
        <v>4</v>
      </c>
      <c r="L327">
        <v>4</v>
      </c>
      <c r="M327">
        <v>4</v>
      </c>
      <c r="N327">
        <v>2</v>
      </c>
      <c r="O327">
        <v>2</v>
      </c>
      <c r="P327">
        <v>4</v>
      </c>
      <c r="Q327">
        <v>2</v>
      </c>
      <c r="R327">
        <v>4</v>
      </c>
      <c r="S327">
        <v>2</v>
      </c>
      <c r="T327">
        <v>2</v>
      </c>
      <c r="U327">
        <v>2</v>
      </c>
      <c r="V327">
        <v>1</v>
      </c>
      <c r="W327">
        <v>5</v>
      </c>
      <c r="X327">
        <v>4</v>
      </c>
      <c r="Y327">
        <v>6</v>
      </c>
      <c r="Z327">
        <v>5</v>
      </c>
      <c r="AA327">
        <v>5</v>
      </c>
      <c r="AB327">
        <v>6</v>
      </c>
      <c r="AC327">
        <v>4</v>
      </c>
      <c r="AD327">
        <v>5</v>
      </c>
      <c r="AE327">
        <v>4</v>
      </c>
      <c r="AF327">
        <v>5</v>
      </c>
      <c r="AG327">
        <v>2</v>
      </c>
      <c r="AH327">
        <v>4</v>
      </c>
      <c r="AI327">
        <v>9</v>
      </c>
      <c r="AJ327">
        <v>3</v>
      </c>
      <c r="AK327">
        <v>8</v>
      </c>
      <c r="AL327">
        <v>11</v>
      </c>
      <c r="AM327">
        <v>12</v>
      </c>
      <c r="AN327">
        <v>13</v>
      </c>
      <c r="AO327">
        <v>9</v>
      </c>
      <c r="AP327">
        <v>5</v>
      </c>
      <c r="AQ327">
        <v>8</v>
      </c>
      <c r="AR327">
        <v>3</v>
      </c>
      <c r="AS327">
        <v>2</v>
      </c>
      <c r="AT327">
        <v>7</v>
      </c>
      <c r="AU327">
        <v>14</v>
      </c>
      <c r="AV327">
        <v>10</v>
      </c>
      <c r="AW327">
        <v>6</v>
      </c>
      <c r="AX327">
        <v>1</v>
      </c>
      <c r="AY327">
        <v>15</v>
      </c>
      <c r="AZ327">
        <v>4</v>
      </c>
      <c r="BA327">
        <v>55</v>
      </c>
      <c r="BB327">
        <v>12</v>
      </c>
      <c r="BC327">
        <v>13</v>
      </c>
      <c r="BD327">
        <v>16</v>
      </c>
      <c r="BE327">
        <f t="shared" si="15"/>
        <v>41</v>
      </c>
      <c r="BF327">
        <f t="shared" si="16"/>
        <v>41</v>
      </c>
    </row>
    <row r="328" spans="1:58" x14ac:dyDescent="0.25">
      <c r="A328">
        <v>39222</v>
      </c>
      <c r="B328">
        <v>0</v>
      </c>
      <c r="C328">
        <v>1988</v>
      </c>
      <c r="D328">
        <f t="shared" si="17"/>
        <v>36</v>
      </c>
      <c r="E328" s="1">
        <v>45597.749305555553</v>
      </c>
      <c r="F328">
        <v>150</v>
      </c>
      <c r="G328">
        <v>150</v>
      </c>
      <c r="H328">
        <v>4</v>
      </c>
      <c r="I328">
        <v>4</v>
      </c>
      <c r="J328">
        <v>4</v>
      </c>
      <c r="K328">
        <v>2</v>
      </c>
      <c r="L328">
        <v>2</v>
      </c>
      <c r="M328">
        <v>4</v>
      </c>
      <c r="N328">
        <v>4</v>
      </c>
      <c r="O328">
        <v>4</v>
      </c>
      <c r="P328">
        <v>2</v>
      </c>
      <c r="Q328">
        <v>3</v>
      </c>
      <c r="R328">
        <v>4</v>
      </c>
      <c r="S328">
        <v>4</v>
      </c>
      <c r="T328">
        <v>2</v>
      </c>
      <c r="U328">
        <v>4</v>
      </c>
      <c r="V328">
        <v>4</v>
      </c>
      <c r="W328">
        <v>4</v>
      </c>
      <c r="X328">
        <v>4</v>
      </c>
      <c r="Y328">
        <v>6</v>
      </c>
      <c r="Z328">
        <v>5</v>
      </c>
      <c r="AA328">
        <v>6</v>
      </c>
      <c r="AB328">
        <v>7</v>
      </c>
      <c r="AC328">
        <v>5</v>
      </c>
      <c r="AD328">
        <v>4</v>
      </c>
      <c r="AE328">
        <v>4</v>
      </c>
      <c r="AF328">
        <v>5</v>
      </c>
      <c r="AG328">
        <v>5</v>
      </c>
      <c r="AH328">
        <v>4</v>
      </c>
      <c r="AI328">
        <v>5</v>
      </c>
      <c r="AJ328">
        <v>3</v>
      </c>
      <c r="AK328">
        <v>5</v>
      </c>
      <c r="AL328">
        <v>4</v>
      </c>
      <c r="AM328">
        <v>10</v>
      </c>
      <c r="AN328">
        <v>1</v>
      </c>
      <c r="AO328">
        <v>8</v>
      </c>
      <c r="AP328">
        <v>3</v>
      </c>
      <c r="AQ328">
        <v>9</v>
      </c>
      <c r="AR328">
        <v>7</v>
      </c>
      <c r="AS328">
        <v>5</v>
      </c>
      <c r="AT328">
        <v>14</v>
      </c>
      <c r="AU328">
        <v>11</v>
      </c>
      <c r="AV328">
        <v>2</v>
      </c>
      <c r="AW328">
        <v>13</v>
      </c>
      <c r="AX328">
        <v>6</v>
      </c>
      <c r="AY328">
        <v>15</v>
      </c>
      <c r="AZ328">
        <v>12</v>
      </c>
      <c r="BA328">
        <v>49</v>
      </c>
      <c r="BB328">
        <v>14</v>
      </c>
      <c r="BC328">
        <v>17</v>
      </c>
      <c r="BD328">
        <v>16</v>
      </c>
      <c r="BE328">
        <f t="shared" si="15"/>
        <v>47</v>
      </c>
      <c r="BF328">
        <f t="shared" si="16"/>
        <v>47</v>
      </c>
    </row>
    <row r="329" spans="1:58" x14ac:dyDescent="0.25">
      <c r="A329">
        <v>39224</v>
      </c>
      <c r="B329">
        <v>0</v>
      </c>
      <c r="C329">
        <v>1986</v>
      </c>
      <c r="D329">
        <f t="shared" si="17"/>
        <v>38</v>
      </c>
      <c r="E329" s="1">
        <v>45597.75277777778</v>
      </c>
      <c r="F329">
        <v>5</v>
      </c>
      <c r="G329">
        <v>5</v>
      </c>
      <c r="H329">
        <v>2</v>
      </c>
      <c r="I329">
        <v>2</v>
      </c>
      <c r="J329">
        <v>3</v>
      </c>
      <c r="K329">
        <v>1</v>
      </c>
      <c r="L329">
        <v>3</v>
      </c>
      <c r="M329">
        <v>1</v>
      </c>
      <c r="N329">
        <v>2</v>
      </c>
      <c r="O329">
        <v>2</v>
      </c>
      <c r="P329">
        <v>4</v>
      </c>
      <c r="Q329">
        <v>2</v>
      </c>
      <c r="R329">
        <v>2</v>
      </c>
      <c r="S329">
        <v>2</v>
      </c>
      <c r="T329">
        <v>2</v>
      </c>
      <c r="U329">
        <v>4</v>
      </c>
      <c r="V329">
        <v>5</v>
      </c>
      <c r="W329">
        <v>3</v>
      </c>
      <c r="X329">
        <v>3</v>
      </c>
      <c r="Y329">
        <v>5</v>
      </c>
      <c r="Z329">
        <v>5</v>
      </c>
      <c r="AA329">
        <v>4</v>
      </c>
      <c r="AB329">
        <v>3</v>
      </c>
      <c r="AC329">
        <v>4</v>
      </c>
      <c r="AD329">
        <v>3</v>
      </c>
      <c r="AE329">
        <v>2</v>
      </c>
      <c r="AF329">
        <v>7</v>
      </c>
      <c r="AG329">
        <v>2</v>
      </c>
      <c r="AH329">
        <v>3</v>
      </c>
      <c r="AI329">
        <v>4</v>
      </c>
      <c r="AJ329">
        <v>6</v>
      </c>
      <c r="AK329">
        <v>4</v>
      </c>
      <c r="AL329">
        <v>9</v>
      </c>
      <c r="AM329">
        <v>5</v>
      </c>
      <c r="AN329">
        <v>14</v>
      </c>
      <c r="AO329">
        <v>11</v>
      </c>
      <c r="AP329">
        <v>13</v>
      </c>
      <c r="AQ329">
        <v>12</v>
      </c>
      <c r="AR329">
        <v>6</v>
      </c>
      <c r="AS329">
        <v>10</v>
      </c>
      <c r="AT329">
        <v>2</v>
      </c>
      <c r="AU329">
        <v>1</v>
      </c>
      <c r="AV329">
        <v>15</v>
      </c>
      <c r="AW329">
        <v>8</v>
      </c>
      <c r="AX329">
        <v>4</v>
      </c>
      <c r="AY329">
        <v>3</v>
      </c>
      <c r="AZ329">
        <v>7</v>
      </c>
      <c r="BA329">
        <v>63</v>
      </c>
      <c r="BB329">
        <v>11</v>
      </c>
      <c r="BC329">
        <v>10</v>
      </c>
      <c r="BD329">
        <v>11</v>
      </c>
      <c r="BE329">
        <f t="shared" si="15"/>
        <v>32</v>
      </c>
      <c r="BF329">
        <f t="shared" si="16"/>
        <v>32</v>
      </c>
    </row>
    <row r="330" spans="1:58" x14ac:dyDescent="0.25">
      <c r="A330">
        <v>39235</v>
      </c>
      <c r="B330">
        <v>0</v>
      </c>
      <c r="C330">
        <v>1999</v>
      </c>
      <c r="D330">
        <f t="shared" si="17"/>
        <v>25</v>
      </c>
      <c r="E330" s="1">
        <v>45597.771527777775</v>
      </c>
      <c r="F330" t="s">
        <v>172</v>
      </c>
      <c r="G330">
        <v>20</v>
      </c>
      <c r="H330">
        <v>4</v>
      </c>
      <c r="I330">
        <v>5</v>
      </c>
      <c r="J330">
        <v>1</v>
      </c>
      <c r="K330">
        <v>3</v>
      </c>
      <c r="L330">
        <v>4</v>
      </c>
      <c r="M330">
        <v>3</v>
      </c>
      <c r="N330">
        <v>1</v>
      </c>
      <c r="O330">
        <v>2</v>
      </c>
      <c r="P330">
        <v>4</v>
      </c>
      <c r="Q330">
        <v>2</v>
      </c>
      <c r="R330">
        <v>5</v>
      </c>
      <c r="S330">
        <v>2</v>
      </c>
      <c r="T330">
        <v>4</v>
      </c>
      <c r="U330">
        <v>3</v>
      </c>
      <c r="V330">
        <v>2</v>
      </c>
      <c r="W330">
        <v>8</v>
      </c>
      <c r="X330">
        <v>3</v>
      </c>
      <c r="Y330">
        <v>6</v>
      </c>
      <c r="Z330">
        <v>7</v>
      </c>
      <c r="AA330">
        <v>5</v>
      </c>
      <c r="AB330">
        <v>10</v>
      </c>
      <c r="AC330">
        <v>5</v>
      </c>
      <c r="AD330">
        <v>4</v>
      </c>
      <c r="AE330">
        <v>5</v>
      </c>
      <c r="AF330">
        <v>10</v>
      </c>
      <c r="AG330">
        <v>5</v>
      </c>
      <c r="AH330">
        <v>6</v>
      </c>
      <c r="AI330">
        <v>7</v>
      </c>
      <c r="AJ330">
        <v>6</v>
      </c>
      <c r="AK330">
        <v>8</v>
      </c>
      <c r="AL330">
        <v>1</v>
      </c>
      <c r="AM330">
        <v>2</v>
      </c>
      <c r="AN330">
        <v>9</v>
      </c>
      <c r="AO330">
        <v>11</v>
      </c>
      <c r="AP330">
        <v>12</v>
      </c>
      <c r="AQ330">
        <v>4</v>
      </c>
      <c r="AR330">
        <v>10</v>
      </c>
      <c r="AS330">
        <v>14</v>
      </c>
      <c r="AT330">
        <v>6</v>
      </c>
      <c r="AU330">
        <v>5</v>
      </c>
      <c r="AV330">
        <v>7</v>
      </c>
      <c r="AW330">
        <v>15</v>
      </c>
      <c r="AX330">
        <v>8</v>
      </c>
      <c r="AY330">
        <v>3</v>
      </c>
      <c r="AZ330">
        <v>13</v>
      </c>
      <c r="BA330">
        <v>67</v>
      </c>
      <c r="BB330">
        <v>16</v>
      </c>
      <c r="BC330">
        <v>11</v>
      </c>
      <c r="BD330">
        <v>16</v>
      </c>
      <c r="BE330">
        <f t="shared" si="15"/>
        <v>43</v>
      </c>
      <c r="BF330">
        <f t="shared" si="16"/>
        <v>43</v>
      </c>
    </row>
    <row r="331" spans="1:58" x14ac:dyDescent="0.25">
      <c r="A331">
        <v>39191</v>
      </c>
      <c r="B331">
        <v>0</v>
      </c>
      <c r="C331">
        <v>2000</v>
      </c>
      <c r="D331">
        <f t="shared" si="17"/>
        <v>24</v>
      </c>
      <c r="E331" s="1">
        <v>45597.773611111108</v>
      </c>
      <c r="F331" t="s">
        <v>200</v>
      </c>
      <c r="G331">
        <v>1</v>
      </c>
      <c r="H331">
        <v>4</v>
      </c>
      <c r="I331">
        <v>5</v>
      </c>
      <c r="J331">
        <v>4</v>
      </c>
      <c r="K331">
        <v>5</v>
      </c>
      <c r="L331">
        <v>4</v>
      </c>
      <c r="M331">
        <v>4</v>
      </c>
      <c r="N331">
        <v>2</v>
      </c>
      <c r="O331">
        <v>2</v>
      </c>
      <c r="P331">
        <v>4</v>
      </c>
      <c r="Q331">
        <v>2</v>
      </c>
      <c r="R331">
        <v>4</v>
      </c>
      <c r="S331">
        <v>2</v>
      </c>
      <c r="T331">
        <v>1</v>
      </c>
      <c r="U331">
        <v>4</v>
      </c>
      <c r="V331">
        <v>1</v>
      </c>
      <c r="W331">
        <v>3</v>
      </c>
      <c r="X331">
        <v>5</v>
      </c>
      <c r="Y331">
        <v>7</v>
      </c>
      <c r="Z331">
        <v>6</v>
      </c>
      <c r="AA331">
        <v>6</v>
      </c>
      <c r="AB331">
        <v>5</v>
      </c>
      <c r="AC331">
        <v>4</v>
      </c>
      <c r="AD331">
        <v>3</v>
      </c>
      <c r="AE331">
        <v>4</v>
      </c>
      <c r="AF331">
        <v>7</v>
      </c>
      <c r="AG331">
        <v>4</v>
      </c>
      <c r="AH331">
        <v>10</v>
      </c>
      <c r="AI331">
        <v>6</v>
      </c>
      <c r="AJ331">
        <v>4</v>
      </c>
      <c r="AK331">
        <v>7</v>
      </c>
      <c r="AL331">
        <v>7</v>
      </c>
      <c r="AM331">
        <v>11</v>
      </c>
      <c r="AN331">
        <v>1</v>
      </c>
      <c r="AO331">
        <v>8</v>
      </c>
      <c r="AP331">
        <v>3</v>
      </c>
      <c r="AQ331">
        <v>4</v>
      </c>
      <c r="AR331">
        <v>10</v>
      </c>
      <c r="AS331">
        <v>5</v>
      </c>
      <c r="AT331">
        <v>14</v>
      </c>
      <c r="AU331">
        <v>9</v>
      </c>
      <c r="AV331">
        <v>2</v>
      </c>
      <c r="AW331">
        <v>13</v>
      </c>
      <c r="AX331">
        <v>15</v>
      </c>
      <c r="AY331">
        <v>6</v>
      </c>
      <c r="AZ331">
        <v>12</v>
      </c>
      <c r="BA331">
        <v>58</v>
      </c>
      <c r="BB331">
        <v>17</v>
      </c>
      <c r="BC331">
        <v>13</v>
      </c>
      <c r="BD331">
        <v>17</v>
      </c>
      <c r="BE331">
        <f t="shared" si="15"/>
        <v>47</v>
      </c>
      <c r="BF331">
        <f t="shared" si="16"/>
        <v>47</v>
      </c>
    </row>
    <row r="332" spans="1:58" x14ac:dyDescent="0.25">
      <c r="A332">
        <v>39239</v>
      </c>
      <c r="B332">
        <v>0</v>
      </c>
      <c r="C332">
        <v>2001</v>
      </c>
      <c r="D332">
        <f t="shared" si="17"/>
        <v>23</v>
      </c>
      <c r="E332" s="1">
        <v>45597.779166666667</v>
      </c>
      <c r="F332" t="s">
        <v>201</v>
      </c>
      <c r="G332">
        <v>90</v>
      </c>
      <c r="H332">
        <v>5</v>
      </c>
      <c r="I332">
        <v>5</v>
      </c>
      <c r="J332">
        <v>2</v>
      </c>
      <c r="K332">
        <v>5</v>
      </c>
      <c r="L332">
        <v>1</v>
      </c>
      <c r="M332">
        <v>2</v>
      </c>
      <c r="N332">
        <v>1</v>
      </c>
      <c r="O332">
        <v>5</v>
      </c>
      <c r="P332">
        <v>4</v>
      </c>
      <c r="Q332">
        <v>2</v>
      </c>
      <c r="R332">
        <v>5</v>
      </c>
      <c r="S332">
        <v>5</v>
      </c>
      <c r="T332">
        <v>5</v>
      </c>
      <c r="U332">
        <v>2</v>
      </c>
      <c r="V332">
        <v>1</v>
      </c>
      <c r="W332">
        <v>1</v>
      </c>
      <c r="X332">
        <v>2</v>
      </c>
      <c r="Y332">
        <v>4</v>
      </c>
      <c r="Z332">
        <v>5</v>
      </c>
      <c r="AA332">
        <v>2</v>
      </c>
      <c r="AB332">
        <v>4</v>
      </c>
      <c r="AC332">
        <v>5</v>
      </c>
      <c r="AD332">
        <v>1</v>
      </c>
      <c r="AE332">
        <v>3</v>
      </c>
      <c r="AF332">
        <v>3</v>
      </c>
      <c r="AG332">
        <v>3</v>
      </c>
      <c r="AH332">
        <v>2</v>
      </c>
      <c r="AI332">
        <v>4</v>
      </c>
      <c r="AJ332">
        <v>3</v>
      </c>
      <c r="AK332">
        <v>4</v>
      </c>
      <c r="AL332">
        <v>9</v>
      </c>
      <c r="AM332">
        <v>11</v>
      </c>
      <c r="AN332">
        <v>6</v>
      </c>
      <c r="AO332">
        <v>1</v>
      </c>
      <c r="AP332">
        <v>15</v>
      </c>
      <c r="AQ332">
        <v>7</v>
      </c>
      <c r="AR332">
        <v>12</v>
      </c>
      <c r="AS332">
        <v>2</v>
      </c>
      <c r="AT332">
        <v>8</v>
      </c>
      <c r="AU332">
        <v>14</v>
      </c>
      <c r="AV332">
        <v>3</v>
      </c>
      <c r="AW332">
        <v>4</v>
      </c>
      <c r="AX332">
        <v>10</v>
      </c>
      <c r="AY332">
        <v>13</v>
      </c>
      <c r="AZ332">
        <v>5</v>
      </c>
      <c r="BA332">
        <v>74</v>
      </c>
      <c r="BB332">
        <v>13</v>
      </c>
      <c r="BC332">
        <v>12</v>
      </c>
      <c r="BD332">
        <v>24</v>
      </c>
      <c r="BE332">
        <f t="shared" si="15"/>
        <v>49</v>
      </c>
      <c r="BF332">
        <f t="shared" si="16"/>
        <v>49</v>
      </c>
    </row>
    <row r="333" spans="1:58" x14ac:dyDescent="0.25">
      <c r="A333">
        <v>39232</v>
      </c>
      <c r="B333">
        <v>0</v>
      </c>
      <c r="C333">
        <v>1983</v>
      </c>
      <c r="D333">
        <f t="shared" si="17"/>
        <v>41</v>
      </c>
      <c r="E333" s="1">
        <v>45597.779861111114</v>
      </c>
      <c r="F333">
        <v>10</v>
      </c>
      <c r="G333">
        <v>10</v>
      </c>
      <c r="H333">
        <v>4</v>
      </c>
      <c r="I333">
        <v>4</v>
      </c>
      <c r="J333">
        <v>4</v>
      </c>
      <c r="K333">
        <v>5</v>
      </c>
      <c r="L333">
        <v>2</v>
      </c>
      <c r="M333">
        <v>4</v>
      </c>
      <c r="N333">
        <v>4</v>
      </c>
      <c r="O333">
        <v>5</v>
      </c>
      <c r="P333">
        <v>2</v>
      </c>
      <c r="Q333">
        <v>3</v>
      </c>
      <c r="R333">
        <v>4</v>
      </c>
      <c r="S333">
        <v>4</v>
      </c>
      <c r="T333">
        <v>2</v>
      </c>
      <c r="U333">
        <v>5</v>
      </c>
      <c r="V333">
        <v>5</v>
      </c>
      <c r="W333">
        <v>2</v>
      </c>
      <c r="X333">
        <v>3</v>
      </c>
      <c r="Y333">
        <v>3</v>
      </c>
      <c r="Z333">
        <v>4</v>
      </c>
      <c r="AA333">
        <v>5</v>
      </c>
      <c r="AB333">
        <v>6</v>
      </c>
      <c r="AC333">
        <v>3</v>
      </c>
      <c r="AD333">
        <v>1</v>
      </c>
      <c r="AE333">
        <v>2</v>
      </c>
      <c r="AF333">
        <v>4</v>
      </c>
      <c r="AG333">
        <v>3</v>
      </c>
      <c r="AH333">
        <v>4</v>
      </c>
      <c r="AI333">
        <v>4</v>
      </c>
      <c r="AJ333">
        <v>2</v>
      </c>
      <c r="AK333">
        <v>3</v>
      </c>
      <c r="AL333">
        <v>15</v>
      </c>
      <c r="AM333">
        <v>5</v>
      </c>
      <c r="AN333">
        <v>9</v>
      </c>
      <c r="AO333">
        <v>12</v>
      </c>
      <c r="AP333">
        <v>1</v>
      </c>
      <c r="AQ333">
        <v>8</v>
      </c>
      <c r="AR333">
        <v>2</v>
      </c>
      <c r="AS333">
        <v>13</v>
      </c>
      <c r="AT333">
        <v>7</v>
      </c>
      <c r="AU333">
        <v>6</v>
      </c>
      <c r="AV333">
        <v>3</v>
      </c>
      <c r="AW333">
        <v>14</v>
      </c>
      <c r="AX333">
        <v>4</v>
      </c>
      <c r="AY333">
        <v>11</v>
      </c>
      <c r="AZ333">
        <v>10</v>
      </c>
      <c r="BA333">
        <v>36</v>
      </c>
      <c r="BB333">
        <v>15</v>
      </c>
      <c r="BC333">
        <v>17</v>
      </c>
      <c r="BD333">
        <v>20</v>
      </c>
      <c r="BE333">
        <f t="shared" si="15"/>
        <v>52</v>
      </c>
      <c r="BF333">
        <f t="shared" si="16"/>
        <v>52</v>
      </c>
    </row>
    <row r="334" spans="1:58" x14ac:dyDescent="0.25">
      <c r="A334">
        <v>39245</v>
      </c>
      <c r="B334">
        <v>0</v>
      </c>
      <c r="C334">
        <v>2004</v>
      </c>
      <c r="D334">
        <f t="shared" si="17"/>
        <v>20</v>
      </c>
      <c r="E334" s="1">
        <v>45597.793749999997</v>
      </c>
      <c r="F334">
        <v>10</v>
      </c>
      <c r="G334">
        <v>10</v>
      </c>
      <c r="H334">
        <v>4</v>
      </c>
      <c r="I334">
        <v>2</v>
      </c>
      <c r="J334">
        <v>3</v>
      </c>
      <c r="K334">
        <v>2</v>
      </c>
      <c r="L334">
        <v>1</v>
      </c>
      <c r="M334">
        <v>2</v>
      </c>
      <c r="N334">
        <v>2</v>
      </c>
      <c r="O334">
        <v>2</v>
      </c>
      <c r="P334">
        <v>4</v>
      </c>
      <c r="Q334">
        <v>2</v>
      </c>
      <c r="R334">
        <v>1</v>
      </c>
      <c r="S334">
        <v>2</v>
      </c>
      <c r="T334">
        <v>1</v>
      </c>
      <c r="U334">
        <v>2</v>
      </c>
      <c r="V334">
        <v>1</v>
      </c>
      <c r="W334">
        <v>4</v>
      </c>
      <c r="X334">
        <v>7</v>
      </c>
      <c r="Y334">
        <v>4</v>
      </c>
      <c r="Z334">
        <v>5</v>
      </c>
      <c r="AA334">
        <v>6</v>
      </c>
      <c r="AB334">
        <v>8</v>
      </c>
      <c r="AC334">
        <v>7</v>
      </c>
      <c r="AD334">
        <v>5</v>
      </c>
      <c r="AE334">
        <v>5</v>
      </c>
      <c r="AF334">
        <v>5</v>
      </c>
      <c r="AG334">
        <v>9</v>
      </c>
      <c r="AH334">
        <v>6</v>
      </c>
      <c r="AI334">
        <v>7</v>
      </c>
      <c r="AJ334">
        <v>4</v>
      </c>
      <c r="AK334">
        <v>9</v>
      </c>
      <c r="AL334">
        <v>5</v>
      </c>
      <c r="AM334">
        <v>2</v>
      </c>
      <c r="AN334">
        <v>9</v>
      </c>
      <c r="AO334">
        <v>6</v>
      </c>
      <c r="AP334">
        <v>13</v>
      </c>
      <c r="AQ334">
        <v>11</v>
      </c>
      <c r="AR334">
        <v>12</v>
      </c>
      <c r="AS334">
        <v>15</v>
      </c>
      <c r="AT334">
        <v>8</v>
      </c>
      <c r="AU334">
        <v>7</v>
      </c>
      <c r="AV334">
        <v>10</v>
      </c>
      <c r="AW334">
        <v>4</v>
      </c>
      <c r="AX334">
        <v>14</v>
      </c>
      <c r="AY334">
        <v>3</v>
      </c>
      <c r="AZ334">
        <v>1</v>
      </c>
      <c r="BA334">
        <v>49</v>
      </c>
      <c r="BB334">
        <v>9</v>
      </c>
      <c r="BC334">
        <v>10</v>
      </c>
      <c r="BD334">
        <v>11</v>
      </c>
      <c r="BE334">
        <f t="shared" si="15"/>
        <v>30</v>
      </c>
      <c r="BF334">
        <f t="shared" si="16"/>
        <v>30</v>
      </c>
    </row>
    <row r="335" spans="1:58" x14ac:dyDescent="0.25">
      <c r="A335">
        <v>39236</v>
      </c>
      <c r="B335">
        <v>1</v>
      </c>
      <c r="C335">
        <v>1972</v>
      </c>
      <c r="D335">
        <f t="shared" si="17"/>
        <v>52</v>
      </c>
      <c r="E335" s="1">
        <v>45597.796527777777</v>
      </c>
      <c r="F335" t="s">
        <v>202</v>
      </c>
      <c r="G335">
        <v>45</v>
      </c>
      <c r="H335">
        <v>1</v>
      </c>
      <c r="I335">
        <v>1</v>
      </c>
      <c r="J335">
        <v>2</v>
      </c>
      <c r="K335">
        <v>1</v>
      </c>
      <c r="L335">
        <v>2</v>
      </c>
      <c r="M335">
        <v>2</v>
      </c>
      <c r="N335">
        <v>2</v>
      </c>
      <c r="O335">
        <v>1</v>
      </c>
      <c r="P335">
        <v>2</v>
      </c>
      <c r="Q335">
        <v>1</v>
      </c>
      <c r="R335">
        <v>2</v>
      </c>
      <c r="S335">
        <v>2</v>
      </c>
      <c r="T335">
        <v>3</v>
      </c>
      <c r="U335">
        <v>2</v>
      </c>
      <c r="V335">
        <v>1</v>
      </c>
      <c r="W335">
        <v>4</v>
      </c>
      <c r="X335">
        <v>7</v>
      </c>
      <c r="Y335">
        <v>7</v>
      </c>
      <c r="Z335">
        <v>6</v>
      </c>
      <c r="AA335">
        <v>10</v>
      </c>
      <c r="AB335">
        <v>7</v>
      </c>
      <c r="AC335">
        <v>9</v>
      </c>
      <c r="AD335">
        <v>7</v>
      </c>
      <c r="AE335">
        <v>4</v>
      </c>
      <c r="AF335">
        <v>10</v>
      </c>
      <c r="AG335">
        <v>10</v>
      </c>
      <c r="AH335">
        <v>8</v>
      </c>
      <c r="AI335">
        <v>13</v>
      </c>
      <c r="AJ335">
        <v>4</v>
      </c>
      <c r="AK335">
        <v>6</v>
      </c>
      <c r="AL335">
        <v>2</v>
      </c>
      <c r="AM335">
        <v>15</v>
      </c>
      <c r="AN335">
        <v>10</v>
      </c>
      <c r="AO335">
        <v>3</v>
      </c>
      <c r="AP335">
        <v>13</v>
      </c>
      <c r="AQ335">
        <v>12</v>
      </c>
      <c r="AR335">
        <v>4</v>
      </c>
      <c r="AS335">
        <v>6</v>
      </c>
      <c r="AT335">
        <v>7</v>
      </c>
      <c r="AU335">
        <v>1</v>
      </c>
      <c r="AV335">
        <v>11</v>
      </c>
      <c r="AW335">
        <v>5</v>
      </c>
      <c r="AX335">
        <v>9</v>
      </c>
      <c r="AY335">
        <v>14</v>
      </c>
      <c r="AZ335">
        <v>8</v>
      </c>
      <c r="BA335">
        <v>35</v>
      </c>
      <c r="BB335">
        <v>6</v>
      </c>
      <c r="BC335">
        <v>10</v>
      </c>
      <c r="BD335">
        <v>8</v>
      </c>
      <c r="BE335">
        <f t="shared" si="15"/>
        <v>24</v>
      </c>
      <c r="BF335">
        <f t="shared" si="16"/>
        <v>24</v>
      </c>
    </row>
    <row r="336" spans="1:58" x14ac:dyDescent="0.25">
      <c r="A336">
        <v>37029</v>
      </c>
      <c r="B336">
        <v>0</v>
      </c>
      <c r="C336">
        <v>2000</v>
      </c>
      <c r="D336">
        <f t="shared" si="17"/>
        <v>24</v>
      </c>
      <c r="E336" s="1">
        <v>45597.806944444441</v>
      </c>
      <c r="F336">
        <v>5</v>
      </c>
      <c r="G336">
        <v>5</v>
      </c>
      <c r="H336">
        <v>5</v>
      </c>
      <c r="I336">
        <v>5</v>
      </c>
      <c r="J336">
        <v>1</v>
      </c>
      <c r="K336">
        <v>4</v>
      </c>
      <c r="L336">
        <v>2</v>
      </c>
      <c r="M336">
        <v>1</v>
      </c>
      <c r="N336">
        <v>2</v>
      </c>
      <c r="O336">
        <v>5</v>
      </c>
      <c r="P336">
        <v>5</v>
      </c>
      <c r="Q336">
        <v>1</v>
      </c>
      <c r="R336">
        <v>5</v>
      </c>
      <c r="S336">
        <v>4</v>
      </c>
      <c r="T336">
        <v>4</v>
      </c>
      <c r="U336">
        <v>4</v>
      </c>
      <c r="V336">
        <v>1</v>
      </c>
      <c r="W336">
        <v>2</v>
      </c>
      <c r="X336">
        <v>2</v>
      </c>
      <c r="Y336">
        <v>2</v>
      </c>
      <c r="Z336">
        <v>2</v>
      </c>
      <c r="AA336">
        <v>2</v>
      </c>
      <c r="AB336">
        <v>2</v>
      </c>
      <c r="AC336">
        <v>2</v>
      </c>
      <c r="AD336">
        <v>2</v>
      </c>
      <c r="AE336">
        <v>2</v>
      </c>
      <c r="AF336">
        <v>3</v>
      </c>
      <c r="AG336">
        <v>3</v>
      </c>
      <c r="AH336">
        <v>1</v>
      </c>
      <c r="AI336">
        <v>4</v>
      </c>
      <c r="AJ336">
        <v>3</v>
      </c>
      <c r="AK336">
        <v>7</v>
      </c>
      <c r="AL336">
        <v>15</v>
      </c>
      <c r="AM336">
        <v>13</v>
      </c>
      <c r="AN336">
        <v>10</v>
      </c>
      <c r="AO336">
        <v>6</v>
      </c>
      <c r="AP336">
        <v>9</v>
      </c>
      <c r="AQ336">
        <v>11</v>
      </c>
      <c r="AR336">
        <v>4</v>
      </c>
      <c r="AS336">
        <v>12</v>
      </c>
      <c r="AT336">
        <v>7</v>
      </c>
      <c r="AU336">
        <v>8</v>
      </c>
      <c r="AV336">
        <v>3</v>
      </c>
      <c r="AW336">
        <v>2</v>
      </c>
      <c r="AX336">
        <v>1</v>
      </c>
      <c r="AY336">
        <v>14</v>
      </c>
      <c r="AZ336">
        <v>5</v>
      </c>
      <c r="BA336">
        <v>76</v>
      </c>
      <c r="BB336">
        <v>16</v>
      </c>
      <c r="BC336">
        <v>9</v>
      </c>
      <c r="BD336">
        <v>23</v>
      </c>
      <c r="BE336">
        <f t="shared" si="15"/>
        <v>48</v>
      </c>
      <c r="BF336">
        <f t="shared" si="16"/>
        <v>48</v>
      </c>
    </row>
    <row r="337" spans="1:58" hidden="1" x14ac:dyDescent="0.25">
      <c r="A337">
        <v>39256</v>
      </c>
      <c r="B337">
        <v>1</v>
      </c>
      <c r="C337">
        <v>2002</v>
      </c>
      <c r="D337">
        <f t="shared" si="17"/>
        <v>22</v>
      </c>
      <c r="E337" s="1">
        <v>45597.809027777781</v>
      </c>
      <c r="F337" t="s">
        <v>93</v>
      </c>
      <c r="H337">
        <v>4</v>
      </c>
      <c r="I337">
        <v>4</v>
      </c>
      <c r="J337">
        <v>2</v>
      </c>
      <c r="K337">
        <v>2</v>
      </c>
      <c r="L337">
        <v>2</v>
      </c>
      <c r="M337">
        <v>4</v>
      </c>
      <c r="N337">
        <v>2</v>
      </c>
      <c r="O337">
        <v>4</v>
      </c>
      <c r="P337">
        <v>4</v>
      </c>
      <c r="Q337">
        <v>2</v>
      </c>
      <c r="R337">
        <v>4</v>
      </c>
      <c r="S337">
        <v>4</v>
      </c>
      <c r="T337">
        <v>3</v>
      </c>
      <c r="U337">
        <v>4</v>
      </c>
      <c r="V337">
        <v>4</v>
      </c>
      <c r="W337">
        <v>2</v>
      </c>
      <c r="X337">
        <v>2</v>
      </c>
      <c r="Y337">
        <v>3</v>
      </c>
      <c r="Z337">
        <v>8</v>
      </c>
      <c r="AA337">
        <v>6</v>
      </c>
      <c r="AB337">
        <v>5</v>
      </c>
      <c r="AC337">
        <v>10</v>
      </c>
      <c r="AD337">
        <v>2</v>
      </c>
      <c r="AE337">
        <v>4</v>
      </c>
      <c r="AF337">
        <v>2</v>
      </c>
      <c r="AG337">
        <v>3</v>
      </c>
      <c r="AH337">
        <v>3</v>
      </c>
      <c r="AI337">
        <v>7</v>
      </c>
      <c r="AJ337">
        <v>2</v>
      </c>
      <c r="AK337">
        <v>4</v>
      </c>
      <c r="AL337">
        <v>10</v>
      </c>
      <c r="AM337">
        <v>13</v>
      </c>
      <c r="AN337">
        <v>4</v>
      </c>
      <c r="AO337">
        <v>3</v>
      </c>
      <c r="AP337">
        <v>5</v>
      </c>
      <c r="AQ337">
        <v>8</v>
      </c>
      <c r="AR337">
        <v>11</v>
      </c>
      <c r="AS337">
        <v>9</v>
      </c>
      <c r="AT337">
        <v>1</v>
      </c>
      <c r="AU337">
        <v>12</v>
      </c>
      <c r="AV337">
        <v>14</v>
      </c>
      <c r="AW337">
        <v>6</v>
      </c>
      <c r="AX337">
        <v>2</v>
      </c>
      <c r="AY337">
        <v>15</v>
      </c>
      <c r="AZ337">
        <v>7</v>
      </c>
      <c r="BA337">
        <v>48</v>
      </c>
      <c r="BB337">
        <v>14</v>
      </c>
      <c r="BC337">
        <v>13</v>
      </c>
      <c r="BD337">
        <v>18</v>
      </c>
      <c r="BE337">
        <f t="shared" si="15"/>
        <v>45</v>
      </c>
      <c r="BF337">
        <f t="shared" si="16"/>
        <v>45</v>
      </c>
    </row>
    <row r="338" spans="1:58" x14ac:dyDescent="0.25">
      <c r="A338">
        <v>39257</v>
      </c>
      <c r="B338">
        <v>0</v>
      </c>
      <c r="C338">
        <v>2004</v>
      </c>
      <c r="D338">
        <f t="shared" si="17"/>
        <v>20</v>
      </c>
      <c r="E338" s="1">
        <v>45597.810416666667</v>
      </c>
      <c r="F338">
        <v>15</v>
      </c>
      <c r="G338">
        <v>15</v>
      </c>
      <c r="H338">
        <v>5</v>
      </c>
      <c r="I338">
        <v>5</v>
      </c>
      <c r="J338">
        <v>2</v>
      </c>
      <c r="K338">
        <v>5</v>
      </c>
      <c r="L338">
        <v>2</v>
      </c>
      <c r="M338">
        <v>2</v>
      </c>
      <c r="N338">
        <v>2</v>
      </c>
      <c r="O338">
        <v>2</v>
      </c>
      <c r="P338">
        <v>4</v>
      </c>
      <c r="Q338">
        <v>2</v>
      </c>
      <c r="R338">
        <v>4</v>
      </c>
      <c r="S338">
        <v>2</v>
      </c>
      <c r="T338">
        <v>4</v>
      </c>
      <c r="U338">
        <v>4</v>
      </c>
      <c r="V338">
        <v>2</v>
      </c>
      <c r="W338">
        <v>2</v>
      </c>
      <c r="X338">
        <v>3</v>
      </c>
      <c r="Y338">
        <v>10</v>
      </c>
      <c r="Z338">
        <v>3</v>
      </c>
      <c r="AA338">
        <v>8</v>
      </c>
      <c r="AB338">
        <v>10</v>
      </c>
      <c r="AC338">
        <v>2</v>
      </c>
      <c r="AD338">
        <v>2</v>
      </c>
      <c r="AE338">
        <v>3</v>
      </c>
      <c r="AF338">
        <v>2</v>
      </c>
      <c r="AG338">
        <v>4</v>
      </c>
      <c r="AH338">
        <v>5</v>
      </c>
      <c r="AI338">
        <v>5</v>
      </c>
      <c r="AJ338">
        <v>4</v>
      </c>
      <c r="AK338">
        <v>5</v>
      </c>
      <c r="AL338">
        <v>9</v>
      </c>
      <c r="AM338">
        <v>4</v>
      </c>
      <c r="AN338">
        <v>6</v>
      </c>
      <c r="AO338">
        <v>2</v>
      </c>
      <c r="AP338">
        <v>10</v>
      </c>
      <c r="AQ338">
        <v>7</v>
      </c>
      <c r="AR338">
        <v>8</v>
      </c>
      <c r="AS338">
        <v>12</v>
      </c>
      <c r="AT338">
        <v>3</v>
      </c>
      <c r="AU338">
        <v>15</v>
      </c>
      <c r="AV338">
        <v>11</v>
      </c>
      <c r="AW338">
        <v>13</v>
      </c>
      <c r="AX338">
        <v>14</v>
      </c>
      <c r="AY338">
        <v>1</v>
      </c>
      <c r="AZ338">
        <v>5</v>
      </c>
      <c r="BA338">
        <v>55</v>
      </c>
      <c r="BB338">
        <v>16</v>
      </c>
      <c r="BC338">
        <v>12</v>
      </c>
      <c r="BD338">
        <v>17</v>
      </c>
      <c r="BE338">
        <f t="shared" si="15"/>
        <v>45</v>
      </c>
      <c r="BF338">
        <f t="shared" si="16"/>
        <v>45</v>
      </c>
    </row>
    <row r="339" spans="1:58" x14ac:dyDescent="0.25">
      <c r="A339">
        <v>39267</v>
      </c>
      <c r="B339">
        <v>0</v>
      </c>
      <c r="C339">
        <v>2004</v>
      </c>
      <c r="D339">
        <f t="shared" si="17"/>
        <v>20</v>
      </c>
      <c r="E339" s="1">
        <v>45597.834722222222</v>
      </c>
      <c r="F339" t="s">
        <v>203</v>
      </c>
      <c r="G339">
        <v>20</v>
      </c>
      <c r="H339">
        <v>4</v>
      </c>
      <c r="I339">
        <v>5</v>
      </c>
      <c r="J339">
        <v>1</v>
      </c>
      <c r="K339">
        <v>2</v>
      </c>
      <c r="L339">
        <v>2</v>
      </c>
      <c r="M339">
        <v>2</v>
      </c>
      <c r="N339">
        <v>2</v>
      </c>
      <c r="O339">
        <v>4</v>
      </c>
      <c r="P339">
        <v>2</v>
      </c>
      <c r="Q339">
        <v>1</v>
      </c>
      <c r="R339">
        <v>4</v>
      </c>
      <c r="S339">
        <v>2</v>
      </c>
      <c r="T339">
        <v>1</v>
      </c>
      <c r="U339">
        <v>1</v>
      </c>
      <c r="V339">
        <v>1</v>
      </c>
      <c r="W339">
        <v>6</v>
      </c>
      <c r="X339">
        <v>7</v>
      </c>
      <c r="Y339">
        <v>4</v>
      </c>
      <c r="Z339">
        <v>10</v>
      </c>
      <c r="AA339">
        <v>8</v>
      </c>
      <c r="AB339">
        <v>22</v>
      </c>
      <c r="AC339">
        <v>11</v>
      </c>
      <c r="AD339">
        <v>5</v>
      </c>
      <c r="AE339">
        <v>39</v>
      </c>
      <c r="AF339">
        <v>8</v>
      </c>
      <c r="AG339">
        <v>11</v>
      </c>
      <c r="AH339">
        <v>7</v>
      </c>
      <c r="AI339">
        <v>11</v>
      </c>
      <c r="AJ339">
        <v>5</v>
      </c>
      <c r="AK339">
        <v>10</v>
      </c>
      <c r="AL339">
        <v>6</v>
      </c>
      <c r="AM339">
        <v>5</v>
      </c>
      <c r="AN339">
        <v>11</v>
      </c>
      <c r="AO339">
        <v>7</v>
      </c>
      <c r="AP339">
        <v>9</v>
      </c>
      <c r="AQ339">
        <v>12</v>
      </c>
      <c r="AR339">
        <v>1</v>
      </c>
      <c r="AS339">
        <v>2</v>
      </c>
      <c r="AT339">
        <v>15</v>
      </c>
      <c r="AU339">
        <v>13</v>
      </c>
      <c r="AV339">
        <v>8</v>
      </c>
      <c r="AW339">
        <v>14</v>
      </c>
      <c r="AX339">
        <v>4</v>
      </c>
      <c r="AY339">
        <v>10</v>
      </c>
      <c r="AZ339">
        <v>3</v>
      </c>
      <c r="BA339">
        <v>60</v>
      </c>
      <c r="BB339">
        <v>12</v>
      </c>
      <c r="BC339">
        <v>7</v>
      </c>
      <c r="BD339">
        <v>14</v>
      </c>
      <c r="BE339">
        <f t="shared" si="15"/>
        <v>33</v>
      </c>
      <c r="BF339">
        <f t="shared" si="16"/>
        <v>33</v>
      </c>
    </row>
    <row r="340" spans="1:58" x14ac:dyDescent="0.25">
      <c r="A340">
        <v>39269</v>
      </c>
      <c r="B340">
        <v>0</v>
      </c>
      <c r="C340">
        <v>2005</v>
      </c>
      <c r="D340">
        <f t="shared" si="17"/>
        <v>19</v>
      </c>
      <c r="E340" s="1">
        <v>45597.834722222222</v>
      </c>
      <c r="F340" t="s">
        <v>204</v>
      </c>
      <c r="G340">
        <v>5</v>
      </c>
      <c r="H340">
        <v>5</v>
      </c>
      <c r="I340">
        <v>4</v>
      </c>
      <c r="J340">
        <v>3</v>
      </c>
      <c r="K340">
        <v>5</v>
      </c>
      <c r="L340">
        <v>4</v>
      </c>
      <c r="M340">
        <v>3</v>
      </c>
      <c r="N340">
        <v>4</v>
      </c>
      <c r="O340">
        <v>4</v>
      </c>
      <c r="P340">
        <v>4</v>
      </c>
      <c r="Q340">
        <v>1</v>
      </c>
      <c r="R340">
        <v>2</v>
      </c>
      <c r="S340">
        <v>5</v>
      </c>
      <c r="T340">
        <v>2</v>
      </c>
      <c r="U340">
        <v>3</v>
      </c>
      <c r="V340">
        <v>1</v>
      </c>
      <c r="W340">
        <v>6</v>
      </c>
      <c r="X340">
        <v>7</v>
      </c>
      <c r="Y340">
        <v>14</v>
      </c>
      <c r="Z340">
        <v>5</v>
      </c>
      <c r="AA340">
        <v>6</v>
      </c>
      <c r="AB340">
        <v>7</v>
      </c>
      <c r="AC340">
        <v>7</v>
      </c>
      <c r="AD340">
        <v>6</v>
      </c>
      <c r="AE340">
        <v>7</v>
      </c>
      <c r="AF340">
        <v>7</v>
      </c>
      <c r="AG340">
        <v>5</v>
      </c>
      <c r="AH340">
        <v>14</v>
      </c>
      <c r="AI340">
        <v>15</v>
      </c>
      <c r="AJ340">
        <v>6</v>
      </c>
      <c r="AK340">
        <v>10</v>
      </c>
      <c r="AL340">
        <v>10</v>
      </c>
      <c r="AM340">
        <v>5</v>
      </c>
      <c r="AN340">
        <v>13</v>
      </c>
      <c r="AO340">
        <v>15</v>
      </c>
      <c r="AP340">
        <v>2</v>
      </c>
      <c r="AQ340">
        <v>8</v>
      </c>
      <c r="AR340">
        <v>7</v>
      </c>
      <c r="AS340">
        <v>3</v>
      </c>
      <c r="AT340">
        <v>6</v>
      </c>
      <c r="AU340">
        <v>11</v>
      </c>
      <c r="AV340">
        <v>9</v>
      </c>
      <c r="AW340">
        <v>1</v>
      </c>
      <c r="AX340">
        <v>4</v>
      </c>
      <c r="AY340">
        <v>14</v>
      </c>
      <c r="AZ340">
        <v>12</v>
      </c>
      <c r="BA340">
        <v>59</v>
      </c>
      <c r="BB340">
        <v>16</v>
      </c>
      <c r="BC340">
        <v>13</v>
      </c>
      <c r="BD340">
        <v>20</v>
      </c>
      <c r="BE340">
        <f t="shared" si="15"/>
        <v>49</v>
      </c>
      <c r="BF340">
        <f t="shared" si="16"/>
        <v>49</v>
      </c>
    </row>
    <row r="341" spans="1:58" hidden="1" x14ac:dyDescent="0.25">
      <c r="A341">
        <v>39273</v>
      </c>
      <c r="B341">
        <v>0</v>
      </c>
      <c r="C341">
        <v>2004</v>
      </c>
      <c r="D341">
        <f t="shared" si="17"/>
        <v>20</v>
      </c>
      <c r="E341" s="1">
        <v>45597.838194444441</v>
      </c>
      <c r="F341" t="s">
        <v>93</v>
      </c>
      <c r="H341">
        <v>4</v>
      </c>
      <c r="I341">
        <v>4</v>
      </c>
      <c r="J341">
        <v>2</v>
      </c>
      <c r="K341">
        <v>4</v>
      </c>
      <c r="L341">
        <v>2</v>
      </c>
      <c r="M341">
        <v>3</v>
      </c>
      <c r="N341">
        <v>2</v>
      </c>
      <c r="O341">
        <v>2</v>
      </c>
      <c r="P341">
        <v>4</v>
      </c>
      <c r="Q341">
        <v>2</v>
      </c>
      <c r="R341">
        <v>5</v>
      </c>
      <c r="S341">
        <v>4</v>
      </c>
      <c r="T341">
        <v>2</v>
      </c>
      <c r="U341">
        <v>3</v>
      </c>
      <c r="V341">
        <v>2</v>
      </c>
      <c r="W341">
        <v>6</v>
      </c>
      <c r="X341">
        <v>4</v>
      </c>
      <c r="Y341">
        <v>4</v>
      </c>
      <c r="Z341">
        <v>6</v>
      </c>
      <c r="AA341">
        <v>7</v>
      </c>
      <c r="AB341">
        <v>10</v>
      </c>
      <c r="AC341">
        <v>9</v>
      </c>
      <c r="AD341">
        <v>10</v>
      </c>
      <c r="AE341">
        <v>4</v>
      </c>
      <c r="AF341">
        <v>5</v>
      </c>
      <c r="AG341">
        <v>6</v>
      </c>
      <c r="AH341">
        <v>6</v>
      </c>
      <c r="AI341">
        <v>6</v>
      </c>
      <c r="AJ341">
        <v>6</v>
      </c>
      <c r="AK341">
        <v>7</v>
      </c>
      <c r="AL341">
        <v>8</v>
      </c>
      <c r="AM341">
        <v>9</v>
      </c>
      <c r="AN341">
        <v>14</v>
      </c>
      <c r="AO341">
        <v>10</v>
      </c>
      <c r="AP341">
        <v>12</v>
      </c>
      <c r="AQ341">
        <v>7</v>
      </c>
      <c r="AR341">
        <v>5</v>
      </c>
      <c r="AS341">
        <v>1</v>
      </c>
      <c r="AT341">
        <v>13</v>
      </c>
      <c r="AU341">
        <v>2</v>
      </c>
      <c r="AV341">
        <v>3</v>
      </c>
      <c r="AW341">
        <v>11</v>
      </c>
      <c r="AX341">
        <v>15</v>
      </c>
      <c r="AY341">
        <v>4</v>
      </c>
      <c r="AZ341">
        <v>6</v>
      </c>
      <c r="BA341">
        <v>52</v>
      </c>
      <c r="BB341">
        <v>13</v>
      </c>
      <c r="BC341">
        <v>11</v>
      </c>
      <c r="BD341">
        <v>19</v>
      </c>
      <c r="BE341">
        <f t="shared" si="15"/>
        <v>43</v>
      </c>
      <c r="BF341">
        <f t="shared" si="16"/>
        <v>43</v>
      </c>
    </row>
    <row r="342" spans="1:58" x14ac:dyDescent="0.25">
      <c r="A342">
        <v>39278</v>
      </c>
      <c r="B342">
        <v>1</v>
      </c>
      <c r="C342">
        <v>1996</v>
      </c>
      <c r="D342">
        <f t="shared" si="17"/>
        <v>28</v>
      </c>
      <c r="E342" s="1">
        <v>45597.848611111112</v>
      </c>
      <c r="F342" t="s">
        <v>178</v>
      </c>
      <c r="G342">
        <v>5</v>
      </c>
      <c r="H342">
        <v>4</v>
      </c>
      <c r="I342">
        <v>4</v>
      </c>
      <c r="J342">
        <v>4</v>
      </c>
      <c r="K342">
        <v>2</v>
      </c>
      <c r="L342">
        <v>4</v>
      </c>
      <c r="M342">
        <v>1</v>
      </c>
      <c r="N342">
        <v>2</v>
      </c>
      <c r="O342">
        <v>2</v>
      </c>
      <c r="P342">
        <v>4</v>
      </c>
      <c r="Q342">
        <v>3</v>
      </c>
      <c r="R342">
        <v>4</v>
      </c>
      <c r="S342">
        <v>3</v>
      </c>
      <c r="T342">
        <v>1</v>
      </c>
      <c r="U342">
        <v>4</v>
      </c>
      <c r="V342">
        <v>1</v>
      </c>
      <c r="W342">
        <v>7</v>
      </c>
      <c r="X342">
        <v>3</v>
      </c>
      <c r="Y342">
        <v>3</v>
      </c>
      <c r="Z342">
        <v>10</v>
      </c>
      <c r="AA342">
        <v>6</v>
      </c>
      <c r="AB342">
        <v>14</v>
      </c>
      <c r="AC342">
        <v>4</v>
      </c>
      <c r="AD342">
        <v>3</v>
      </c>
      <c r="AE342">
        <v>8</v>
      </c>
      <c r="AF342">
        <v>5</v>
      </c>
      <c r="AG342">
        <v>4</v>
      </c>
      <c r="AH342">
        <v>12</v>
      </c>
      <c r="AI342">
        <v>5</v>
      </c>
      <c r="AJ342">
        <v>4</v>
      </c>
      <c r="AK342">
        <v>5</v>
      </c>
      <c r="AL342">
        <v>9</v>
      </c>
      <c r="AM342">
        <v>13</v>
      </c>
      <c r="AN342">
        <v>10</v>
      </c>
      <c r="AO342">
        <v>2</v>
      </c>
      <c r="AP342">
        <v>4</v>
      </c>
      <c r="AQ342">
        <v>15</v>
      </c>
      <c r="AR342">
        <v>14</v>
      </c>
      <c r="AS342">
        <v>5</v>
      </c>
      <c r="AT342">
        <v>1</v>
      </c>
      <c r="AU342">
        <v>12</v>
      </c>
      <c r="AV342">
        <v>7</v>
      </c>
      <c r="AW342">
        <v>6</v>
      </c>
      <c r="AX342">
        <v>8</v>
      </c>
      <c r="AY342">
        <v>3</v>
      </c>
      <c r="AZ342">
        <v>11</v>
      </c>
      <c r="BA342">
        <v>64</v>
      </c>
      <c r="BB342">
        <v>16</v>
      </c>
      <c r="BC342">
        <v>11</v>
      </c>
      <c r="BD342">
        <v>15</v>
      </c>
      <c r="BE342">
        <f t="shared" si="15"/>
        <v>42</v>
      </c>
      <c r="BF342">
        <f t="shared" si="16"/>
        <v>42</v>
      </c>
    </row>
    <row r="343" spans="1:58" x14ac:dyDescent="0.25">
      <c r="A343">
        <v>39286</v>
      </c>
      <c r="B343">
        <v>0</v>
      </c>
      <c r="C343">
        <v>1990</v>
      </c>
      <c r="D343">
        <f t="shared" si="17"/>
        <v>34</v>
      </c>
      <c r="E343" s="1">
        <v>45597.871527777781</v>
      </c>
      <c r="F343">
        <v>60</v>
      </c>
      <c r="G343">
        <v>60</v>
      </c>
      <c r="H343">
        <v>5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3</v>
      </c>
      <c r="O343">
        <v>2</v>
      </c>
      <c r="P343">
        <v>2</v>
      </c>
      <c r="Q343">
        <v>3</v>
      </c>
      <c r="R343">
        <v>3</v>
      </c>
      <c r="S343">
        <v>4</v>
      </c>
      <c r="T343">
        <v>1</v>
      </c>
      <c r="U343">
        <v>5</v>
      </c>
      <c r="V343">
        <v>1</v>
      </c>
      <c r="W343">
        <v>2</v>
      </c>
      <c r="X343">
        <v>3</v>
      </c>
      <c r="Y343">
        <v>2</v>
      </c>
      <c r="Z343">
        <v>4</v>
      </c>
      <c r="AA343">
        <v>5</v>
      </c>
      <c r="AB343">
        <v>5</v>
      </c>
      <c r="AC343">
        <v>5</v>
      </c>
      <c r="AD343">
        <v>7</v>
      </c>
      <c r="AE343">
        <v>4</v>
      </c>
      <c r="AF343">
        <v>7</v>
      </c>
      <c r="AG343">
        <v>6</v>
      </c>
      <c r="AH343">
        <v>4</v>
      </c>
      <c r="AI343">
        <v>4</v>
      </c>
      <c r="AJ343">
        <v>10</v>
      </c>
      <c r="AK343">
        <v>5</v>
      </c>
      <c r="AL343">
        <v>12</v>
      </c>
      <c r="AM343">
        <v>1</v>
      </c>
      <c r="AN343">
        <v>15</v>
      </c>
      <c r="AO343">
        <v>6</v>
      </c>
      <c r="AP343">
        <v>5</v>
      </c>
      <c r="AQ343">
        <v>8</v>
      </c>
      <c r="AR343">
        <v>14</v>
      </c>
      <c r="AS343">
        <v>10</v>
      </c>
      <c r="AT343">
        <v>9</v>
      </c>
      <c r="AU343">
        <v>3</v>
      </c>
      <c r="AV343">
        <v>13</v>
      </c>
      <c r="AW343">
        <v>11</v>
      </c>
      <c r="AX343">
        <v>4</v>
      </c>
      <c r="AY343">
        <v>2</v>
      </c>
      <c r="AZ343">
        <v>7</v>
      </c>
      <c r="BA343">
        <v>57</v>
      </c>
      <c r="BB343">
        <v>18</v>
      </c>
      <c r="BC343">
        <v>15</v>
      </c>
      <c r="BD343">
        <v>15</v>
      </c>
      <c r="BE343">
        <f t="shared" si="15"/>
        <v>48</v>
      </c>
      <c r="BF343">
        <f t="shared" si="16"/>
        <v>48</v>
      </c>
    </row>
    <row r="344" spans="1:58" x14ac:dyDescent="0.25">
      <c r="A344">
        <v>39293</v>
      </c>
      <c r="B344">
        <v>0</v>
      </c>
      <c r="C344">
        <v>2001</v>
      </c>
      <c r="D344">
        <f t="shared" si="17"/>
        <v>23</v>
      </c>
      <c r="E344" s="1">
        <v>45597.882638888892</v>
      </c>
      <c r="F344" t="s">
        <v>175</v>
      </c>
      <c r="G344">
        <v>5</v>
      </c>
      <c r="H344">
        <v>4</v>
      </c>
      <c r="I344">
        <v>4</v>
      </c>
      <c r="J344">
        <v>4</v>
      </c>
      <c r="K344">
        <v>4</v>
      </c>
      <c r="L344">
        <v>4</v>
      </c>
      <c r="M344">
        <v>2</v>
      </c>
      <c r="N344">
        <v>2</v>
      </c>
      <c r="O344">
        <v>2</v>
      </c>
      <c r="P344">
        <v>2</v>
      </c>
      <c r="Q344">
        <v>1</v>
      </c>
      <c r="R344">
        <v>4</v>
      </c>
      <c r="S344">
        <v>4</v>
      </c>
      <c r="T344">
        <v>2</v>
      </c>
      <c r="U344">
        <v>5</v>
      </c>
      <c r="V344">
        <v>2</v>
      </c>
      <c r="W344">
        <v>4</v>
      </c>
      <c r="X344">
        <v>4</v>
      </c>
      <c r="Y344">
        <v>5</v>
      </c>
      <c r="Z344">
        <v>6</v>
      </c>
      <c r="AA344">
        <v>5</v>
      </c>
      <c r="AB344">
        <v>7</v>
      </c>
      <c r="AC344">
        <v>10</v>
      </c>
      <c r="AD344">
        <v>5</v>
      </c>
      <c r="AE344">
        <v>12</v>
      </c>
      <c r="AF344">
        <v>7</v>
      </c>
      <c r="AG344">
        <v>5</v>
      </c>
      <c r="AH344">
        <v>5</v>
      </c>
      <c r="AI344">
        <v>7</v>
      </c>
      <c r="AJ344">
        <v>3</v>
      </c>
      <c r="AK344">
        <v>12</v>
      </c>
      <c r="AL344">
        <v>9</v>
      </c>
      <c r="AM344">
        <v>12</v>
      </c>
      <c r="AN344">
        <v>14</v>
      </c>
      <c r="AO344">
        <v>13</v>
      </c>
      <c r="AP344">
        <v>8</v>
      </c>
      <c r="AQ344">
        <v>3</v>
      </c>
      <c r="AR344">
        <v>4</v>
      </c>
      <c r="AS344">
        <v>11</v>
      </c>
      <c r="AT344">
        <v>1</v>
      </c>
      <c r="AU344">
        <v>2</v>
      </c>
      <c r="AV344">
        <v>5</v>
      </c>
      <c r="AW344">
        <v>6</v>
      </c>
      <c r="AX344">
        <v>15</v>
      </c>
      <c r="AY344">
        <v>7</v>
      </c>
      <c r="AZ344">
        <v>10</v>
      </c>
      <c r="BA344">
        <v>58</v>
      </c>
      <c r="BB344">
        <v>17</v>
      </c>
      <c r="BC344">
        <v>11</v>
      </c>
      <c r="BD344">
        <v>16</v>
      </c>
      <c r="BE344">
        <f t="shared" si="15"/>
        <v>44</v>
      </c>
      <c r="BF344">
        <f t="shared" si="16"/>
        <v>44</v>
      </c>
    </row>
    <row r="345" spans="1:58" x14ac:dyDescent="0.25">
      <c r="A345">
        <v>39295</v>
      </c>
      <c r="B345">
        <v>0</v>
      </c>
      <c r="C345">
        <v>1978</v>
      </c>
      <c r="D345">
        <f t="shared" si="17"/>
        <v>46</v>
      </c>
      <c r="E345" s="1">
        <v>45597.884027777778</v>
      </c>
      <c r="F345" t="s">
        <v>205</v>
      </c>
      <c r="G345">
        <v>60</v>
      </c>
      <c r="H345">
        <v>2</v>
      </c>
      <c r="I345">
        <v>2</v>
      </c>
      <c r="J345">
        <v>3</v>
      </c>
      <c r="K345">
        <v>2</v>
      </c>
      <c r="L345">
        <v>4</v>
      </c>
      <c r="M345">
        <v>3</v>
      </c>
      <c r="N345">
        <v>2</v>
      </c>
      <c r="O345">
        <v>1</v>
      </c>
      <c r="P345">
        <v>3</v>
      </c>
      <c r="Q345">
        <v>2</v>
      </c>
      <c r="R345">
        <v>3</v>
      </c>
      <c r="S345">
        <v>3</v>
      </c>
      <c r="T345">
        <v>1</v>
      </c>
      <c r="U345">
        <v>3</v>
      </c>
      <c r="V345">
        <v>1</v>
      </c>
      <c r="W345">
        <v>5</v>
      </c>
      <c r="X345">
        <v>10</v>
      </c>
      <c r="Y345">
        <v>8</v>
      </c>
      <c r="Z345">
        <v>4</v>
      </c>
      <c r="AA345">
        <v>7</v>
      </c>
      <c r="AB345">
        <v>5</v>
      </c>
      <c r="AC345">
        <v>4</v>
      </c>
      <c r="AD345">
        <v>3</v>
      </c>
      <c r="AE345">
        <v>7</v>
      </c>
      <c r="AF345">
        <v>4</v>
      </c>
      <c r="AG345">
        <v>8</v>
      </c>
      <c r="AH345">
        <v>13</v>
      </c>
      <c r="AI345">
        <v>6</v>
      </c>
      <c r="AJ345">
        <v>4</v>
      </c>
      <c r="AK345">
        <v>7</v>
      </c>
      <c r="AL345">
        <v>11</v>
      </c>
      <c r="AM345">
        <v>1</v>
      </c>
      <c r="AN345">
        <v>7</v>
      </c>
      <c r="AO345">
        <v>2</v>
      </c>
      <c r="AP345">
        <v>3</v>
      </c>
      <c r="AQ345">
        <v>5</v>
      </c>
      <c r="AR345">
        <v>12</v>
      </c>
      <c r="AS345">
        <v>8</v>
      </c>
      <c r="AT345">
        <v>9</v>
      </c>
      <c r="AU345">
        <v>6</v>
      </c>
      <c r="AV345">
        <v>10</v>
      </c>
      <c r="AW345">
        <v>4</v>
      </c>
      <c r="AX345">
        <v>14</v>
      </c>
      <c r="AY345">
        <v>13</v>
      </c>
      <c r="AZ345">
        <v>15</v>
      </c>
      <c r="BA345">
        <v>56</v>
      </c>
      <c r="BB345">
        <v>11</v>
      </c>
      <c r="BC345">
        <v>11</v>
      </c>
      <c r="BD345">
        <v>12</v>
      </c>
      <c r="BE345">
        <f t="shared" si="15"/>
        <v>34</v>
      </c>
      <c r="BF345">
        <f t="shared" si="16"/>
        <v>34</v>
      </c>
    </row>
    <row r="346" spans="1:58" x14ac:dyDescent="0.25">
      <c r="A346">
        <v>36351</v>
      </c>
      <c r="B346">
        <v>0</v>
      </c>
      <c r="C346">
        <v>1976</v>
      </c>
      <c r="D346">
        <f t="shared" si="17"/>
        <v>48</v>
      </c>
      <c r="E346" s="1">
        <v>45597.918749999997</v>
      </c>
      <c r="F346" t="s">
        <v>206</v>
      </c>
      <c r="G346">
        <v>40</v>
      </c>
      <c r="H346">
        <v>1</v>
      </c>
      <c r="I346">
        <v>2</v>
      </c>
      <c r="J346">
        <v>2</v>
      </c>
      <c r="K346">
        <v>1</v>
      </c>
      <c r="L346">
        <v>2</v>
      </c>
      <c r="M346">
        <v>1</v>
      </c>
      <c r="N346">
        <v>2</v>
      </c>
      <c r="O346">
        <v>1</v>
      </c>
      <c r="P346">
        <v>1</v>
      </c>
      <c r="Q346">
        <v>2</v>
      </c>
      <c r="R346">
        <v>1</v>
      </c>
      <c r="S346">
        <v>2</v>
      </c>
      <c r="T346">
        <v>4</v>
      </c>
      <c r="U346">
        <v>2</v>
      </c>
      <c r="V346">
        <v>2</v>
      </c>
      <c r="W346">
        <v>3</v>
      </c>
      <c r="X346">
        <v>5</v>
      </c>
      <c r="Y346">
        <v>3</v>
      </c>
      <c r="Z346">
        <v>2</v>
      </c>
      <c r="AA346">
        <v>4</v>
      </c>
      <c r="AB346">
        <v>8</v>
      </c>
      <c r="AC346">
        <v>6</v>
      </c>
      <c r="AD346">
        <v>2</v>
      </c>
      <c r="AE346">
        <v>3</v>
      </c>
      <c r="AF346">
        <v>3</v>
      </c>
      <c r="AG346">
        <v>3</v>
      </c>
      <c r="AH346">
        <v>5</v>
      </c>
      <c r="AI346">
        <v>6</v>
      </c>
      <c r="AJ346">
        <v>4</v>
      </c>
      <c r="AK346">
        <v>6</v>
      </c>
      <c r="AL346">
        <v>14</v>
      </c>
      <c r="AM346">
        <v>8</v>
      </c>
      <c r="AN346">
        <v>9</v>
      </c>
      <c r="AO346">
        <v>15</v>
      </c>
      <c r="AP346">
        <v>5</v>
      </c>
      <c r="AQ346">
        <v>1</v>
      </c>
      <c r="AR346">
        <v>3</v>
      </c>
      <c r="AS346">
        <v>7</v>
      </c>
      <c r="AT346">
        <v>11</v>
      </c>
      <c r="AU346">
        <v>10</v>
      </c>
      <c r="AV346">
        <v>13</v>
      </c>
      <c r="AW346">
        <v>4</v>
      </c>
      <c r="AX346">
        <v>2</v>
      </c>
      <c r="AY346">
        <v>6</v>
      </c>
      <c r="AZ346">
        <v>12</v>
      </c>
      <c r="BA346">
        <v>46</v>
      </c>
      <c r="BB346">
        <v>7</v>
      </c>
      <c r="BC346">
        <v>11</v>
      </c>
      <c r="BD346">
        <v>6</v>
      </c>
      <c r="BE346">
        <f t="shared" si="15"/>
        <v>24</v>
      </c>
      <c r="BF346">
        <f t="shared" si="16"/>
        <v>24</v>
      </c>
    </row>
    <row r="347" spans="1:58" hidden="1" x14ac:dyDescent="0.25">
      <c r="A347">
        <v>39319</v>
      </c>
      <c r="B347">
        <v>0</v>
      </c>
      <c r="C347">
        <v>1997</v>
      </c>
      <c r="D347">
        <f t="shared" si="17"/>
        <v>27</v>
      </c>
      <c r="E347" s="1">
        <v>45597.925694444442</v>
      </c>
      <c r="F347" t="s">
        <v>93</v>
      </c>
      <c r="H347">
        <v>2</v>
      </c>
      <c r="I347">
        <v>2</v>
      </c>
      <c r="J347">
        <v>1</v>
      </c>
      <c r="K347">
        <v>2</v>
      </c>
      <c r="L347">
        <v>1</v>
      </c>
      <c r="M347">
        <v>4</v>
      </c>
      <c r="N347">
        <v>2</v>
      </c>
      <c r="O347">
        <v>2</v>
      </c>
      <c r="P347">
        <v>4</v>
      </c>
      <c r="Q347">
        <v>1</v>
      </c>
      <c r="R347">
        <v>1</v>
      </c>
      <c r="S347">
        <v>1</v>
      </c>
      <c r="T347">
        <v>1</v>
      </c>
      <c r="U347">
        <v>4</v>
      </c>
      <c r="V347">
        <v>1</v>
      </c>
      <c r="W347">
        <v>4</v>
      </c>
      <c r="X347">
        <v>4</v>
      </c>
      <c r="Y347">
        <v>4</v>
      </c>
      <c r="Z347">
        <v>5</v>
      </c>
      <c r="AA347">
        <v>4</v>
      </c>
      <c r="AB347">
        <v>4</v>
      </c>
      <c r="AC347">
        <v>9</v>
      </c>
      <c r="AD347">
        <v>5</v>
      </c>
      <c r="AE347">
        <v>9</v>
      </c>
      <c r="AF347">
        <v>3</v>
      </c>
      <c r="AG347">
        <v>3</v>
      </c>
      <c r="AH347">
        <v>3</v>
      </c>
      <c r="AI347">
        <v>3</v>
      </c>
      <c r="AJ347">
        <v>4</v>
      </c>
      <c r="AK347">
        <v>6</v>
      </c>
      <c r="AL347">
        <v>8</v>
      </c>
      <c r="AM347">
        <v>5</v>
      </c>
      <c r="AN347">
        <v>6</v>
      </c>
      <c r="AO347">
        <v>10</v>
      </c>
      <c r="AP347">
        <v>3</v>
      </c>
      <c r="AQ347">
        <v>2</v>
      </c>
      <c r="AR347">
        <v>4</v>
      </c>
      <c r="AS347">
        <v>13</v>
      </c>
      <c r="AT347">
        <v>1</v>
      </c>
      <c r="AU347">
        <v>14</v>
      </c>
      <c r="AV347">
        <v>15</v>
      </c>
      <c r="AW347">
        <v>9</v>
      </c>
      <c r="AX347">
        <v>12</v>
      </c>
      <c r="AY347">
        <v>11</v>
      </c>
      <c r="AZ347">
        <v>7</v>
      </c>
      <c r="BA347">
        <v>46</v>
      </c>
      <c r="BB347">
        <v>9</v>
      </c>
      <c r="BC347">
        <v>9</v>
      </c>
      <c r="BD347">
        <v>10</v>
      </c>
      <c r="BE347">
        <f t="shared" si="15"/>
        <v>28</v>
      </c>
      <c r="BF347">
        <f t="shared" si="16"/>
        <v>28</v>
      </c>
    </row>
    <row r="348" spans="1:58" hidden="1" x14ac:dyDescent="0.25">
      <c r="A348">
        <v>39332</v>
      </c>
      <c r="B348">
        <v>0</v>
      </c>
      <c r="C348">
        <v>1999</v>
      </c>
      <c r="D348">
        <f t="shared" si="17"/>
        <v>25</v>
      </c>
      <c r="E348" s="1">
        <v>45597.931250000001</v>
      </c>
      <c r="F348" t="s">
        <v>93</v>
      </c>
      <c r="H348">
        <v>4</v>
      </c>
      <c r="I348">
        <v>4</v>
      </c>
      <c r="J348">
        <v>2</v>
      </c>
      <c r="K348">
        <v>2</v>
      </c>
      <c r="L348">
        <v>4</v>
      </c>
      <c r="M348">
        <v>3</v>
      </c>
      <c r="N348">
        <v>2</v>
      </c>
      <c r="O348">
        <v>4</v>
      </c>
      <c r="P348">
        <v>4</v>
      </c>
      <c r="Q348">
        <v>2</v>
      </c>
      <c r="R348">
        <v>4</v>
      </c>
      <c r="S348">
        <v>2</v>
      </c>
      <c r="T348">
        <v>4</v>
      </c>
      <c r="U348">
        <v>1</v>
      </c>
      <c r="V348">
        <v>1</v>
      </c>
      <c r="W348">
        <v>6</v>
      </c>
      <c r="X348">
        <v>4</v>
      </c>
      <c r="Y348">
        <v>6</v>
      </c>
      <c r="Z348">
        <v>6</v>
      </c>
      <c r="AA348">
        <v>5</v>
      </c>
      <c r="AB348">
        <v>5</v>
      </c>
      <c r="AC348">
        <v>3</v>
      </c>
      <c r="AD348">
        <v>5</v>
      </c>
      <c r="AE348">
        <v>3</v>
      </c>
      <c r="AF348">
        <v>6</v>
      </c>
      <c r="AG348">
        <v>4</v>
      </c>
      <c r="AH348">
        <v>6</v>
      </c>
      <c r="AI348">
        <v>5</v>
      </c>
      <c r="AJ348">
        <v>4</v>
      </c>
      <c r="AK348">
        <v>5</v>
      </c>
      <c r="AL348">
        <v>1</v>
      </c>
      <c r="AM348">
        <v>5</v>
      </c>
      <c r="AN348">
        <v>2</v>
      </c>
      <c r="AO348">
        <v>9</v>
      </c>
      <c r="AP348">
        <v>7</v>
      </c>
      <c r="AQ348">
        <v>6</v>
      </c>
      <c r="AR348">
        <v>8</v>
      </c>
      <c r="AS348">
        <v>3</v>
      </c>
      <c r="AT348">
        <v>4</v>
      </c>
      <c r="AU348">
        <v>10</v>
      </c>
      <c r="AV348">
        <v>11</v>
      </c>
      <c r="AW348">
        <v>12</v>
      </c>
      <c r="AX348">
        <v>13</v>
      </c>
      <c r="AY348">
        <v>15</v>
      </c>
      <c r="AZ348">
        <v>14</v>
      </c>
      <c r="BA348">
        <v>60</v>
      </c>
      <c r="BB348">
        <v>13</v>
      </c>
      <c r="BC348">
        <v>13</v>
      </c>
      <c r="BD348">
        <v>16</v>
      </c>
      <c r="BE348">
        <f t="shared" si="15"/>
        <v>42</v>
      </c>
      <c r="BF348">
        <f t="shared" si="16"/>
        <v>42</v>
      </c>
    </row>
    <row r="349" spans="1:58" x14ac:dyDescent="0.25">
      <c r="A349">
        <v>39325</v>
      </c>
      <c r="B349">
        <v>0</v>
      </c>
      <c r="C349">
        <v>1983</v>
      </c>
      <c r="D349">
        <f t="shared" si="17"/>
        <v>41</v>
      </c>
      <c r="E349" s="1">
        <v>45597.939583333333</v>
      </c>
      <c r="F349">
        <v>60</v>
      </c>
      <c r="G349">
        <v>60</v>
      </c>
      <c r="H349">
        <v>4</v>
      </c>
      <c r="I349">
        <v>4</v>
      </c>
      <c r="J349">
        <v>2</v>
      </c>
      <c r="K349">
        <v>1</v>
      </c>
      <c r="L349">
        <v>4</v>
      </c>
      <c r="M349">
        <v>4</v>
      </c>
      <c r="N349">
        <v>1</v>
      </c>
      <c r="O349">
        <v>4</v>
      </c>
      <c r="P349">
        <v>2</v>
      </c>
      <c r="Q349">
        <v>1</v>
      </c>
      <c r="R349">
        <v>1</v>
      </c>
      <c r="S349">
        <v>2</v>
      </c>
      <c r="T349">
        <v>4</v>
      </c>
      <c r="U349">
        <v>2</v>
      </c>
      <c r="V349">
        <v>1</v>
      </c>
      <c r="W349">
        <v>3</v>
      </c>
      <c r="X349">
        <v>6</v>
      </c>
      <c r="Y349">
        <v>4</v>
      </c>
      <c r="Z349">
        <v>6</v>
      </c>
      <c r="AA349">
        <v>9</v>
      </c>
      <c r="AB349">
        <v>11</v>
      </c>
      <c r="AC349">
        <v>8</v>
      </c>
      <c r="AD349">
        <v>5</v>
      </c>
      <c r="AE349">
        <v>8</v>
      </c>
      <c r="AF349">
        <v>3</v>
      </c>
      <c r="AG349">
        <v>4</v>
      </c>
      <c r="AH349">
        <v>7</v>
      </c>
      <c r="AI349">
        <v>10</v>
      </c>
      <c r="AJ349">
        <v>6</v>
      </c>
      <c r="AK349">
        <v>6</v>
      </c>
      <c r="AL349">
        <v>3</v>
      </c>
      <c r="AM349">
        <v>2</v>
      </c>
      <c r="AN349">
        <v>12</v>
      </c>
      <c r="AO349">
        <v>13</v>
      </c>
      <c r="AP349">
        <v>11</v>
      </c>
      <c r="AQ349">
        <v>10</v>
      </c>
      <c r="AR349">
        <v>1</v>
      </c>
      <c r="AS349">
        <v>9</v>
      </c>
      <c r="AT349">
        <v>5</v>
      </c>
      <c r="AU349">
        <v>15</v>
      </c>
      <c r="AV349">
        <v>14</v>
      </c>
      <c r="AW349">
        <v>7</v>
      </c>
      <c r="AX349">
        <v>6</v>
      </c>
      <c r="AY349">
        <v>8</v>
      </c>
      <c r="AZ349">
        <v>4</v>
      </c>
      <c r="BA349">
        <v>64</v>
      </c>
      <c r="BB349">
        <v>14</v>
      </c>
      <c r="BC349">
        <v>12</v>
      </c>
      <c r="BD349">
        <v>10</v>
      </c>
      <c r="BE349">
        <f t="shared" si="15"/>
        <v>36</v>
      </c>
      <c r="BF349">
        <f t="shared" si="16"/>
        <v>36</v>
      </c>
    </row>
    <row r="350" spans="1:58" x14ac:dyDescent="0.25">
      <c r="A350">
        <v>39329</v>
      </c>
      <c r="B350">
        <v>0</v>
      </c>
      <c r="C350">
        <v>1972</v>
      </c>
      <c r="D350">
        <f t="shared" si="17"/>
        <v>52</v>
      </c>
      <c r="E350" s="1">
        <v>45597.947916666664</v>
      </c>
      <c r="F350">
        <v>30</v>
      </c>
      <c r="G350">
        <v>30</v>
      </c>
      <c r="H350">
        <v>4</v>
      </c>
      <c r="I350">
        <v>4</v>
      </c>
      <c r="J350">
        <v>1</v>
      </c>
      <c r="K350">
        <v>2</v>
      </c>
      <c r="L350">
        <v>1</v>
      </c>
      <c r="M350">
        <v>2</v>
      </c>
      <c r="N350">
        <v>2</v>
      </c>
      <c r="O350">
        <v>2</v>
      </c>
      <c r="P350">
        <v>1</v>
      </c>
      <c r="Q350">
        <v>1</v>
      </c>
      <c r="R350">
        <v>1</v>
      </c>
      <c r="S350">
        <v>2</v>
      </c>
      <c r="T350">
        <v>2</v>
      </c>
      <c r="U350">
        <v>2</v>
      </c>
      <c r="V350">
        <v>1</v>
      </c>
      <c r="W350">
        <v>3</v>
      </c>
      <c r="X350">
        <v>8</v>
      </c>
      <c r="Y350">
        <v>3</v>
      </c>
      <c r="Z350">
        <v>5</v>
      </c>
      <c r="AA350">
        <v>5</v>
      </c>
      <c r="AB350">
        <v>4</v>
      </c>
      <c r="AC350">
        <v>7</v>
      </c>
      <c r="AD350">
        <v>3</v>
      </c>
      <c r="AE350">
        <v>3</v>
      </c>
      <c r="AF350">
        <v>4</v>
      </c>
      <c r="AG350">
        <v>3</v>
      </c>
      <c r="AH350">
        <v>5</v>
      </c>
      <c r="AI350">
        <v>5</v>
      </c>
      <c r="AJ350">
        <v>5</v>
      </c>
      <c r="AK350">
        <v>7</v>
      </c>
      <c r="AL350">
        <v>2</v>
      </c>
      <c r="AM350">
        <v>13</v>
      </c>
      <c r="AN350">
        <v>12</v>
      </c>
      <c r="AO350">
        <v>7</v>
      </c>
      <c r="AP350">
        <v>8</v>
      </c>
      <c r="AQ350">
        <v>9</v>
      </c>
      <c r="AR350">
        <v>1</v>
      </c>
      <c r="AS350">
        <v>15</v>
      </c>
      <c r="AT350">
        <v>6</v>
      </c>
      <c r="AU350">
        <v>14</v>
      </c>
      <c r="AV350">
        <v>10</v>
      </c>
      <c r="AW350">
        <v>5</v>
      </c>
      <c r="AX350">
        <v>11</v>
      </c>
      <c r="AY350">
        <v>3</v>
      </c>
      <c r="AZ350">
        <v>4</v>
      </c>
      <c r="BA350">
        <v>39</v>
      </c>
      <c r="BB350">
        <v>11</v>
      </c>
      <c r="BC350">
        <v>8</v>
      </c>
      <c r="BD350">
        <v>8</v>
      </c>
      <c r="BE350">
        <f t="shared" si="15"/>
        <v>27</v>
      </c>
      <c r="BF350">
        <f t="shared" si="16"/>
        <v>27</v>
      </c>
    </row>
    <row r="351" spans="1:58" hidden="1" x14ac:dyDescent="0.25">
      <c r="A351">
        <v>39338</v>
      </c>
      <c r="B351">
        <v>0</v>
      </c>
      <c r="C351">
        <v>2004</v>
      </c>
      <c r="D351">
        <f t="shared" si="17"/>
        <v>20</v>
      </c>
      <c r="E351" s="1">
        <v>45597.947916666664</v>
      </c>
      <c r="F351" t="s">
        <v>93</v>
      </c>
      <c r="H351">
        <v>5</v>
      </c>
      <c r="I351">
        <v>4</v>
      </c>
      <c r="J351">
        <v>4</v>
      </c>
      <c r="K351">
        <v>4</v>
      </c>
      <c r="L351">
        <v>1</v>
      </c>
      <c r="M351">
        <v>4</v>
      </c>
      <c r="N351">
        <v>4</v>
      </c>
      <c r="O351">
        <v>5</v>
      </c>
      <c r="P351">
        <v>4</v>
      </c>
      <c r="Q351">
        <v>2</v>
      </c>
      <c r="R351">
        <v>4</v>
      </c>
      <c r="S351">
        <v>4</v>
      </c>
      <c r="T351">
        <v>4</v>
      </c>
      <c r="U351">
        <v>5</v>
      </c>
      <c r="V351">
        <v>1</v>
      </c>
      <c r="W351">
        <v>2</v>
      </c>
      <c r="X351">
        <v>3</v>
      </c>
      <c r="Y351">
        <v>3</v>
      </c>
      <c r="Z351">
        <v>6</v>
      </c>
      <c r="AA351">
        <v>5</v>
      </c>
      <c r="AB351">
        <v>8</v>
      </c>
      <c r="AC351">
        <v>4</v>
      </c>
      <c r="AD351">
        <v>3</v>
      </c>
      <c r="AE351">
        <v>5</v>
      </c>
      <c r="AF351">
        <v>7</v>
      </c>
      <c r="AG351">
        <v>4</v>
      </c>
      <c r="AH351">
        <v>7</v>
      </c>
      <c r="AI351">
        <v>6</v>
      </c>
      <c r="AJ351">
        <v>7</v>
      </c>
      <c r="AK351">
        <v>9</v>
      </c>
      <c r="AL351">
        <v>4</v>
      </c>
      <c r="AM351">
        <v>6</v>
      </c>
      <c r="AN351">
        <v>14</v>
      </c>
      <c r="AO351">
        <v>13</v>
      </c>
      <c r="AP351">
        <v>8</v>
      </c>
      <c r="AQ351">
        <v>11</v>
      </c>
      <c r="AR351">
        <v>15</v>
      </c>
      <c r="AS351">
        <v>7</v>
      </c>
      <c r="AT351">
        <v>10</v>
      </c>
      <c r="AU351">
        <v>1</v>
      </c>
      <c r="AV351">
        <v>2</v>
      </c>
      <c r="AW351">
        <v>3</v>
      </c>
      <c r="AX351">
        <v>5</v>
      </c>
      <c r="AY351">
        <v>12</v>
      </c>
      <c r="AZ351">
        <v>9</v>
      </c>
      <c r="BA351">
        <v>44</v>
      </c>
      <c r="BB351">
        <v>15</v>
      </c>
      <c r="BC351">
        <v>18</v>
      </c>
      <c r="BD351">
        <v>21</v>
      </c>
      <c r="BE351">
        <f t="shared" si="15"/>
        <v>54</v>
      </c>
      <c r="BF351">
        <f t="shared" si="16"/>
        <v>54</v>
      </c>
    </row>
    <row r="352" spans="1:58" hidden="1" x14ac:dyDescent="0.25">
      <c r="A352">
        <v>39362</v>
      </c>
      <c r="B352">
        <v>0</v>
      </c>
      <c r="C352">
        <v>2001</v>
      </c>
      <c r="D352">
        <f t="shared" si="17"/>
        <v>23</v>
      </c>
      <c r="E352" s="1">
        <v>45598.021527777775</v>
      </c>
      <c r="F352" t="s">
        <v>93</v>
      </c>
      <c r="H352">
        <v>5</v>
      </c>
      <c r="I352">
        <v>5</v>
      </c>
      <c r="J352">
        <v>3</v>
      </c>
      <c r="K352">
        <v>5</v>
      </c>
      <c r="L352">
        <v>3</v>
      </c>
      <c r="M352">
        <v>4</v>
      </c>
      <c r="N352">
        <v>4</v>
      </c>
      <c r="O352">
        <v>5</v>
      </c>
      <c r="P352">
        <v>5</v>
      </c>
      <c r="Q352">
        <v>2</v>
      </c>
      <c r="R352">
        <v>5</v>
      </c>
      <c r="S352">
        <v>5</v>
      </c>
      <c r="T352">
        <v>4</v>
      </c>
      <c r="U352">
        <v>5</v>
      </c>
      <c r="V352">
        <v>2</v>
      </c>
      <c r="W352">
        <v>4</v>
      </c>
      <c r="X352">
        <v>2</v>
      </c>
      <c r="Y352">
        <v>5</v>
      </c>
      <c r="Z352">
        <v>5</v>
      </c>
      <c r="AA352">
        <v>14</v>
      </c>
      <c r="AB352">
        <v>6</v>
      </c>
      <c r="AC352">
        <v>5</v>
      </c>
      <c r="AD352">
        <v>3</v>
      </c>
      <c r="AE352">
        <v>2</v>
      </c>
      <c r="AF352">
        <v>8</v>
      </c>
      <c r="AG352">
        <v>3</v>
      </c>
      <c r="AH352">
        <v>3</v>
      </c>
      <c r="AI352">
        <v>5</v>
      </c>
      <c r="AJ352">
        <v>3</v>
      </c>
      <c r="AK352">
        <v>10</v>
      </c>
      <c r="AL352">
        <v>10</v>
      </c>
      <c r="AM352">
        <v>13</v>
      </c>
      <c r="AN352">
        <v>12</v>
      </c>
      <c r="AO352">
        <v>7</v>
      </c>
      <c r="AP352">
        <v>15</v>
      </c>
      <c r="AQ352">
        <v>8</v>
      </c>
      <c r="AR352">
        <v>6</v>
      </c>
      <c r="AS352">
        <v>14</v>
      </c>
      <c r="AT352">
        <v>11</v>
      </c>
      <c r="AU352">
        <v>2</v>
      </c>
      <c r="AV352">
        <v>9</v>
      </c>
      <c r="AW352">
        <v>5</v>
      </c>
      <c r="AX352">
        <v>4</v>
      </c>
      <c r="AY352">
        <v>3</v>
      </c>
      <c r="AZ352">
        <v>1</v>
      </c>
      <c r="BA352">
        <v>5</v>
      </c>
      <c r="BB352">
        <v>18</v>
      </c>
      <c r="BC352">
        <v>17</v>
      </c>
      <c r="BD352">
        <v>25</v>
      </c>
      <c r="BE352">
        <f t="shared" ref="BE352:BE415" si="18">SUM(H352:U352)</f>
        <v>60</v>
      </c>
      <c r="BF352">
        <f t="shared" ref="BF352:BF415" si="19">SUM(BB352:BD352)</f>
        <v>60</v>
      </c>
    </row>
    <row r="353" spans="1:58" x14ac:dyDescent="0.25">
      <c r="A353">
        <v>39385</v>
      </c>
      <c r="B353">
        <v>0</v>
      </c>
      <c r="C353">
        <v>1982</v>
      </c>
      <c r="D353">
        <f t="shared" si="17"/>
        <v>42</v>
      </c>
      <c r="E353" s="1">
        <v>45598.310416666667</v>
      </c>
      <c r="F353">
        <v>5</v>
      </c>
      <c r="G353">
        <v>5</v>
      </c>
      <c r="H353">
        <v>2</v>
      </c>
      <c r="I353">
        <v>4</v>
      </c>
      <c r="J353">
        <v>1</v>
      </c>
      <c r="K353">
        <v>2</v>
      </c>
      <c r="L353">
        <v>2</v>
      </c>
      <c r="M353">
        <v>1</v>
      </c>
      <c r="N353">
        <v>2</v>
      </c>
      <c r="O353">
        <v>3</v>
      </c>
      <c r="P353">
        <v>2</v>
      </c>
      <c r="Q353">
        <v>1</v>
      </c>
      <c r="R353">
        <v>2</v>
      </c>
      <c r="S353">
        <v>2</v>
      </c>
      <c r="T353">
        <v>2</v>
      </c>
      <c r="U353">
        <v>4</v>
      </c>
      <c r="V353">
        <v>2</v>
      </c>
      <c r="W353">
        <v>5</v>
      </c>
      <c r="X353">
        <v>7</v>
      </c>
      <c r="Y353">
        <v>6</v>
      </c>
      <c r="Z353">
        <v>9</v>
      </c>
      <c r="AA353">
        <v>5</v>
      </c>
      <c r="AB353">
        <v>6</v>
      </c>
      <c r="AC353">
        <v>7</v>
      </c>
      <c r="AD353">
        <v>7</v>
      </c>
      <c r="AE353">
        <v>6</v>
      </c>
      <c r="AF353">
        <v>6</v>
      </c>
      <c r="AG353">
        <v>6</v>
      </c>
      <c r="AH353">
        <v>7</v>
      </c>
      <c r="AI353">
        <v>7</v>
      </c>
      <c r="AJ353">
        <v>4</v>
      </c>
      <c r="AK353">
        <v>8</v>
      </c>
      <c r="AL353">
        <v>5</v>
      </c>
      <c r="AM353">
        <v>13</v>
      </c>
      <c r="AN353">
        <v>14</v>
      </c>
      <c r="AO353">
        <v>4</v>
      </c>
      <c r="AP353">
        <v>12</v>
      </c>
      <c r="AQ353">
        <v>10</v>
      </c>
      <c r="AR353">
        <v>3</v>
      </c>
      <c r="AS353">
        <v>1</v>
      </c>
      <c r="AT353">
        <v>15</v>
      </c>
      <c r="AU353">
        <v>11</v>
      </c>
      <c r="AV353">
        <v>6</v>
      </c>
      <c r="AW353">
        <v>8</v>
      </c>
      <c r="AX353">
        <v>2</v>
      </c>
      <c r="AY353">
        <v>7</v>
      </c>
      <c r="AZ353">
        <v>9</v>
      </c>
      <c r="BA353">
        <v>49</v>
      </c>
      <c r="BB353">
        <v>12</v>
      </c>
      <c r="BC353">
        <v>7</v>
      </c>
      <c r="BD353">
        <v>11</v>
      </c>
      <c r="BE353">
        <f t="shared" si="18"/>
        <v>30</v>
      </c>
      <c r="BF353">
        <f t="shared" si="19"/>
        <v>30</v>
      </c>
    </row>
    <row r="354" spans="1:58" hidden="1" x14ac:dyDescent="0.25">
      <c r="A354">
        <v>39399</v>
      </c>
      <c r="B354">
        <v>0</v>
      </c>
      <c r="C354">
        <v>1985</v>
      </c>
      <c r="D354">
        <f t="shared" si="17"/>
        <v>39</v>
      </c>
      <c r="E354" s="1">
        <v>45598.356944444444</v>
      </c>
      <c r="F354" t="s">
        <v>93</v>
      </c>
      <c r="H354">
        <v>4</v>
      </c>
      <c r="I354">
        <v>2</v>
      </c>
      <c r="J354">
        <v>2</v>
      </c>
      <c r="K354">
        <v>2</v>
      </c>
      <c r="L354">
        <v>4</v>
      </c>
      <c r="M354">
        <v>4</v>
      </c>
      <c r="N354">
        <v>2</v>
      </c>
      <c r="O354">
        <v>2</v>
      </c>
      <c r="P354">
        <v>4</v>
      </c>
      <c r="Q354">
        <v>2</v>
      </c>
      <c r="R354">
        <v>2</v>
      </c>
      <c r="S354">
        <v>4</v>
      </c>
      <c r="T354">
        <v>4</v>
      </c>
      <c r="U354">
        <v>4</v>
      </c>
      <c r="V354">
        <v>4</v>
      </c>
      <c r="W354">
        <v>2</v>
      </c>
      <c r="X354">
        <v>5</v>
      </c>
      <c r="Y354">
        <v>3</v>
      </c>
      <c r="Z354">
        <v>3</v>
      </c>
      <c r="AA354">
        <v>3</v>
      </c>
      <c r="AB354">
        <v>3</v>
      </c>
      <c r="AC354">
        <v>3</v>
      </c>
      <c r="AD354">
        <v>2</v>
      </c>
      <c r="AE354">
        <v>4</v>
      </c>
      <c r="AF354">
        <v>2</v>
      </c>
      <c r="AG354">
        <v>2</v>
      </c>
      <c r="AH354">
        <v>4</v>
      </c>
      <c r="AI354">
        <v>3</v>
      </c>
      <c r="AJ354">
        <v>2</v>
      </c>
      <c r="AK354">
        <v>7</v>
      </c>
      <c r="AL354">
        <v>9</v>
      </c>
      <c r="AM354">
        <v>3</v>
      </c>
      <c r="AN354">
        <v>6</v>
      </c>
      <c r="AO354">
        <v>5</v>
      </c>
      <c r="AP354">
        <v>14</v>
      </c>
      <c r="AQ354">
        <v>10</v>
      </c>
      <c r="AR354">
        <v>8</v>
      </c>
      <c r="AS354">
        <v>13</v>
      </c>
      <c r="AT354">
        <v>2</v>
      </c>
      <c r="AU354">
        <v>11</v>
      </c>
      <c r="AV354">
        <v>7</v>
      </c>
      <c r="AW354">
        <v>4</v>
      </c>
      <c r="AX354">
        <v>12</v>
      </c>
      <c r="AY354">
        <v>15</v>
      </c>
      <c r="AZ354">
        <v>1</v>
      </c>
      <c r="BA354">
        <v>53</v>
      </c>
      <c r="BB354">
        <v>14</v>
      </c>
      <c r="BC354">
        <v>14</v>
      </c>
      <c r="BD354">
        <v>14</v>
      </c>
      <c r="BE354">
        <f t="shared" si="18"/>
        <v>42</v>
      </c>
      <c r="BF354">
        <f t="shared" si="19"/>
        <v>42</v>
      </c>
    </row>
    <row r="355" spans="1:58" x14ac:dyDescent="0.25">
      <c r="A355">
        <v>39401</v>
      </c>
      <c r="B355">
        <v>0</v>
      </c>
      <c r="C355">
        <v>2005</v>
      </c>
      <c r="D355">
        <f t="shared" si="17"/>
        <v>19</v>
      </c>
      <c r="E355" s="1">
        <v>45598.359027777777</v>
      </c>
      <c r="F355">
        <v>1</v>
      </c>
      <c r="G355">
        <v>1</v>
      </c>
      <c r="H355">
        <v>5</v>
      </c>
      <c r="I355">
        <v>4</v>
      </c>
      <c r="J355">
        <v>3</v>
      </c>
      <c r="K355">
        <v>4</v>
      </c>
      <c r="L355">
        <v>4</v>
      </c>
      <c r="M355">
        <v>2</v>
      </c>
      <c r="N355">
        <v>3</v>
      </c>
      <c r="O355">
        <v>4</v>
      </c>
      <c r="P355">
        <v>4</v>
      </c>
      <c r="Q355">
        <v>2</v>
      </c>
      <c r="R355">
        <v>3</v>
      </c>
      <c r="S355">
        <v>4</v>
      </c>
      <c r="T355">
        <v>4</v>
      </c>
      <c r="U355">
        <v>3</v>
      </c>
      <c r="V355">
        <v>2</v>
      </c>
      <c r="W355">
        <v>4</v>
      </c>
      <c r="X355">
        <v>4</v>
      </c>
      <c r="Y355">
        <v>6</v>
      </c>
      <c r="Z355">
        <v>4</v>
      </c>
      <c r="AA355">
        <v>11</v>
      </c>
      <c r="AB355">
        <v>4</v>
      </c>
      <c r="AC355">
        <v>6</v>
      </c>
      <c r="AD355">
        <v>5</v>
      </c>
      <c r="AE355">
        <v>2</v>
      </c>
      <c r="AF355">
        <v>5</v>
      </c>
      <c r="AG355">
        <v>7</v>
      </c>
      <c r="AH355">
        <v>6</v>
      </c>
      <c r="AI355">
        <v>12</v>
      </c>
      <c r="AJ355">
        <v>7</v>
      </c>
      <c r="AK355">
        <v>9</v>
      </c>
      <c r="AL355">
        <v>6</v>
      </c>
      <c r="AM355">
        <v>4</v>
      </c>
      <c r="AN355">
        <v>15</v>
      </c>
      <c r="AO355">
        <v>14</v>
      </c>
      <c r="AP355">
        <v>12</v>
      </c>
      <c r="AQ355">
        <v>3</v>
      </c>
      <c r="AR355">
        <v>11</v>
      </c>
      <c r="AS355">
        <v>2</v>
      </c>
      <c r="AT355">
        <v>5</v>
      </c>
      <c r="AU355">
        <v>8</v>
      </c>
      <c r="AV355">
        <v>10</v>
      </c>
      <c r="AW355">
        <v>13</v>
      </c>
      <c r="AX355">
        <v>1</v>
      </c>
      <c r="AY355">
        <v>7</v>
      </c>
      <c r="AZ355">
        <v>9</v>
      </c>
      <c r="BA355">
        <v>44</v>
      </c>
      <c r="BB355">
        <v>16</v>
      </c>
      <c r="BC355">
        <v>14</v>
      </c>
      <c r="BD355">
        <v>19</v>
      </c>
      <c r="BE355">
        <f t="shared" si="18"/>
        <v>49</v>
      </c>
      <c r="BF355">
        <f t="shared" si="19"/>
        <v>49</v>
      </c>
    </row>
    <row r="356" spans="1:58" x14ac:dyDescent="0.25">
      <c r="A356">
        <v>39411</v>
      </c>
      <c r="B356">
        <v>0</v>
      </c>
      <c r="C356">
        <v>2002</v>
      </c>
      <c r="D356">
        <f t="shared" si="17"/>
        <v>22</v>
      </c>
      <c r="E356" s="1">
        <v>45598.376388888886</v>
      </c>
      <c r="F356">
        <v>15</v>
      </c>
      <c r="G356">
        <v>15</v>
      </c>
      <c r="H356">
        <v>4</v>
      </c>
      <c r="I356">
        <v>4</v>
      </c>
      <c r="J356">
        <v>2</v>
      </c>
      <c r="K356">
        <v>4</v>
      </c>
      <c r="L356">
        <v>3</v>
      </c>
      <c r="M356">
        <v>4</v>
      </c>
      <c r="N356">
        <v>2</v>
      </c>
      <c r="O356">
        <v>4</v>
      </c>
      <c r="P356">
        <v>5</v>
      </c>
      <c r="Q356">
        <v>2</v>
      </c>
      <c r="R356">
        <v>5</v>
      </c>
      <c r="S356">
        <v>4</v>
      </c>
      <c r="T356">
        <v>5</v>
      </c>
      <c r="U356">
        <v>4</v>
      </c>
      <c r="V356">
        <v>1</v>
      </c>
      <c r="W356">
        <v>2</v>
      </c>
      <c r="X356">
        <v>3</v>
      </c>
      <c r="Y356">
        <v>2</v>
      </c>
      <c r="Z356">
        <v>3</v>
      </c>
      <c r="AA356">
        <v>3</v>
      </c>
      <c r="AB356">
        <v>2</v>
      </c>
      <c r="AC356">
        <v>3</v>
      </c>
      <c r="AD356">
        <v>1</v>
      </c>
      <c r="AE356">
        <v>3</v>
      </c>
      <c r="AF356">
        <v>4</v>
      </c>
      <c r="AG356">
        <v>2</v>
      </c>
      <c r="AH356">
        <v>4</v>
      </c>
      <c r="AI356">
        <v>5</v>
      </c>
      <c r="AJ356">
        <v>4</v>
      </c>
      <c r="AK356">
        <v>7</v>
      </c>
      <c r="AL356">
        <v>10</v>
      </c>
      <c r="AM356">
        <v>14</v>
      </c>
      <c r="AN356">
        <v>7</v>
      </c>
      <c r="AO356">
        <v>6</v>
      </c>
      <c r="AP356">
        <v>9</v>
      </c>
      <c r="AQ356">
        <v>11</v>
      </c>
      <c r="AR356">
        <v>3</v>
      </c>
      <c r="AS356">
        <v>5</v>
      </c>
      <c r="AT356">
        <v>8</v>
      </c>
      <c r="AU356">
        <v>12</v>
      </c>
      <c r="AV356">
        <v>13</v>
      </c>
      <c r="AW356">
        <v>4</v>
      </c>
      <c r="AX356">
        <v>2</v>
      </c>
      <c r="AY356">
        <v>1</v>
      </c>
      <c r="AZ356">
        <v>15</v>
      </c>
      <c r="BA356">
        <v>46</v>
      </c>
      <c r="BB356">
        <v>15</v>
      </c>
      <c r="BC356">
        <v>15</v>
      </c>
      <c r="BD356">
        <v>22</v>
      </c>
      <c r="BE356">
        <f t="shared" si="18"/>
        <v>52</v>
      </c>
      <c r="BF356">
        <f t="shared" si="19"/>
        <v>52</v>
      </c>
    </row>
    <row r="357" spans="1:58" x14ac:dyDescent="0.25">
      <c r="A357">
        <v>39406</v>
      </c>
      <c r="B357">
        <v>0</v>
      </c>
      <c r="C357">
        <v>1985</v>
      </c>
      <c r="D357">
        <f t="shared" si="17"/>
        <v>39</v>
      </c>
      <c r="E357" s="1">
        <v>45598.379861111112</v>
      </c>
      <c r="F357">
        <v>45</v>
      </c>
      <c r="G357">
        <v>45</v>
      </c>
      <c r="H357">
        <v>4</v>
      </c>
      <c r="I357">
        <v>4</v>
      </c>
      <c r="J357">
        <v>3</v>
      </c>
      <c r="K357">
        <v>2</v>
      </c>
      <c r="L357">
        <v>2</v>
      </c>
      <c r="M357">
        <v>4</v>
      </c>
      <c r="N357">
        <v>2</v>
      </c>
      <c r="O357">
        <v>4</v>
      </c>
      <c r="P357">
        <v>4</v>
      </c>
      <c r="Q357">
        <v>3</v>
      </c>
      <c r="R357">
        <v>4</v>
      </c>
      <c r="S357">
        <v>2</v>
      </c>
      <c r="T357">
        <v>4</v>
      </c>
      <c r="U357">
        <v>2</v>
      </c>
      <c r="V357">
        <v>3</v>
      </c>
      <c r="W357">
        <v>3</v>
      </c>
      <c r="X357">
        <v>3</v>
      </c>
      <c r="Y357">
        <v>3</v>
      </c>
      <c r="Z357">
        <v>5</v>
      </c>
      <c r="AA357">
        <v>3</v>
      </c>
      <c r="AB357">
        <v>4</v>
      </c>
      <c r="AC357">
        <v>2</v>
      </c>
      <c r="AD357">
        <v>2</v>
      </c>
      <c r="AE357">
        <v>3</v>
      </c>
      <c r="AF357">
        <v>2</v>
      </c>
      <c r="AG357">
        <v>3</v>
      </c>
      <c r="AH357">
        <v>2</v>
      </c>
      <c r="AI357">
        <v>3</v>
      </c>
      <c r="AJ357">
        <v>2</v>
      </c>
      <c r="AK357">
        <v>3</v>
      </c>
      <c r="AL357">
        <v>15</v>
      </c>
      <c r="AM357">
        <v>9</v>
      </c>
      <c r="AN357">
        <v>13</v>
      </c>
      <c r="AO357">
        <v>1</v>
      </c>
      <c r="AP357">
        <v>3</v>
      </c>
      <c r="AQ357">
        <v>10</v>
      </c>
      <c r="AR357">
        <v>4</v>
      </c>
      <c r="AS357">
        <v>8</v>
      </c>
      <c r="AT357">
        <v>11</v>
      </c>
      <c r="AU357">
        <v>7</v>
      </c>
      <c r="AV357">
        <v>5</v>
      </c>
      <c r="AW357">
        <v>2</v>
      </c>
      <c r="AX357">
        <v>14</v>
      </c>
      <c r="AY357">
        <v>6</v>
      </c>
      <c r="AZ357">
        <v>12</v>
      </c>
      <c r="BA357">
        <v>54</v>
      </c>
      <c r="BB357">
        <v>12</v>
      </c>
      <c r="BC357">
        <v>16</v>
      </c>
      <c r="BD357">
        <v>16</v>
      </c>
      <c r="BE357">
        <f t="shared" si="18"/>
        <v>44</v>
      </c>
      <c r="BF357">
        <f t="shared" si="19"/>
        <v>44</v>
      </c>
    </row>
    <row r="358" spans="1:58" x14ac:dyDescent="0.25">
      <c r="A358">
        <v>39428</v>
      </c>
      <c r="B358">
        <v>0</v>
      </c>
      <c r="C358">
        <v>2002</v>
      </c>
      <c r="D358">
        <f t="shared" si="17"/>
        <v>22</v>
      </c>
      <c r="E358" s="1">
        <v>45598.434027777781</v>
      </c>
      <c r="F358" t="s">
        <v>207</v>
      </c>
      <c r="G358">
        <v>0</v>
      </c>
      <c r="H358">
        <v>4</v>
      </c>
      <c r="I358">
        <v>4</v>
      </c>
      <c r="J358">
        <v>4</v>
      </c>
      <c r="K358">
        <v>2</v>
      </c>
      <c r="L358">
        <v>2</v>
      </c>
      <c r="M358">
        <v>3</v>
      </c>
      <c r="N358">
        <v>4</v>
      </c>
      <c r="O358">
        <v>4</v>
      </c>
      <c r="P358">
        <v>4</v>
      </c>
      <c r="Q358">
        <v>2</v>
      </c>
      <c r="R358">
        <v>4</v>
      </c>
      <c r="S358">
        <v>4</v>
      </c>
      <c r="T358">
        <v>2</v>
      </c>
      <c r="U358">
        <v>3</v>
      </c>
      <c r="V358">
        <v>4</v>
      </c>
      <c r="W358">
        <v>4</v>
      </c>
      <c r="X358">
        <v>6</v>
      </c>
      <c r="Y358">
        <v>4</v>
      </c>
      <c r="Z358">
        <v>9</v>
      </c>
      <c r="AA358">
        <v>13</v>
      </c>
      <c r="AB358">
        <v>15</v>
      </c>
      <c r="AC358">
        <v>3</v>
      </c>
      <c r="AD358">
        <v>4</v>
      </c>
      <c r="AE358">
        <v>3</v>
      </c>
      <c r="AF358">
        <v>5</v>
      </c>
      <c r="AG358">
        <v>6</v>
      </c>
      <c r="AH358">
        <v>7</v>
      </c>
      <c r="AI358">
        <v>6</v>
      </c>
      <c r="AJ358">
        <v>10</v>
      </c>
      <c r="AK358">
        <v>6</v>
      </c>
      <c r="AL358">
        <v>9</v>
      </c>
      <c r="AM358">
        <v>2</v>
      </c>
      <c r="AN358">
        <v>7</v>
      </c>
      <c r="AO358">
        <v>8</v>
      </c>
      <c r="AP358">
        <v>1</v>
      </c>
      <c r="AQ358">
        <v>3</v>
      </c>
      <c r="AR358">
        <v>13</v>
      </c>
      <c r="AS358">
        <v>11</v>
      </c>
      <c r="AT358">
        <v>5</v>
      </c>
      <c r="AU358">
        <v>6</v>
      </c>
      <c r="AV358">
        <v>14</v>
      </c>
      <c r="AW358">
        <v>4</v>
      </c>
      <c r="AX358">
        <v>12</v>
      </c>
      <c r="AY358">
        <v>10</v>
      </c>
      <c r="AZ358">
        <v>15</v>
      </c>
      <c r="BA358">
        <v>49</v>
      </c>
      <c r="BB358">
        <v>13</v>
      </c>
      <c r="BC358">
        <v>15</v>
      </c>
      <c r="BD358">
        <v>18</v>
      </c>
      <c r="BE358">
        <f t="shared" si="18"/>
        <v>46</v>
      </c>
      <c r="BF358">
        <f t="shared" si="19"/>
        <v>46</v>
      </c>
    </row>
    <row r="359" spans="1:58" x14ac:dyDescent="0.25">
      <c r="A359">
        <v>39433</v>
      </c>
      <c r="B359">
        <v>0</v>
      </c>
      <c r="C359">
        <v>1999</v>
      </c>
      <c r="D359">
        <f t="shared" si="17"/>
        <v>25</v>
      </c>
      <c r="E359" s="1">
        <v>45598.466666666667</v>
      </c>
      <c r="F359">
        <v>2</v>
      </c>
      <c r="G359">
        <v>2</v>
      </c>
      <c r="H359">
        <v>3</v>
      </c>
      <c r="I359">
        <v>4</v>
      </c>
      <c r="J359">
        <v>4</v>
      </c>
      <c r="K359">
        <v>4</v>
      </c>
      <c r="L359">
        <v>2</v>
      </c>
      <c r="M359">
        <v>2</v>
      </c>
      <c r="N359">
        <v>4</v>
      </c>
      <c r="O359">
        <v>4</v>
      </c>
      <c r="P359">
        <v>4</v>
      </c>
      <c r="Q359">
        <v>2</v>
      </c>
      <c r="R359">
        <v>2</v>
      </c>
      <c r="S359">
        <v>1</v>
      </c>
      <c r="T359">
        <v>1</v>
      </c>
      <c r="U359">
        <v>5</v>
      </c>
      <c r="V359">
        <v>5</v>
      </c>
      <c r="W359">
        <v>11</v>
      </c>
      <c r="X359">
        <v>5</v>
      </c>
      <c r="Y359">
        <v>88</v>
      </c>
      <c r="Z359">
        <v>12</v>
      </c>
      <c r="AA359">
        <v>4</v>
      </c>
      <c r="AB359">
        <v>8</v>
      </c>
      <c r="AC359">
        <v>10</v>
      </c>
      <c r="AD359">
        <v>9</v>
      </c>
      <c r="AE359">
        <v>13</v>
      </c>
      <c r="AF359">
        <v>5</v>
      </c>
      <c r="AG359">
        <v>3</v>
      </c>
      <c r="AH359">
        <v>3</v>
      </c>
      <c r="AI359">
        <v>6</v>
      </c>
      <c r="AJ359">
        <v>8</v>
      </c>
      <c r="AK359">
        <v>10</v>
      </c>
      <c r="AL359">
        <v>12</v>
      </c>
      <c r="AM359">
        <v>1</v>
      </c>
      <c r="AN359">
        <v>15</v>
      </c>
      <c r="AO359">
        <v>10</v>
      </c>
      <c r="AP359">
        <v>7</v>
      </c>
      <c r="AQ359">
        <v>11</v>
      </c>
      <c r="AR359">
        <v>13</v>
      </c>
      <c r="AS359">
        <v>2</v>
      </c>
      <c r="AT359">
        <v>3</v>
      </c>
      <c r="AU359">
        <v>6</v>
      </c>
      <c r="AV359">
        <v>4</v>
      </c>
      <c r="AW359">
        <v>8</v>
      </c>
      <c r="AX359">
        <v>5</v>
      </c>
      <c r="AY359">
        <v>9</v>
      </c>
      <c r="AZ359">
        <v>14</v>
      </c>
      <c r="BA359">
        <v>71</v>
      </c>
      <c r="BB359">
        <v>14</v>
      </c>
      <c r="BC359">
        <v>13</v>
      </c>
      <c r="BD359">
        <v>15</v>
      </c>
      <c r="BE359">
        <f t="shared" si="18"/>
        <v>42</v>
      </c>
      <c r="BF359">
        <f t="shared" si="19"/>
        <v>42</v>
      </c>
    </row>
    <row r="360" spans="1:58" x14ac:dyDescent="0.25">
      <c r="A360">
        <v>39436</v>
      </c>
      <c r="B360">
        <v>0</v>
      </c>
      <c r="C360">
        <v>1995</v>
      </c>
      <c r="D360">
        <f t="shared" si="17"/>
        <v>29</v>
      </c>
      <c r="E360" s="1">
        <v>45598.474999999999</v>
      </c>
      <c r="F360" t="s">
        <v>208</v>
      </c>
      <c r="G360">
        <v>45</v>
      </c>
      <c r="H360">
        <v>5</v>
      </c>
      <c r="I360">
        <v>4</v>
      </c>
      <c r="J360">
        <v>2</v>
      </c>
      <c r="K360">
        <v>2</v>
      </c>
      <c r="L360">
        <v>4</v>
      </c>
      <c r="M360">
        <v>2</v>
      </c>
      <c r="N360">
        <v>4</v>
      </c>
      <c r="O360">
        <v>2</v>
      </c>
      <c r="P360">
        <v>5</v>
      </c>
      <c r="Q360">
        <v>1</v>
      </c>
      <c r="R360">
        <v>4</v>
      </c>
      <c r="S360">
        <v>2</v>
      </c>
      <c r="T360">
        <v>2</v>
      </c>
      <c r="U360">
        <v>4</v>
      </c>
      <c r="V360">
        <v>5</v>
      </c>
      <c r="W360">
        <v>5</v>
      </c>
      <c r="X360">
        <v>2</v>
      </c>
      <c r="Y360">
        <v>6</v>
      </c>
      <c r="Z360">
        <v>6</v>
      </c>
      <c r="AA360">
        <v>14</v>
      </c>
      <c r="AB360">
        <v>5</v>
      </c>
      <c r="AC360">
        <v>8</v>
      </c>
      <c r="AD360">
        <v>8</v>
      </c>
      <c r="AE360">
        <v>4</v>
      </c>
      <c r="AF360">
        <v>6</v>
      </c>
      <c r="AG360">
        <v>14</v>
      </c>
      <c r="AH360">
        <v>4</v>
      </c>
      <c r="AI360">
        <v>6</v>
      </c>
      <c r="AJ360">
        <v>10</v>
      </c>
      <c r="AK360">
        <v>9</v>
      </c>
      <c r="AL360">
        <v>8</v>
      </c>
      <c r="AM360">
        <v>11</v>
      </c>
      <c r="AN360">
        <v>12</v>
      </c>
      <c r="AO360">
        <v>14</v>
      </c>
      <c r="AP360">
        <v>1</v>
      </c>
      <c r="AQ360">
        <v>7</v>
      </c>
      <c r="AR360">
        <v>4</v>
      </c>
      <c r="AS360">
        <v>2</v>
      </c>
      <c r="AT360">
        <v>6</v>
      </c>
      <c r="AU360">
        <v>5</v>
      </c>
      <c r="AV360">
        <v>10</v>
      </c>
      <c r="AW360">
        <v>15</v>
      </c>
      <c r="AX360">
        <v>9</v>
      </c>
      <c r="AY360">
        <v>3</v>
      </c>
      <c r="AZ360">
        <v>13</v>
      </c>
      <c r="BA360">
        <v>58</v>
      </c>
      <c r="BB360">
        <v>17</v>
      </c>
      <c r="BC360">
        <v>11</v>
      </c>
      <c r="BD360">
        <v>15</v>
      </c>
      <c r="BE360">
        <f t="shared" si="18"/>
        <v>43</v>
      </c>
      <c r="BF360">
        <f t="shared" si="19"/>
        <v>43</v>
      </c>
    </row>
    <row r="361" spans="1:58" hidden="1" x14ac:dyDescent="0.25">
      <c r="A361">
        <v>39440</v>
      </c>
      <c r="B361">
        <v>0</v>
      </c>
      <c r="C361">
        <v>2003</v>
      </c>
      <c r="D361">
        <f t="shared" si="17"/>
        <v>21</v>
      </c>
      <c r="E361" s="1">
        <v>45598.495833333334</v>
      </c>
      <c r="F361" t="s">
        <v>93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3</v>
      </c>
      <c r="N361">
        <v>3</v>
      </c>
      <c r="O361">
        <v>4</v>
      </c>
      <c r="P361">
        <v>4</v>
      </c>
      <c r="Q361">
        <v>3</v>
      </c>
      <c r="R361">
        <v>4</v>
      </c>
      <c r="S361">
        <v>2</v>
      </c>
      <c r="T361">
        <v>2</v>
      </c>
      <c r="U361">
        <v>4</v>
      </c>
      <c r="V361">
        <v>2</v>
      </c>
      <c r="W361">
        <v>7</v>
      </c>
      <c r="X361">
        <v>4</v>
      </c>
      <c r="Y361">
        <v>6</v>
      </c>
      <c r="Z361">
        <v>5</v>
      </c>
      <c r="AA361">
        <v>68</v>
      </c>
      <c r="AB361">
        <v>23</v>
      </c>
      <c r="AC361">
        <v>23</v>
      </c>
      <c r="AD361">
        <v>2</v>
      </c>
      <c r="AE361">
        <v>11</v>
      </c>
      <c r="AF361">
        <v>4</v>
      </c>
      <c r="AG361">
        <v>6</v>
      </c>
      <c r="AH361">
        <v>11</v>
      </c>
      <c r="AI361">
        <v>13</v>
      </c>
      <c r="AJ361">
        <v>4</v>
      </c>
      <c r="AK361">
        <v>16</v>
      </c>
      <c r="AL361">
        <v>3</v>
      </c>
      <c r="AM361">
        <v>13</v>
      </c>
      <c r="AN361">
        <v>7</v>
      </c>
      <c r="AO361">
        <v>6</v>
      </c>
      <c r="AP361">
        <v>2</v>
      </c>
      <c r="AQ361">
        <v>1</v>
      </c>
      <c r="AR361">
        <v>4</v>
      </c>
      <c r="AS361">
        <v>12</v>
      </c>
      <c r="AT361">
        <v>9</v>
      </c>
      <c r="AU361">
        <v>10</v>
      </c>
      <c r="AV361">
        <v>15</v>
      </c>
      <c r="AW361">
        <v>8</v>
      </c>
      <c r="AX361">
        <v>14</v>
      </c>
      <c r="AY361">
        <v>11</v>
      </c>
      <c r="AZ361">
        <v>5</v>
      </c>
      <c r="BA361">
        <v>45</v>
      </c>
      <c r="BB361">
        <v>16</v>
      </c>
      <c r="BC361">
        <v>15</v>
      </c>
      <c r="BD361">
        <v>18</v>
      </c>
      <c r="BE361">
        <f t="shared" si="18"/>
        <v>49</v>
      </c>
      <c r="BF361">
        <f t="shared" si="19"/>
        <v>49</v>
      </c>
    </row>
    <row r="362" spans="1:58" x14ac:dyDescent="0.25">
      <c r="A362">
        <v>39441</v>
      </c>
      <c r="B362">
        <v>0</v>
      </c>
      <c r="C362">
        <v>1995</v>
      </c>
      <c r="D362">
        <f t="shared" si="17"/>
        <v>29</v>
      </c>
      <c r="E362" s="1">
        <v>45598.504861111112</v>
      </c>
      <c r="F362" t="s">
        <v>209</v>
      </c>
      <c r="G362">
        <v>0</v>
      </c>
      <c r="H362">
        <v>4</v>
      </c>
      <c r="I362">
        <v>4</v>
      </c>
      <c r="J362">
        <v>4</v>
      </c>
      <c r="K362">
        <v>2</v>
      </c>
      <c r="L362">
        <v>4</v>
      </c>
      <c r="M362">
        <v>4</v>
      </c>
      <c r="N362">
        <v>4</v>
      </c>
      <c r="O362">
        <v>4</v>
      </c>
      <c r="P362">
        <v>4</v>
      </c>
      <c r="Q362">
        <v>3</v>
      </c>
      <c r="R362">
        <v>4</v>
      </c>
      <c r="S362">
        <v>4</v>
      </c>
      <c r="T362">
        <v>3</v>
      </c>
      <c r="U362">
        <v>5</v>
      </c>
      <c r="V362">
        <v>3</v>
      </c>
      <c r="W362">
        <v>2</v>
      </c>
      <c r="X362">
        <v>2</v>
      </c>
      <c r="Y362">
        <v>5</v>
      </c>
      <c r="Z362">
        <v>3</v>
      </c>
      <c r="AA362">
        <v>3</v>
      </c>
      <c r="AB362">
        <v>4</v>
      </c>
      <c r="AC362">
        <v>2</v>
      </c>
      <c r="AD362">
        <v>4</v>
      </c>
      <c r="AE362">
        <v>2</v>
      </c>
      <c r="AF362">
        <v>4</v>
      </c>
      <c r="AG362">
        <v>2</v>
      </c>
      <c r="AH362">
        <v>3</v>
      </c>
      <c r="AI362">
        <v>4</v>
      </c>
      <c r="AJ362">
        <v>3</v>
      </c>
      <c r="AK362">
        <v>3</v>
      </c>
      <c r="AL362">
        <v>7</v>
      </c>
      <c r="AM362">
        <v>15</v>
      </c>
      <c r="AN362">
        <v>1</v>
      </c>
      <c r="AO362">
        <v>5</v>
      </c>
      <c r="AP362">
        <v>9</v>
      </c>
      <c r="AQ362">
        <v>13</v>
      </c>
      <c r="AR362">
        <v>11</v>
      </c>
      <c r="AS362">
        <v>4</v>
      </c>
      <c r="AT362">
        <v>6</v>
      </c>
      <c r="AU362">
        <v>8</v>
      </c>
      <c r="AV362">
        <v>14</v>
      </c>
      <c r="AW362">
        <v>2</v>
      </c>
      <c r="AX362">
        <v>12</v>
      </c>
      <c r="AY362">
        <v>10</v>
      </c>
      <c r="AZ362">
        <v>3</v>
      </c>
      <c r="BA362">
        <v>33</v>
      </c>
      <c r="BB362">
        <v>17</v>
      </c>
      <c r="BC362">
        <v>18</v>
      </c>
      <c r="BD362">
        <v>18</v>
      </c>
      <c r="BE362">
        <f t="shared" si="18"/>
        <v>53</v>
      </c>
      <c r="BF362">
        <f t="shared" si="19"/>
        <v>53</v>
      </c>
    </row>
    <row r="363" spans="1:58" x14ac:dyDescent="0.25">
      <c r="A363">
        <v>39443</v>
      </c>
      <c r="B363">
        <v>0</v>
      </c>
      <c r="C363">
        <v>1999</v>
      </c>
      <c r="D363">
        <f t="shared" si="17"/>
        <v>25</v>
      </c>
      <c r="E363" s="1">
        <v>45598.518750000003</v>
      </c>
      <c r="F363" t="s">
        <v>173</v>
      </c>
      <c r="G363">
        <v>15</v>
      </c>
      <c r="H363">
        <v>5</v>
      </c>
      <c r="I363">
        <v>4</v>
      </c>
      <c r="J363">
        <v>4</v>
      </c>
      <c r="K363">
        <v>4</v>
      </c>
      <c r="L363">
        <v>1</v>
      </c>
      <c r="M363">
        <v>4</v>
      </c>
      <c r="N363">
        <v>5</v>
      </c>
      <c r="O363">
        <v>2</v>
      </c>
      <c r="P363">
        <v>5</v>
      </c>
      <c r="Q363">
        <v>1</v>
      </c>
      <c r="R363">
        <v>2</v>
      </c>
      <c r="S363">
        <v>4</v>
      </c>
      <c r="T363">
        <v>2</v>
      </c>
      <c r="U363">
        <v>5</v>
      </c>
      <c r="V363">
        <v>1</v>
      </c>
      <c r="W363">
        <v>3</v>
      </c>
      <c r="X363">
        <v>5</v>
      </c>
      <c r="Y363">
        <v>3</v>
      </c>
      <c r="Z363">
        <v>4</v>
      </c>
      <c r="AA363">
        <v>3</v>
      </c>
      <c r="AB363">
        <v>11</v>
      </c>
      <c r="AC363">
        <v>4</v>
      </c>
      <c r="AD363">
        <v>7</v>
      </c>
      <c r="AE363">
        <v>5</v>
      </c>
      <c r="AF363">
        <v>11</v>
      </c>
      <c r="AG363">
        <v>7</v>
      </c>
      <c r="AH363">
        <v>5</v>
      </c>
      <c r="AI363">
        <v>6</v>
      </c>
      <c r="AJ363">
        <v>3</v>
      </c>
      <c r="AK363">
        <v>5</v>
      </c>
      <c r="AL363">
        <v>15</v>
      </c>
      <c r="AM363">
        <v>1</v>
      </c>
      <c r="AN363">
        <v>9</v>
      </c>
      <c r="AO363">
        <v>2</v>
      </c>
      <c r="AP363">
        <v>4</v>
      </c>
      <c r="AQ363">
        <v>11</v>
      </c>
      <c r="AR363">
        <v>8</v>
      </c>
      <c r="AS363">
        <v>5</v>
      </c>
      <c r="AT363">
        <v>3</v>
      </c>
      <c r="AU363">
        <v>14</v>
      </c>
      <c r="AV363">
        <v>13</v>
      </c>
      <c r="AW363">
        <v>7</v>
      </c>
      <c r="AX363">
        <v>12</v>
      </c>
      <c r="AY363">
        <v>6</v>
      </c>
      <c r="AZ363">
        <v>10</v>
      </c>
      <c r="BA363">
        <v>64</v>
      </c>
      <c r="BB363">
        <v>15</v>
      </c>
      <c r="BC363">
        <v>16</v>
      </c>
      <c r="BD363">
        <v>17</v>
      </c>
      <c r="BE363">
        <f t="shared" si="18"/>
        <v>48</v>
      </c>
      <c r="BF363">
        <f t="shared" si="19"/>
        <v>48</v>
      </c>
    </row>
    <row r="364" spans="1:58" x14ac:dyDescent="0.25">
      <c r="A364">
        <v>39453</v>
      </c>
      <c r="B364">
        <v>0</v>
      </c>
      <c r="C364">
        <v>2003</v>
      </c>
      <c r="D364">
        <f t="shared" si="17"/>
        <v>21</v>
      </c>
      <c r="E364" s="1">
        <v>45598.557638888888</v>
      </c>
      <c r="F364">
        <v>1</v>
      </c>
      <c r="G364">
        <v>1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2</v>
      </c>
      <c r="X364">
        <v>2</v>
      </c>
      <c r="Y364">
        <v>4</v>
      </c>
      <c r="Z364">
        <v>3</v>
      </c>
      <c r="AA364">
        <v>2</v>
      </c>
      <c r="AB364">
        <v>2</v>
      </c>
      <c r="AC364">
        <v>3</v>
      </c>
      <c r="AD364">
        <v>2</v>
      </c>
      <c r="AE364">
        <v>2</v>
      </c>
      <c r="AF364">
        <v>10</v>
      </c>
      <c r="AG364">
        <v>2</v>
      </c>
      <c r="AH364">
        <v>3</v>
      </c>
      <c r="AI364">
        <v>4</v>
      </c>
      <c r="AJ364">
        <v>5</v>
      </c>
      <c r="AK364">
        <v>8</v>
      </c>
      <c r="AL364">
        <v>15</v>
      </c>
      <c r="AM364">
        <v>10</v>
      </c>
      <c r="AN364">
        <v>9</v>
      </c>
      <c r="AO364">
        <v>5</v>
      </c>
      <c r="AP364">
        <v>8</v>
      </c>
      <c r="AQ364">
        <v>13</v>
      </c>
      <c r="AR364">
        <v>7</v>
      </c>
      <c r="AS364">
        <v>11</v>
      </c>
      <c r="AT364">
        <v>4</v>
      </c>
      <c r="AU364">
        <v>1</v>
      </c>
      <c r="AV364">
        <v>6</v>
      </c>
      <c r="AW364">
        <v>14</v>
      </c>
      <c r="AX364">
        <v>3</v>
      </c>
      <c r="AY364">
        <v>2</v>
      </c>
      <c r="AZ364">
        <v>12</v>
      </c>
      <c r="BA364">
        <v>24</v>
      </c>
      <c r="BB364">
        <v>16</v>
      </c>
      <c r="BC364">
        <v>20</v>
      </c>
      <c r="BD364">
        <v>20</v>
      </c>
      <c r="BE364">
        <f t="shared" si="18"/>
        <v>56</v>
      </c>
      <c r="BF364">
        <f t="shared" si="19"/>
        <v>56</v>
      </c>
    </row>
    <row r="365" spans="1:58" x14ac:dyDescent="0.25">
      <c r="A365">
        <v>39455</v>
      </c>
      <c r="B365">
        <v>0</v>
      </c>
      <c r="C365">
        <v>2001</v>
      </c>
      <c r="D365">
        <f t="shared" si="17"/>
        <v>23</v>
      </c>
      <c r="E365" s="1">
        <v>45598.586805555555</v>
      </c>
      <c r="F365" t="s">
        <v>210</v>
      </c>
      <c r="G365">
        <v>60</v>
      </c>
      <c r="H365">
        <v>2</v>
      </c>
      <c r="I365">
        <v>2</v>
      </c>
      <c r="J365">
        <v>2</v>
      </c>
      <c r="K365">
        <v>4</v>
      </c>
      <c r="L365">
        <v>2</v>
      </c>
      <c r="M365">
        <v>4</v>
      </c>
      <c r="N365">
        <v>2</v>
      </c>
      <c r="O365">
        <v>2</v>
      </c>
      <c r="P365">
        <v>2</v>
      </c>
      <c r="Q365">
        <v>2</v>
      </c>
      <c r="R365">
        <v>5</v>
      </c>
      <c r="S365">
        <v>4</v>
      </c>
      <c r="T365">
        <v>2</v>
      </c>
      <c r="U365">
        <v>2</v>
      </c>
      <c r="V365">
        <v>1</v>
      </c>
      <c r="W365">
        <v>8</v>
      </c>
      <c r="X365">
        <v>12</v>
      </c>
      <c r="Y365">
        <v>4</v>
      </c>
      <c r="Z365">
        <v>6</v>
      </c>
      <c r="AA365">
        <v>25</v>
      </c>
      <c r="AB365">
        <v>5</v>
      </c>
      <c r="AC365">
        <v>4</v>
      </c>
      <c r="AD365">
        <v>16</v>
      </c>
      <c r="AE365">
        <v>3</v>
      </c>
      <c r="AF365">
        <v>4</v>
      </c>
      <c r="AG365">
        <v>4</v>
      </c>
      <c r="AH365">
        <v>74</v>
      </c>
      <c r="AI365">
        <v>9</v>
      </c>
      <c r="AJ365">
        <v>12</v>
      </c>
      <c r="AK365">
        <v>7</v>
      </c>
      <c r="AL365">
        <v>14</v>
      </c>
      <c r="AM365">
        <v>4</v>
      </c>
      <c r="AN365">
        <v>8</v>
      </c>
      <c r="AO365">
        <v>3</v>
      </c>
      <c r="AP365">
        <v>1</v>
      </c>
      <c r="AQ365">
        <v>6</v>
      </c>
      <c r="AR365">
        <v>7</v>
      </c>
      <c r="AS365">
        <v>5</v>
      </c>
      <c r="AT365">
        <v>15</v>
      </c>
      <c r="AU365">
        <v>10</v>
      </c>
      <c r="AV365">
        <v>12</v>
      </c>
      <c r="AW365">
        <v>2</v>
      </c>
      <c r="AX365">
        <v>11</v>
      </c>
      <c r="AY365">
        <v>9</v>
      </c>
      <c r="AZ365">
        <v>13</v>
      </c>
      <c r="BA365">
        <v>62</v>
      </c>
      <c r="BB365">
        <v>8</v>
      </c>
      <c r="BC365">
        <v>12</v>
      </c>
      <c r="BD365">
        <v>17</v>
      </c>
      <c r="BE365">
        <f t="shared" si="18"/>
        <v>37</v>
      </c>
      <c r="BF365">
        <f t="shared" si="19"/>
        <v>37</v>
      </c>
    </row>
    <row r="366" spans="1:58" x14ac:dyDescent="0.25">
      <c r="A366">
        <v>39459</v>
      </c>
      <c r="B366">
        <v>0</v>
      </c>
      <c r="C366">
        <v>2005</v>
      </c>
      <c r="D366">
        <f t="shared" si="17"/>
        <v>19</v>
      </c>
      <c r="E366" s="1">
        <v>45598.599305555559</v>
      </c>
      <c r="F366">
        <v>2</v>
      </c>
      <c r="G366">
        <v>2</v>
      </c>
      <c r="H366">
        <v>3</v>
      </c>
      <c r="I366">
        <v>4</v>
      </c>
      <c r="J366">
        <v>4</v>
      </c>
      <c r="K366">
        <v>5</v>
      </c>
      <c r="L366">
        <v>4</v>
      </c>
      <c r="M366">
        <v>2</v>
      </c>
      <c r="N366">
        <v>4</v>
      </c>
      <c r="O366">
        <v>5</v>
      </c>
      <c r="P366">
        <v>1</v>
      </c>
      <c r="Q366">
        <v>1</v>
      </c>
      <c r="R366">
        <v>5</v>
      </c>
      <c r="S366">
        <v>2</v>
      </c>
      <c r="T366">
        <v>2</v>
      </c>
      <c r="U366">
        <v>4</v>
      </c>
      <c r="V366">
        <v>4</v>
      </c>
      <c r="W366">
        <v>4</v>
      </c>
      <c r="X366">
        <v>3</v>
      </c>
      <c r="Y366">
        <v>3</v>
      </c>
      <c r="Z366">
        <v>4</v>
      </c>
      <c r="AA366">
        <v>4</v>
      </c>
      <c r="AB366">
        <v>4</v>
      </c>
      <c r="AC366">
        <v>3</v>
      </c>
      <c r="AD366">
        <v>3</v>
      </c>
      <c r="AE366">
        <v>13</v>
      </c>
      <c r="AF366">
        <v>3</v>
      </c>
      <c r="AG366">
        <v>3</v>
      </c>
      <c r="AH366">
        <v>4</v>
      </c>
      <c r="AI366">
        <v>4</v>
      </c>
      <c r="AJ366">
        <v>19</v>
      </c>
      <c r="AK366">
        <v>4</v>
      </c>
      <c r="AL366">
        <v>10</v>
      </c>
      <c r="AM366">
        <v>13</v>
      </c>
      <c r="AN366">
        <v>6</v>
      </c>
      <c r="AO366">
        <v>7</v>
      </c>
      <c r="AP366">
        <v>3</v>
      </c>
      <c r="AQ366">
        <v>11</v>
      </c>
      <c r="AR366">
        <v>2</v>
      </c>
      <c r="AS366">
        <v>12</v>
      </c>
      <c r="AT366">
        <v>8</v>
      </c>
      <c r="AU366">
        <v>15</v>
      </c>
      <c r="AV366">
        <v>5</v>
      </c>
      <c r="AW366">
        <v>14</v>
      </c>
      <c r="AX366">
        <v>4</v>
      </c>
      <c r="AY366">
        <v>1</v>
      </c>
      <c r="AZ366">
        <v>9</v>
      </c>
      <c r="BA366">
        <v>72</v>
      </c>
      <c r="BB366">
        <v>15</v>
      </c>
      <c r="BC366">
        <v>13</v>
      </c>
      <c r="BD366">
        <v>18</v>
      </c>
      <c r="BE366">
        <f t="shared" si="18"/>
        <v>46</v>
      </c>
      <c r="BF366">
        <f t="shared" si="19"/>
        <v>46</v>
      </c>
    </row>
    <row r="367" spans="1:58" x14ac:dyDescent="0.25">
      <c r="A367">
        <v>39468</v>
      </c>
      <c r="B367">
        <v>1</v>
      </c>
      <c r="C367">
        <v>2000</v>
      </c>
      <c r="D367">
        <f t="shared" si="17"/>
        <v>24</v>
      </c>
      <c r="E367" s="1">
        <v>45598.651388888888</v>
      </c>
      <c r="F367">
        <v>10</v>
      </c>
      <c r="G367">
        <v>10</v>
      </c>
      <c r="H367">
        <v>4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5</v>
      </c>
      <c r="P367">
        <v>2</v>
      </c>
      <c r="Q367">
        <v>4</v>
      </c>
      <c r="R367">
        <v>5</v>
      </c>
      <c r="S367">
        <v>4</v>
      </c>
      <c r="T367">
        <v>3</v>
      </c>
      <c r="U367">
        <v>5</v>
      </c>
      <c r="V367">
        <v>2</v>
      </c>
      <c r="W367">
        <v>4</v>
      </c>
      <c r="X367">
        <v>6</v>
      </c>
      <c r="Y367">
        <v>3</v>
      </c>
      <c r="Z367">
        <v>5</v>
      </c>
      <c r="AA367">
        <v>4</v>
      </c>
      <c r="AB367">
        <v>7</v>
      </c>
      <c r="AC367">
        <v>4</v>
      </c>
      <c r="AD367">
        <v>3</v>
      </c>
      <c r="AE367">
        <v>4</v>
      </c>
      <c r="AF367">
        <v>5</v>
      </c>
      <c r="AG367">
        <v>4</v>
      </c>
      <c r="AH367">
        <v>4</v>
      </c>
      <c r="AI367">
        <v>8</v>
      </c>
      <c r="AJ367">
        <v>4</v>
      </c>
      <c r="AK367">
        <v>9</v>
      </c>
      <c r="AL367">
        <v>5</v>
      </c>
      <c r="AM367">
        <v>1</v>
      </c>
      <c r="AN367">
        <v>15</v>
      </c>
      <c r="AO367">
        <v>6</v>
      </c>
      <c r="AP367">
        <v>10</v>
      </c>
      <c r="AQ367">
        <v>13</v>
      </c>
      <c r="AR367">
        <v>9</v>
      </c>
      <c r="AS367">
        <v>14</v>
      </c>
      <c r="AT367">
        <v>12</v>
      </c>
      <c r="AU367">
        <v>11</v>
      </c>
      <c r="AV367">
        <v>3</v>
      </c>
      <c r="AW367">
        <v>2</v>
      </c>
      <c r="AX367">
        <v>7</v>
      </c>
      <c r="AY367">
        <v>8</v>
      </c>
      <c r="AZ367">
        <v>4</v>
      </c>
      <c r="BA367">
        <v>28</v>
      </c>
      <c r="BB367">
        <v>17</v>
      </c>
      <c r="BC367">
        <v>19</v>
      </c>
      <c r="BD367">
        <v>20</v>
      </c>
      <c r="BE367">
        <f t="shared" si="18"/>
        <v>56</v>
      </c>
      <c r="BF367">
        <f t="shared" si="19"/>
        <v>56</v>
      </c>
    </row>
    <row r="368" spans="1:58" x14ac:dyDescent="0.25">
      <c r="A368">
        <v>39470</v>
      </c>
      <c r="B368">
        <v>0</v>
      </c>
      <c r="C368">
        <v>2004</v>
      </c>
      <c r="D368">
        <f t="shared" si="17"/>
        <v>20</v>
      </c>
      <c r="E368" s="1">
        <v>45598.660416666666</v>
      </c>
      <c r="F368">
        <v>35</v>
      </c>
      <c r="G368">
        <v>35</v>
      </c>
      <c r="H368">
        <v>4</v>
      </c>
      <c r="I368">
        <v>4</v>
      </c>
      <c r="J368">
        <v>1</v>
      </c>
      <c r="K368">
        <v>4</v>
      </c>
      <c r="L368">
        <v>2</v>
      </c>
      <c r="M368">
        <v>1</v>
      </c>
      <c r="N368">
        <v>2</v>
      </c>
      <c r="O368">
        <v>1</v>
      </c>
      <c r="P368">
        <v>4</v>
      </c>
      <c r="Q368">
        <v>2</v>
      </c>
      <c r="R368">
        <v>4</v>
      </c>
      <c r="S368">
        <v>4</v>
      </c>
      <c r="T368">
        <v>1</v>
      </c>
      <c r="U368">
        <v>4</v>
      </c>
      <c r="V368">
        <v>1</v>
      </c>
      <c r="W368">
        <v>4</v>
      </c>
      <c r="X368">
        <v>5</v>
      </c>
      <c r="Y368">
        <v>3</v>
      </c>
      <c r="Z368">
        <v>5</v>
      </c>
      <c r="AA368">
        <v>5</v>
      </c>
      <c r="AB368">
        <v>6</v>
      </c>
      <c r="AC368">
        <v>3</v>
      </c>
      <c r="AD368">
        <v>2</v>
      </c>
      <c r="AE368">
        <v>3</v>
      </c>
      <c r="AF368">
        <v>5</v>
      </c>
      <c r="AG368">
        <v>4</v>
      </c>
      <c r="AH368">
        <v>4</v>
      </c>
      <c r="AI368">
        <v>6</v>
      </c>
      <c r="AJ368">
        <v>8</v>
      </c>
      <c r="AK368">
        <v>5</v>
      </c>
      <c r="AL368">
        <v>15</v>
      </c>
      <c r="AM368">
        <v>8</v>
      </c>
      <c r="AN368">
        <v>10</v>
      </c>
      <c r="AO368">
        <v>12</v>
      </c>
      <c r="AP368">
        <v>13</v>
      </c>
      <c r="AQ368">
        <v>6</v>
      </c>
      <c r="AR368">
        <v>4</v>
      </c>
      <c r="AS368">
        <v>9</v>
      </c>
      <c r="AT368">
        <v>14</v>
      </c>
      <c r="AU368">
        <v>1</v>
      </c>
      <c r="AV368">
        <v>2</v>
      </c>
      <c r="AW368">
        <v>3</v>
      </c>
      <c r="AX368">
        <v>7</v>
      </c>
      <c r="AY368">
        <v>5</v>
      </c>
      <c r="AZ368">
        <v>11</v>
      </c>
      <c r="BA368">
        <v>64</v>
      </c>
      <c r="BB368">
        <v>14</v>
      </c>
      <c r="BC368">
        <v>7</v>
      </c>
      <c r="BD368">
        <v>17</v>
      </c>
      <c r="BE368">
        <f t="shared" si="18"/>
        <v>38</v>
      </c>
      <c r="BF368">
        <f t="shared" si="19"/>
        <v>38</v>
      </c>
    </row>
    <row r="369" spans="1:58" x14ac:dyDescent="0.25">
      <c r="A369">
        <v>39473</v>
      </c>
      <c r="B369">
        <v>0</v>
      </c>
      <c r="C369">
        <v>1979</v>
      </c>
      <c r="D369">
        <f t="shared" si="17"/>
        <v>45</v>
      </c>
      <c r="E369" s="1">
        <v>45598.666666666664</v>
      </c>
      <c r="F369">
        <v>5</v>
      </c>
      <c r="G369">
        <v>5</v>
      </c>
      <c r="H369">
        <v>4</v>
      </c>
      <c r="I369">
        <v>2</v>
      </c>
      <c r="J369">
        <v>4</v>
      </c>
      <c r="K369">
        <v>4</v>
      </c>
      <c r="L369">
        <v>4</v>
      </c>
      <c r="M369">
        <v>3</v>
      </c>
      <c r="N369">
        <v>4</v>
      </c>
      <c r="O369">
        <v>1</v>
      </c>
      <c r="P369">
        <v>4</v>
      </c>
      <c r="Q369">
        <v>3</v>
      </c>
      <c r="R369">
        <v>5</v>
      </c>
      <c r="S369">
        <v>2</v>
      </c>
      <c r="T369">
        <v>5</v>
      </c>
      <c r="U369">
        <v>4</v>
      </c>
      <c r="V369">
        <v>2</v>
      </c>
      <c r="W369">
        <v>2</v>
      </c>
      <c r="X369">
        <v>4</v>
      </c>
      <c r="Y369">
        <v>3</v>
      </c>
      <c r="Z369">
        <v>5</v>
      </c>
      <c r="AA369">
        <v>3</v>
      </c>
      <c r="AB369">
        <v>4</v>
      </c>
      <c r="AC369">
        <v>5</v>
      </c>
      <c r="AD369">
        <v>2</v>
      </c>
      <c r="AE369">
        <v>3</v>
      </c>
      <c r="AF369">
        <v>6</v>
      </c>
      <c r="AG369">
        <v>11</v>
      </c>
      <c r="AH369">
        <v>4</v>
      </c>
      <c r="AI369">
        <v>3</v>
      </c>
      <c r="AJ369">
        <v>2</v>
      </c>
      <c r="AK369">
        <v>5</v>
      </c>
      <c r="AL369">
        <v>4</v>
      </c>
      <c r="AM369">
        <v>5</v>
      </c>
      <c r="AN369">
        <v>13</v>
      </c>
      <c r="AO369">
        <v>11</v>
      </c>
      <c r="AP369">
        <v>6</v>
      </c>
      <c r="AQ369">
        <v>12</v>
      </c>
      <c r="AR369">
        <v>8</v>
      </c>
      <c r="AS369">
        <v>7</v>
      </c>
      <c r="AT369">
        <v>9</v>
      </c>
      <c r="AU369">
        <v>1</v>
      </c>
      <c r="AV369">
        <v>2</v>
      </c>
      <c r="AW369">
        <v>10</v>
      </c>
      <c r="AX369">
        <v>15</v>
      </c>
      <c r="AY369">
        <v>14</v>
      </c>
      <c r="AZ369">
        <v>3</v>
      </c>
      <c r="BA369">
        <v>57</v>
      </c>
      <c r="BB369">
        <v>14</v>
      </c>
      <c r="BC369">
        <v>19</v>
      </c>
      <c r="BD369">
        <v>16</v>
      </c>
      <c r="BE369">
        <f t="shared" si="18"/>
        <v>49</v>
      </c>
      <c r="BF369">
        <f t="shared" si="19"/>
        <v>49</v>
      </c>
    </row>
    <row r="370" spans="1:58" x14ac:dyDescent="0.25">
      <c r="A370">
        <v>39474</v>
      </c>
      <c r="B370">
        <v>0</v>
      </c>
      <c r="C370">
        <v>1996</v>
      </c>
      <c r="D370">
        <f t="shared" si="17"/>
        <v>28</v>
      </c>
      <c r="E370" s="1">
        <v>45598.688194444447</v>
      </c>
      <c r="F370">
        <v>30</v>
      </c>
      <c r="G370">
        <v>30</v>
      </c>
      <c r="H370">
        <v>5</v>
      </c>
      <c r="I370">
        <v>2</v>
      </c>
      <c r="J370">
        <v>5</v>
      </c>
      <c r="K370">
        <v>3</v>
      </c>
      <c r="L370">
        <v>2</v>
      </c>
      <c r="M370">
        <v>2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4</v>
      </c>
      <c r="T370">
        <v>1</v>
      </c>
      <c r="U370">
        <v>3</v>
      </c>
      <c r="V370">
        <v>4</v>
      </c>
      <c r="W370">
        <v>4</v>
      </c>
      <c r="X370">
        <v>3</v>
      </c>
      <c r="Y370">
        <v>2</v>
      </c>
      <c r="Z370">
        <v>15</v>
      </c>
      <c r="AA370">
        <v>5</v>
      </c>
      <c r="AB370">
        <v>7</v>
      </c>
      <c r="AC370">
        <v>2</v>
      </c>
      <c r="AD370">
        <v>3</v>
      </c>
      <c r="AE370">
        <v>2</v>
      </c>
      <c r="AF370">
        <v>2</v>
      </c>
      <c r="AG370">
        <v>1</v>
      </c>
      <c r="AH370">
        <v>3</v>
      </c>
      <c r="AI370">
        <v>3</v>
      </c>
      <c r="AJ370">
        <v>4</v>
      </c>
      <c r="AK370">
        <v>4</v>
      </c>
      <c r="AL370">
        <v>1</v>
      </c>
      <c r="AM370">
        <v>12</v>
      </c>
      <c r="AN370">
        <v>2</v>
      </c>
      <c r="AO370">
        <v>4</v>
      </c>
      <c r="AP370">
        <v>10</v>
      </c>
      <c r="AQ370">
        <v>13</v>
      </c>
      <c r="AR370">
        <v>15</v>
      </c>
      <c r="AS370">
        <v>7</v>
      </c>
      <c r="AT370">
        <v>6</v>
      </c>
      <c r="AU370">
        <v>8</v>
      </c>
      <c r="AV370">
        <v>9</v>
      </c>
      <c r="AW370">
        <v>3</v>
      </c>
      <c r="AX370">
        <v>11</v>
      </c>
      <c r="AY370">
        <v>14</v>
      </c>
      <c r="AZ370">
        <v>5</v>
      </c>
      <c r="BA370">
        <v>58</v>
      </c>
      <c r="BB370">
        <v>12</v>
      </c>
      <c r="BC370">
        <v>16</v>
      </c>
      <c r="BD370">
        <v>19</v>
      </c>
      <c r="BE370">
        <f t="shared" si="18"/>
        <v>47</v>
      </c>
      <c r="BF370">
        <f t="shared" si="19"/>
        <v>47</v>
      </c>
    </row>
    <row r="371" spans="1:58" x14ac:dyDescent="0.25">
      <c r="A371">
        <v>39481</v>
      </c>
      <c r="B371">
        <v>0</v>
      </c>
      <c r="C371">
        <v>1986</v>
      </c>
      <c r="D371">
        <f t="shared" si="17"/>
        <v>38</v>
      </c>
      <c r="E371" s="1">
        <v>45598.690972222219</v>
      </c>
      <c r="F371">
        <v>60</v>
      </c>
      <c r="G371">
        <v>60</v>
      </c>
      <c r="H371">
        <v>5</v>
      </c>
      <c r="I371">
        <v>4</v>
      </c>
      <c r="J371">
        <v>4</v>
      </c>
      <c r="K371">
        <v>4</v>
      </c>
      <c r="L371">
        <v>2</v>
      </c>
      <c r="M371">
        <v>3</v>
      </c>
      <c r="N371">
        <v>3</v>
      </c>
      <c r="O371">
        <v>4</v>
      </c>
      <c r="P371">
        <v>2</v>
      </c>
      <c r="Q371">
        <v>2</v>
      </c>
      <c r="R371">
        <v>1</v>
      </c>
      <c r="S371">
        <v>4</v>
      </c>
      <c r="T371">
        <v>4</v>
      </c>
      <c r="U371">
        <v>4</v>
      </c>
      <c r="V371">
        <v>4</v>
      </c>
      <c r="W371">
        <v>3</v>
      </c>
      <c r="X371">
        <v>6</v>
      </c>
      <c r="Y371">
        <v>2</v>
      </c>
      <c r="Z371">
        <v>3</v>
      </c>
      <c r="AA371">
        <v>4</v>
      </c>
      <c r="AB371">
        <v>6</v>
      </c>
      <c r="AC371">
        <v>4</v>
      </c>
      <c r="AD371">
        <v>3</v>
      </c>
      <c r="AE371">
        <v>3</v>
      </c>
      <c r="AF371">
        <v>3</v>
      </c>
      <c r="AG371">
        <v>5</v>
      </c>
      <c r="AH371">
        <v>4</v>
      </c>
      <c r="AI371">
        <v>4</v>
      </c>
      <c r="AJ371">
        <v>4</v>
      </c>
      <c r="AK371">
        <v>3</v>
      </c>
      <c r="AL371">
        <v>4</v>
      </c>
      <c r="AM371">
        <v>7</v>
      </c>
      <c r="AN371">
        <v>11</v>
      </c>
      <c r="AO371">
        <v>10</v>
      </c>
      <c r="AP371">
        <v>3</v>
      </c>
      <c r="AQ371">
        <v>1</v>
      </c>
      <c r="AR371">
        <v>14</v>
      </c>
      <c r="AS371">
        <v>9</v>
      </c>
      <c r="AT371">
        <v>12</v>
      </c>
      <c r="AU371">
        <v>6</v>
      </c>
      <c r="AV371">
        <v>15</v>
      </c>
      <c r="AW371">
        <v>13</v>
      </c>
      <c r="AX371">
        <v>8</v>
      </c>
      <c r="AY371">
        <v>5</v>
      </c>
      <c r="AZ371">
        <v>2</v>
      </c>
      <c r="BA371">
        <v>55</v>
      </c>
      <c r="BB371">
        <v>15</v>
      </c>
      <c r="BC371">
        <v>16</v>
      </c>
      <c r="BD371">
        <v>15</v>
      </c>
      <c r="BE371">
        <f t="shared" si="18"/>
        <v>46</v>
      </c>
      <c r="BF371">
        <f t="shared" si="19"/>
        <v>46</v>
      </c>
    </row>
    <row r="372" spans="1:58" x14ac:dyDescent="0.25">
      <c r="A372">
        <v>39482</v>
      </c>
      <c r="B372">
        <v>0</v>
      </c>
      <c r="C372">
        <v>1985</v>
      </c>
      <c r="D372">
        <f t="shared" si="17"/>
        <v>39</v>
      </c>
      <c r="E372" s="1">
        <v>45598.695138888892</v>
      </c>
      <c r="F372" t="s">
        <v>211</v>
      </c>
      <c r="G372">
        <v>120</v>
      </c>
      <c r="H372">
        <v>3</v>
      </c>
      <c r="I372">
        <v>2</v>
      </c>
      <c r="J372">
        <v>3</v>
      </c>
      <c r="K372">
        <v>2</v>
      </c>
      <c r="L372">
        <v>4</v>
      </c>
      <c r="M372">
        <v>1</v>
      </c>
      <c r="N372">
        <v>2</v>
      </c>
      <c r="O372">
        <v>5</v>
      </c>
      <c r="P372">
        <v>4</v>
      </c>
      <c r="Q372">
        <v>3</v>
      </c>
      <c r="R372">
        <v>5</v>
      </c>
      <c r="S372">
        <v>4</v>
      </c>
      <c r="T372">
        <v>5</v>
      </c>
      <c r="U372">
        <v>4</v>
      </c>
      <c r="V372">
        <v>1</v>
      </c>
      <c r="W372">
        <v>4</v>
      </c>
      <c r="X372">
        <v>15</v>
      </c>
      <c r="Y372">
        <v>6</v>
      </c>
      <c r="Z372">
        <v>4</v>
      </c>
      <c r="AA372">
        <v>5</v>
      </c>
      <c r="AB372">
        <v>6</v>
      </c>
      <c r="AC372">
        <v>3</v>
      </c>
      <c r="AD372">
        <v>6</v>
      </c>
      <c r="AE372">
        <v>3</v>
      </c>
      <c r="AF372">
        <v>4</v>
      </c>
      <c r="AG372">
        <v>5</v>
      </c>
      <c r="AH372">
        <v>4</v>
      </c>
      <c r="AI372">
        <v>7</v>
      </c>
      <c r="AJ372">
        <v>9</v>
      </c>
      <c r="AK372">
        <v>6</v>
      </c>
      <c r="AL372">
        <v>6</v>
      </c>
      <c r="AM372">
        <v>14</v>
      </c>
      <c r="AN372">
        <v>13</v>
      </c>
      <c r="AO372">
        <v>10</v>
      </c>
      <c r="AP372">
        <v>8</v>
      </c>
      <c r="AQ372">
        <v>11</v>
      </c>
      <c r="AR372">
        <v>5</v>
      </c>
      <c r="AS372">
        <v>4</v>
      </c>
      <c r="AT372">
        <v>7</v>
      </c>
      <c r="AU372">
        <v>1</v>
      </c>
      <c r="AV372">
        <v>12</v>
      </c>
      <c r="AW372">
        <v>2</v>
      </c>
      <c r="AX372">
        <v>3</v>
      </c>
      <c r="AY372">
        <v>15</v>
      </c>
      <c r="AZ372">
        <v>9</v>
      </c>
      <c r="BA372">
        <v>73</v>
      </c>
      <c r="BB372">
        <v>13</v>
      </c>
      <c r="BC372">
        <v>14</v>
      </c>
      <c r="BD372">
        <v>20</v>
      </c>
      <c r="BE372">
        <f t="shared" si="18"/>
        <v>47</v>
      </c>
      <c r="BF372">
        <f t="shared" si="19"/>
        <v>47</v>
      </c>
    </row>
    <row r="373" spans="1:58" x14ac:dyDescent="0.25">
      <c r="A373">
        <v>39479</v>
      </c>
      <c r="B373">
        <v>1</v>
      </c>
      <c r="C373">
        <v>1982</v>
      </c>
      <c r="D373">
        <f t="shared" si="17"/>
        <v>42</v>
      </c>
      <c r="E373" s="1">
        <v>45598.70208333333</v>
      </c>
      <c r="F373">
        <v>120</v>
      </c>
      <c r="G373">
        <v>120</v>
      </c>
      <c r="H373">
        <v>2</v>
      </c>
      <c r="I373">
        <v>2</v>
      </c>
      <c r="J373">
        <v>3</v>
      </c>
      <c r="K373">
        <v>2</v>
      </c>
      <c r="L373">
        <v>3</v>
      </c>
      <c r="M373">
        <v>3</v>
      </c>
      <c r="N373">
        <v>2</v>
      </c>
      <c r="O373">
        <v>2</v>
      </c>
      <c r="P373">
        <v>2</v>
      </c>
      <c r="Q373">
        <v>1</v>
      </c>
      <c r="R373">
        <v>2</v>
      </c>
      <c r="S373">
        <v>2</v>
      </c>
      <c r="T373">
        <v>1</v>
      </c>
      <c r="U373">
        <v>1</v>
      </c>
      <c r="V373">
        <v>1</v>
      </c>
      <c r="W373">
        <v>5</v>
      </c>
      <c r="X373">
        <v>31</v>
      </c>
      <c r="Y373">
        <v>11</v>
      </c>
      <c r="Z373">
        <v>8</v>
      </c>
      <c r="AA373">
        <v>11</v>
      </c>
      <c r="AB373">
        <v>18</v>
      </c>
      <c r="AC373">
        <v>4</v>
      </c>
      <c r="AD373">
        <v>4</v>
      </c>
      <c r="AE373">
        <v>4</v>
      </c>
      <c r="AF373">
        <v>7</v>
      </c>
      <c r="AG373">
        <v>5</v>
      </c>
      <c r="AH373">
        <v>6</v>
      </c>
      <c r="AI373">
        <v>11</v>
      </c>
      <c r="AJ373">
        <v>5</v>
      </c>
      <c r="AK373">
        <v>8</v>
      </c>
      <c r="AL373">
        <v>15</v>
      </c>
      <c r="AM373">
        <v>13</v>
      </c>
      <c r="AN373">
        <v>2</v>
      </c>
      <c r="AO373">
        <v>6</v>
      </c>
      <c r="AP373">
        <v>4</v>
      </c>
      <c r="AQ373">
        <v>12</v>
      </c>
      <c r="AR373">
        <v>3</v>
      </c>
      <c r="AS373">
        <v>1</v>
      </c>
      <c r="AT373">
        <v>11</v>
      </c>
      <c r="AU373">
        <v>8</v>
      </c>
      <c r="AV373">
        <v>14</v>
      </c>
      <c r="AW373">
        <v>10</v>
      </c>
      <c r="AX373">
        <v>5</v>
      </c>
      <c r="AY373">
        <v>9</v>
      </c>
      <c r="AZ373">
        <v>7</v>
      </c>
      <c r="BA373">
        <v>46</v>
      </c>
      <c r="BB373">
        <v>8</v>
      </c>
      <c r="BC373">
        <v>10</v>
      </c>
      <c r="BD373">
        <v>10</v>
      </c>
      <c r="BE373">
        <f t="shared" si="18"/>
        <v>28</v>
      </c>
      <c r="BF373">
        <f t="shared" si="19"/>
        <v>28</v>
      </c>
    </row>
    <row r="374" spans="1:58" hidden="1" x14ac:dyDescent="0.25">
      <c r="A374">
        <v>39492</v>
      </c>
      <c r="B374">
        <v>0</v>
      </c>
      <c r="C374">
        <v>2004</v>
      </c>
      <c r="D374">
        <f t="shared" si="17"/>
        <v>20</v>
      </c>
      <c r="E374" s="1">
        <v>45598.738194444442</v>
      </c>
      <c r="F374" t="s">
        <v>93</v>
      </c>
      <c r="H374">
        <v>5</v>
      </c>
      <c r="I374">
        <v>5</v>
      </c>
      <c r="J374">
        <v>4</v>
      </c>
      <c r="K374">
        <v>5</v>
      </c>
      <c r="L374">
        <v>2</v>
      </c>
      <c r="M374">
        <v>5</v>
      </c>
      <c r="N374">
        <v>4</v>
      </c>
      <c r="O374">
        <v>1</v>
      </c>
      <c r="P374">
        <v>4</v>
      </c>
      <c r="Q374">
        <v>1</v>
      </c>
      <c r="R374">
        <v>4</v>
      </c>
      <c r="S374">
        <v>4</v>
      </c>
      <c r="T374">
        <v>1</v>
      </c>
      <c r="U374">
        <v>2</v>
      </c>
      <c r="V374">
        <v>1</v>
      </c>
      <c r="W374">
        <v>4</v>
      </c>
      <c r="X374">
        <v>4</v>
      </c>
      <c r="Y374">
        <v>5</v>
      </c>
      <c r="Z374">
        <v>5</v>
      </c>
      <c r="AA374">
        <v>5</v>
      </c>
      <c r="AB374">
        <v>7</v>
      </c>
      <c r="AC374">
        <v>4</v>
      </c>
      <c r="AD374">
        <v>3</v>
      </c>
      <c r="AE374">
        <v>2</v>
      </c>
      <c r="AF374">
        <v>4</v>
      </c>
      <c r="AG374">
        <v>5</v>
      </c>
      <c r="AH374">
        <v>6</v>
      </c>
      <c r="AI374">
        <v>6</v>
      </c>
      <c r="AJ374">
        <v>5</v>
      </c>
      <c r="AK374">
        <v>5</v>
      </c>
      <c r="AL374">
        <v>13</v>
      </c>
      <c r="AM374">
        <v>10</v>
      </c>
      <c r="AN374">
        <v>15</v>
      </c>
      <c r="AO374">
        <v>14</v>
      </c>
      <c r="AP374">
        <v>2</v>
      </c>
      <c r="AQ374">
        <v>3</v>
      </c>
      <c r="AR374">
        <v>8</v>
      </c>
      <c r="AS374">
        <v>7</v>
      </c>
      <c r="AT374">
        <v>9</v>
      </c>
      <c r="AU374">
        <v>11</v>
      </c>
      <c r="AV374">
        <v>6</v>
      </c>
      <c r="AW374">
        <v>5</v>
      </c>
      <c r="AX374">
        <v>4</v>
      </c>
      <c r="AY374">
        <v>1</v>
      </c>
      <c r="AZ374">
        <v>12</v>
      </c>
      <c r="BA374">
        <v>73</v>
      </c>
      <c r="BB374">
        <v>14</v>
      </c>
      <c r="BC374">
        <v>15</v>
      </c>
      <c r="BD374">
        <v>18</v>
      </c>
      <c r="BE374">
        <f t="shared" si="18"/>
        <v>47</v>
      </c>
      <c r="BF374">
        <f t="shared" si="19"/>
        <v>47</v>
      </c>
    </row>
    <row r="375" spans="1:58" hidden="1" x14ac:dyDescent="0.25">
      <c r="A375">
        <v>39499</v>
      </c>
      <c r="B375">
        <v>0</v>
      </c>
      <c r="C375">
        <v>1971</v>
      </c>
      <c r="D375">
        <f t="shared" si="17"/>
        <v>53</v>
      </c>
      <c r="E375" s="1">
        <v>45598.776388888888</v>
      </c>
      <c r="F375" t="s">
        <v>93</v>
      </c>
      <c r="H375">
        <v>4</v>
      </c>
      <c r="I375">
        <v>4</v>
      </c>
      <c r="J375">
        <v>1</v>
      </c>
      <c r="K375">
        <v>1</v>
      </c>
      <c r="L375">
        <v>2</v>
      </c>
      <c r="M375">
        <v>4</v>
      </c>
      <c r="N375">
        <v>2</v>
      </c>
      <c r="O375">
        <v>1</v>
      </c>
      <c r="P375">
        <v>1</v>
      </c>
      <c r="Q375">
        <v>1</v>
      </c>
      <c r="R375">
        <v>2</v>
      </c>
      <c r="S375">
        <v>1</v>
      </c>
      <c r="T375">
        <v>2</v>
      </c>
      <c r="U375">
        <v>1</v>
      </c>
      <c r="V375">
        <v>1</v>
      </c>
      <c r="W375">
        <v>7</v>
      </c>
      <c r="X375">
        <v>6</v>
      </c>
      <c r="Y375">
        <v>4</v>
      </c>
      <c r="Z375">
        <v>8</v>
      </c>
      <c r="AA375">
        <v>4</v>
      </c>
      <c r="AB375">
        <v>17</v>
      </c>
      <c r="AC375">
        <v>10</v>
      </c>
      <c r="AD375">
        <v>3</v>
      </c>
      <c r="AE375">
        <v>4</v>
      </c>
      <c r="AF375">
        <v>6</v>
      </c>
      <c r="AG375">
        <v>8</v>
      </c>
      <c r="AH375">
        <v>4</v>
      </c>
      <c r="AI375">
        <v>5</v>
      </c>
      <c r="AJ375">
        <v>5</v>
      </c>
      <c r="AK375">
        <v>9</v>
      </c>
      <c r="AL375">
        <v>2</v>
      </c>
      <c r="AM375">
        <v>5</v>
      </c>
      <c r="AN375">
        <v>13</v>
      </c>
      <c r="AO375">
        <v>10</v>
      </c>
      <c r="AP375">
        <v>8</v>
      </c>
      <c r="AQ375">
        <v>1</v>
      </c>
      <c r="AR375">
        <v>6</v>
      </c>
      <c r="AS375">
        <v>11</v>
      </c>
      <c r="AT375">
        <v>4</v>
      </c>
      <c r="AU375">
        <v>14</v>
      </c>
      <c r="AV375">
        <v>3</v>
      </c>
      <c r="AW375">
        <v>12</v>
      </c>
      <c r="AX375">
        <v>7</v>
      </c>
      <c r="AY375">
        <v>9</v>
      </c>
      <c r="AZ375">
        <v>15</v>
      </c>
      <c r="BA375">
        <v>44</v>
      </c>
      <c r="BB375">
        <v>11</v>
      </c>
      <c r="BC375">
        <v>10</v>
      </c>
      <c r="BD375">
        <v>6</v>
      </c>
      <c r="BE375">
        <f t="shared" si="18"/>
        <v>27</v>
      </c>
      <c r="BF375">
        <f t="shared" si="19"/>
        <v>27</v>
      </c>
    </row>
    <row r="376" spans="1:58" hidden="1" x14ac:dyDescent="0.25">
      <c r="A376">
        <v>39501</v>
      </c>
      <c r="B376">
        <v>1</v>
      </c>
      <c r="C376">
        <v>1970</v>
      </c>
      <c r="D376">
        <f t="shared" si="17"/>
        <v>54</v>
      </c>
      <c r="E376" s="1">
        <v>45598.78125</v>
      </c>
      <c r="F376" t="s">
        <v>93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2</v>
      </c>
      <c r="N376">
        <v>1</v>
      </c>
      <c r="O376">
        <v>1</v>
      </c>
      <c r="P376">
        <v>2</v>
      </c>
      <c r="Q376">
        <v>2</v>
      </c>
      <c r="R376">
        <v>4</v>
      </c>
      <c r="S376">
        <v>1</v>
      </c>
      <c r="T376">
        <v>2</v>
      </c>
      <c r="U376">
        <v>2</v>
      </c>
      <c r="V376">
        <v>1</v>
      </c>
      <c r="W376">
        <v>7</v>
      </c>
      <c r="X376">
        <v>5</v>
      </c>
      <c r="Y376">
        <v>5</v>
      </c>
      <c r="Z376">
        <v>25</v>
      </c>
      <c r="AA376">
        <v>7</v>
      </c>
      <c r="AB376">
        <v>13</v>
      </c>
      <c r="AC376">
        <v>4</v>
      </c>
      <c r="AD376">
        <v>4</v>
      </c>
      <c r="AE376">
        <v>12</v>
      </c>
      <c r="AF376">
        <v>30</v>
      </c>
      <c r="AG376">
        <v>10</v>
      </c>
      <c r="AH376">
        <v>8</v>
      </c>
      <c r="AI376">
        <v>14</v>
      </c>
      <c r="AJ376">
        <v>11</v>
      </c>
      <c r="AK376">
        <v>10</v>
      </c>
      <c r="AL376">
        <v>3</v>
      </c>
      <c r="AM376">
        <v>9</v>
      </c>
      <c r="AN376">
        <v>15</v>
      </c>
      <c r="AO376">
        <v>2</v>
      </c>
      <c r="AP376">
        <v>8</v>
      </c>
      <c r="AQ376">
        <v>5</v>
      </c>
      <c r="AR376">
        <v>14</v>
      </c>
      <c r="AS376">
        <v>12</v>
      </c>
      <c r="AT376">
        <v>10</v>
      </c>
      <c r="AU376">
        <v>1</v>
      </c>
      <c r="AV376">
        <v>6</v>
      </c>
      <c r="AW376">
        <v>7</v>
      </c>
      <c r="AX376">
        <v>13</v>
      </c>
      <c r="AY376">
        <v>4</v>
      </c>
      <c r="AZ376">
        <v>11</v>
      </c>
      <c r="BA376">
        <v>26</v>
      </c>
      <c r="BB376">
        <v>5</v>
      </c>
      <c r="BC376">
        <v>8</v>
      </c>
      <c r="BD376">
        <v>9</v>
      </c>
      <c r="BE376">
        <f t="shared" si="18"/>
        <v>22</v>
      </c>
      <c r="BF376">
        <f t="shared" si="19"/>
        <v>22</v>
      </c>
    </row>
    <row r="377" spans="1:58" x14ac:dyDescent="0.25">
      <c r="A377">
        <v>39502</v>
      </c>
      <c r="B377">
        <v>0</v>
      </c>
      <c r="C377">
        <v>1981</v>
      </c>
      <c r="D377">
        <f t="shared" si="17"/>
        <v>43</v>
      </c>
      <c r="E377" s="1">
        <v>45598.789583333331</v>
      </c>
      <c r="F377" t="s">
        <v>212</v>
      </c>
      <c r="G377">
        <v>90</v>
      </c>
      <c r="H377">
        <v>1</v>
      </c>
      <c r="I377">
        <v>2</v>
      </c>
      <c r="J377">
        <v>2</v>
      </c>
      <c r="K377">
        <v>1</v>
      </c>
      <c r="L377">
        <v>1</v>
      </c>
      <c r="M377">
        <v>2</v>
      </c>
      <c r="N377">
        <v>1</v>
      </c>
      <c r="O377">
        <v>1</v>
      </c>
      <c r="P377">
        <v>1</v>
      </c>
      <c r="Q377">
        <v>1</v>
      </c>
      <c r="R377">
        <v>4</v>
      </c>
      <c r="S377">
        <v>1</v>
      </c>
      <c r="T377">
        <v>1</v>
      </c>
      <c r="U377">
        <v>1</v>
      </c>
      <c r="V377">
        <v>1</v>
      </c>
      <c r="W377">
        <v>4</v>
      </c>
      <c r="X377">
        <v>11</v>
      </c>
      <c r="Y377">
        <v>5</v>
      </c>
      <c r="Z377">
        <v>10</v>
      </c>
      <c r="AA377">
        <v>6</v>
      </c>
      <c r="AB377">
        <v>23</v>
      </c>
      <c r="AC377">
        <v>4</v>
      </c>
      <c r="AD377">
        <v>3</v>
      </c>
      <c r="AE377">
        <v>8</v>
      </c>
      <c r="AF377">
        <v>6</v>
      </c>
      <c r="AG377">
        <v>14</v>
      </c>
      <c r="AH377">
        <v>4</v>
      </c>
      <c r="AI377">
        <v>6</v>
      </c>
      <c r="AJ377">
        <v>7</v>
      </c>
      <c r="AK377">
        <v>9</v>
      </c>
      <c r="AL377">
        <v>5</v>
      </c>
      <c r="AM377">
        <v>9</v>
      </c>
      <c r="AN377">
        <v>3</v>
      </c>
      <c r="AO377">
        <v>14</v>
      </c>
      <c r="AP377">
        <v>15</v>
      </c>
      <c r="AQ377">
        <v>1</v>
      </c>
      <c r="AR377">
        <v>6</v>
      </c>
      <c r="AS377">
        <v>12</v>
      </c>
      <c r="AT377">
        <v>2</v>
      </c>
      <c r="AU377">
        <v>4</v>
      </c>
      <c r="AV377">
        <v>13</v>
      </c>
      <c r="AW377">
        <v>8</v>
      </c>
      <c r="AX377">
        <v>11</v>
      </c>
      <c r="AY377">
        <v>7</v>
      </c>
      <c r="AZ377">
        <v>10</v>
      </c>
      <c r="BA377">
        <v>10</v>
      </c>
      <c r="BB377">
        <v>5</v>
      </c>
      <c r="BC377">
        <v>7</v>
      </c>
      <c r="BD377">
        <v>8</v>
      </c>
      <c r="BE377">
        <f t="shared" si="18"/>
        <v>20</v>
      </c>
      <c r="BF377">
        <f t="shared" si="19"/>
        <v>20</v>
      </c>
    </row>
    <row r="378" spans="1:58" hidden="1" x14ac:dyDescent="0.25">
      <c r="A378">
        <v>39500</v>
      </c>
      <c r="B378">
        <v>0</v>
      </c>
      <c r="C378">
        <v>1994</v>
      </c>
      <c r="D378">
        <f t="shared" si="17"/>
        <v>30</v>
      </c>
      <c r="E378" s="1">
        <v>45598.795138888891</v>
      </c>
      <c r="F378" t="s">
        <v>93</v>
      </c>
      <c r="H378">
        <v>4</v>
      </c>
      <c r="I378">
        <v>4</v>
      </c>
      <c r="J378">
        <v>2</v>
      </c>
      <c r="K378">
        <v>4</v>
      </c>
      <c r="L378">
        <v>1</v>
      </c>
      <c r="M378">
        <v>1</v>
      </c>
      <c r="N378">
        <v>1</v>
      </c>
      <c r="O378">
        <v>4</v>
      </c>
      <c r="P378">
        <v>1</v>
      </c>
      <c r="Q378">
        <v>1</v>
      </c>
      <c r="R378">
        <v>2</v>
      </c>
      <c r="S378">
        <v>2</v>
      </c>
      <c r="T378">
        <v>2</v>
      </c>
      <c r="U378">
        <v>4</v>
      </c>
      <c r="V378">
        <v>2</v>
      </c>
      <c r="W378">
        <v>3</v>
      </c>
      <c r="X378">
        <v>8</v>
      </c>
      <c r="Y378">
        <v>5</v>
      </c>
      <c r="Z378">
        <v>10</v>
      </c>
      <c r="AA378">
        <v>6</v>
      </c>
      <c r="AB378">
        <v>16</v>
      </c>
      <c r="AC378">
        <v>5</v>
      </c>
      <c r="AD378">
        <v>12</v>
      </c>
      <c r="AE378">
        <v>4</v>
      </c>
      <c r="AF378">
        <v>3</v>
      </c>
      <c r="AG378">
        <v>5</v>
      </c>
      <c r="AH378">
        <v>7</v>
      </c>
      <c r="AI378">
        <v>6</v>
      </c>
      <c r="AJ378">
        <v>5</v>
      </c>
      <c r="AK378">
        <v>12</v>
      </c>
      <c r="AL378">
        <v>12</v>
      </c>
      <c r="AM378">
        <v>2</v>
      </c>
      <c r="AN378">
        <v>10</v>
      </c>
      <c r="AO378">
        <v>3</v>
      </c>
      <c r="AP378">
        <v>6</v>
      </c>
      <c r="AQ378">
        <v>9</v>
      </c>
      <c r="AR378">
        <v>4</v>
      </c>
      <c r="AS378">
        <v>11</v>
      </c>
      <c r="AT378">
        <v>7</v>
      </c>
      <c r="AU378">
        <v>8</v>
      </c>
      <c r="AV378">
        <v>15</v>
      </c>
      <c r="AW378">
        <v>5</v>
      </c>
      <c r="AX378">
        <v>13</v>
      </c>
      <c r="AY378">
        <v>14</v>
      </c>
      <c r="AZ378">
        <v>1</v>
      </c>
      <c r="BA378">
        <v>60</v>
      </c>
      <c r="BB378">
        <v>13</v>
      </c>
      <c r="BC378">
        <v>7</v>
      </c>
      <c r="BD378">
        <v>13</v>
      </c>
      <c r="BE378">
        <f t="shared" si="18"/>
        <v>33</v>
      </c>
      <c r="BF378">
        <f t="shared" si="19"/>
        <v>33</v>
      </c>
    </row>
    <row r="379" spans="1:58" hidden="1" x14ac:dyDescent="0.25">
      <c r="A379">
        <v>39503</v>
      </c>
      <c r="B379">
        <v>0</v>
      </c>
      <c r="C379">
        <v>1981</v>
      </c>
      <c r="D379">
        <f t="shared" si="17"/>
        <v>43</v>
      </c>
      <c r="E379" s="1">
        <v>45598.79583333333</v>
      </c>
      <c r="F379" t="s">
        <v>93</v>
      </c>
      <c r="H379">
        <v>2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2</v>
      </c>
      <c r="W379">
        <v>4</v>
      </c>
      <c r="X379">
        <v>2</v>
      </c>
      <c r="Y379">
        <v>2</v>
      </c>
      <c r="Z379">
        <v>4</v>
      </c>
      <c r="AA379">
        <v>3</v>
      </c>
      <c r="AB379">
        <v>10</v>
      </c>
      <c r="AC379">
        <v>4</v>
      </c>
      <c r="AD379">
        <v>2</v>
      </c>
      <c r="AE379">
        <v>2</v>
      </c>
      <c r="AF379">
        <v>7</v>
      </c>
      <c r="AG379">
        <v>3</v>
      </c>
      <c r="AH379">
        <v>13</v>
      </c>
      <c r="AI379">
        <v>4</v>
      </c>
      <c r="AJ379">
        <v>3</v>
      </c>
      <c r="AK379">
        <v>9</v>
      </c>
      <c r="AL379">
        <v>7</v>
      </c>
      <c r="AM379">
        <v>13</v>
      </c>
      <c r="AN379">
        <v>9</v>
      </c>
      <c r="AO379">
        <v>3</v>
      </c>
      <c r="AP379">
        <v>12</v>
      </c>
      <c r="AQ379">
        <v>4</v>
      </c>
      <c r="AR379">
        <v>8</v>
      </c>
      <c r="AS379">
        <v>14</v>
      </c>
      <c r="AT379">
        <v>10</v>
      </c>
      <c r="AU379">
        <v>2</v>
      </c>
      <c r="AV379">
        <v>11</v>
      </c>
      <c r="AW379">
        <v>1</v>
      </c>
      <c r="AX379">
        <v>15</v>
      </c>
      <c r="AY379">
        <v>5</v>
      </c>
      <c r="AZ379">
        <v>6</v>
      </c>
      <c r="BA379">
        <v>5</v>
      </c>
      <c r="BB379">
        <v>5</v>
      </c>
      <c r="BC379">
        <v>5</v>
      </c>
      <c r="BD379">
        <v>5</v>
      </c>
      <c r="BE379">
        <f t="shared" si="18"/>
        <v>15</v>
      </c>
      <c r="BF379">
        <f t="shared" si="19"/>
        <v>15</v>
      </c>
    </row>
    <row r="380" spans="1:58" x14ac:dyDescent="0.25">
      <c r="A380">
        <v>39504</v>
      </c>
      <c r="B380">
        <v>0</v>
      </c>
      <c r="C380">
        <v>1971</v>
      </c>
      <c r="D380">
        <f t="shared" si="17"/>
        <v>53</v>
      </c>
      <c r="E380" s="1">
        <v>45598.797222222223</v>
      </c>
      <c r="F380" t="s">
        <v>213</v>
      </c>
      <c r="G380">
        <v>300</v>
      </c>
      <c r="H380">
        <v>2</v>
      </c>
      <c r="I380">
        <v>2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2</v>
      </c>
      <c r="S380">
        <v>1</v>
      </c>
      <c r="T380">
        <v>1</v>
      </c>
      <c r="U380">
        <v>2</v>
      </c>
      <c r="V380">
        <v>4</v>
      </c>
      <c r="W380">
        <v>11</v>
      </c>
      <c r="X380">
        <v>15</v>
      </c>
      <c r="Y380">
        <v>5</v>
      </c>
      <c r="Z380">
        <v>18</v>
      </c>
      <c r="AA380">
        <v>6</v>
      </c>
      <c r="AB380">
        <v>9</v>
      </c>
      <c r="AC380">
        <v>3</v>
      </c>
      <c r="AD380">
        <v>3</v>
      </c>
      <c r="AE380">
        <v>5</v>
      </c>
      <c r="AF380">
        <v>4</v>
      </c>
      <c r="AG380">
        <v>10</v>
      </c>
      <c r="AH380">
        <v>6</v>
      </c>
      <c r="AI380">
        <v>6</v>
      </c>
      <c r="AJ380">
        <v>165</v>
      </c>
      <c r="AK380">
        <v>14</v>
      </c>
      <c r="AL380">
        <v>8</v>
      </c>
      <c r="AM380">
        <v>6</v>
      </c>
      <c r="AN380">
        <v>7</v>
      </c>
      <c r="AO380">
        <v>2</v>
      </c>
      <c r="AP380">
        <v>15</v>
      </c>
      <c r="AQ380">
        <v>5</v>
      </c>
      <c r="AR380">
        <v>12</v>
      </c>
      <c r="AS380">
        <v>11</v>
      </c>
      <c r="AT380">
        <v>9</v>
      </c>
      <c r="AU380">
        <v>14</v>
      </c>
      <c r="AV380">
        <v>3</v>
      </c>
      <c r="AW380">
        <v>4</v>
      </c>
      <c r="AX380">
        <v>10</v>
      </c>
      <c r="AY380">
        <v>1</v>
      </c>
      <c r="AZ380">
        <v>13</v>
      </c>
      <c r="BA380">
        <v>5</v>
      </c>
      <c r="BB380">
        <v>7</v>
      </c>
      <c r="BC380">
        <v>5</v>
      </c>
      <c r="BD380">
        <v>6</v>
      </c>
      <c r="BE380">
        <f t="shared" si="18"/>
        <v>18</v>
      </c>
      <c r="BF380">
        <f t="shared" si="19"/>
        <v>18</v>
      </c>
    </row>
    <row r="381" spans="1:58" x14ac:dyDescent="0.25">
      <c r="A381">
        <v>39506</v>
      </c>
      <c r="B381">
        <v>0</v>
      </c>
      <c r="C381">
        <v>1970</v>
      </c>
      <c r="D381">
        <f t="shared" si="17"/>
        <v>54</v>
      </c>
      <c r="E381" s="1">
        <v>45598.809027777781</v>
      </c>
      <c r="F381" t="s">
        <v>214</v>
      </c>
      <c r="G381">
        <v>180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3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4</v>
      </c>
      <c r="V381">
        <v>1</v>
      </c>
      <c r="W381">
        <v>7</v>
      </c>
      <c r="X381">
        <v>16</v>
      </c>
      <c r="Y381">
        <v>3</v>
      </c>
      <c r="Z381">
        <v>7</v>
      </c>
      <c r="AA381">
        <v>3</v>
      </c>
      <c r="AB381">
        <v>10</v>
      </c>
      <c r="AC381">
        <v>4</v>
      </c>
      <c r="AD381">
        <v>4</v>
      </c>
      <c r="AE381">
        <v>2</v>
      </c>
      <c r="AF381">
        <v>4</v>
      </c>
      <c r="AG381">
        <v>16</v>
      </c>
      <c r="AH381">
        <v>4</v>
      </c>
      <c r="AI381">
        <v>5</v>
      </c>
      <c r="AJ381">
        <v>12</v>
      </c>
      <c r="AK381">
        <v>24</v>
      </c>
      <c r="AL381">
        <v>5</v>
      </c>
      <c r="AM381">
        <v>2</v>
      </c>
      <c r="AN381">
        <v>8</v>
      </c>
      <c r="AO381">
        <v>4</v>
      </c>
      <c r="AP381">
        <v>7</v>
      </c>
      <c r="AQ381">
        <v>9</v>
      </c>
      <c r="AR381">
        <v>6</v>
      </c>
      <c r="AS381">
        <v>3</v>
      </c>
      <c r="AT381">
        <v>13</v>
      </c>
      <c r="AU381">
        <v>10</v>
      </c>
      <c r="AV381">
        <v>1</v>
      </c>
      <c r="AW381">
        <v>12</v>
      </c>
      <c r="AX381">
        <v>14</v>
      </c>
      <c r="AY381">
        <v>15</v>
      </c>
      <c r="AZ381">
        <v>11</v>
      </c>
      <c r="BA381">
        <v>5</v>
      </c>
      <c r="BB381">
        <v>7</v>
      </c>
      <c r="BC381">
        <v>7</v>
      </c>
      <c r="BD381">
        <v>5</v>
      </c>
      <c r="BE381">
        <f t="shared" si="18"/>
        <v>19</v>
      </c>
      <c r="BF381">
        <f t="shared" si="19"/>
        <v>19</v>
      </c>
    </row>
    <row r="382" spans="1:58" hidden="1" x14ac:dyDescent="0.25">
      <c r="A382">
        <v>39520</v>
      </c>
      <c r="B382">
        <v>0</v>
      </c>
      <c r="C382">
        <v>1980</v>
      </c>
      <c r="D382">
        <f t="shared" si="17"/>
        <v>44</v>
      </c>
      <c r="E382" s="1">
        <v>45598.865972222222</v>
      </c>
      <c r="F382" t="s">
        <v>93</v>
      </c>
      <c r="H382">
        <v>4</v>
      </c>
      <c r="I382">
        <v>1</v>
      </c>
      <c r="J382">
        <v>3</v>
      </c>
      <c r="K382">
        <v>1</v>
      </c>
      <c r="L382">
        <v>4</v>
      </c>
      <c r="M382">
        <v>2</v>
      </c>
      <c r="N382">
        <v>2</v>
      </c>
      <c r="O382">
        <v>4</v>
      </c>
      <c r="P382">
        <v>2</v>
      </c>
      <c r="Q382">
        <v>2</v>
      </c>
      <c r="R382">
        <v>4</v>
      </c>
      <c r="S382">
        <v>2</v>
      </c>
      <c r="T382">
        <v>2</v>
      </c>
      <c r="U382">
        <v>5</v>
      </c>
      <c r="V382">
        <v>2</v>
      </c>
      <c r="W382">
        <v>5</v>
      </c>
      <c r="X382">
        <v>4</v>
      </c>
      <c r="Y382">
        <v>3</v>
      </c>
      <c r="Z382">
        <v>4</v>
      </c>
      <c r="AA382">
        <v>3</v>
      </c>
      <c r="AB382">
        <v>7</v>
      </c>
      <c r="AC382">
        <v>3</v>
      </c>
      <c r="AD382">
        <v>3</v>
      </c>
      <c r="AE382">
        <v>8</v>
      </c>
      <c r="AF382">
        <v>4</v>
      </c>
      <c r="AG382">
        <v>5</v>
      </c>
      <c r="AH382">
        <v>4</v>
      </c>
      <c r="AI382">
        <v>4</v>
      </c>
      <c r="AJ382">
        <v>3</v>
      </c>
      <c r="AK382">
        <v>4</v>
      </c>
      <c r="AL382">
        <v>1</v>
      </c>
      <c r="AM382">
        <v>14</v>
      </c>
      <c r="AN382">
        <v>4</v>
      </c>
      <c r="AO382">
        <v>13</v>
      </c>
      <c r="AP382">
        <v>3</v>
      </c>
      <c r="AQ382">
        <v>10</v>
      </c>
      <c r="AR382">
        <v>8</v>
      </c>
      <c r="AS382">
        <v>11</v>
      </c>
      <c r="AT382">
        <v>12</v>
      </c>
      <c r="AU382">
        <v>2</v>
      </c>
      <c r="AV382">
        <v>15</v>
      </c>
      <c r="AW382">
        <v>7</v>
      </c>
      <c r="AX382">
        <v>6</v>
      </c>
      <c r="AY382">
        <v>5</v>
      </c>
      <c r="AZ382">
        <v>9</v>
      </c>
      <c r="BA382">
        <v>69</v>
      </c>
      <c r="BB382">
        <v>14</v>
      </c>
      <c r="BC382">
        <v>11</v>
      </c>
      <c r="BD382">
        <v>13</v>
      </c>
      <c r="BE382">
        <f t="shared" si="18"/>
        <v>38</v>
      </c>
      <c r="BF382">
        <f t="shared" si="19"/>
        <v>38</v>
      </c>
    </row>
    <row r="383" spans="1:58" x14ac:dyDescent="0.25">
      <c r="A383">
        <v>39522</v>
      </c>
      <c r="B383">
        <v>0</v>
      </c>
      <c r="C383">
        <v>2002</v>
      </c>
      <c r="D383">
        <f t="shared" si="17"/>
        <v>22</v>
      </c>
      <c r="E383" s="1">
        <v>45598.879166666666</v>
      </c>
      <c r="F383" t="s">
        <v>95</v>
      </c>
      <c r="G383">
        <v>30</v>
      </c>
      <c r="H383">
        <v>4</v>
      </c>
      <c r="I383">
        <v>4</v>
      </c>
      <c r="J383">
        <v>2</v>
      </c>
      <c r="K383">
        <v>2</v>
      </c>
      <c r="L383">
        <v>1</v>
      </c>
      <c r="M383">
        <v>2</v>
      </c>
      <c r="N383">
        <v>1</v>
      </c>
      <c r="O383">
        <v>2</v>
      </c>
      <c r="P383">
        <v>4</v>
      </c>
      <c r="Q383">
        <v>1</v>
      </c>
      <c r="R383">
        <v>1</v>
      </c>
      <c r="S383">
        <v>2</v>
      </c>
      <c r="T383">
        <v>1</v>
      </c>
      <c r="U383">
        <v>2</v>
      </c>
      <c r="V383">
        <v>4</v>
      </c>
      <c r="W383">
        <v>3</v>
      </c>
      <c r="X383">
        <v>5</v>
      </c>
      <c r="Y383">
        <v>2</v>
      </c>
      <c r="Z383">
        <v>3</v>
      </c>
      <c r="AA383">
        <v>3</v>
      </c>
      <c r="AB383">
        <v>9</v>
      </c>
      <c r="AC383">
        <v>1</v>
      </c>
      <c r="AD383">
        <v>4</v>
      </c>
      <c r="AE383">
        <v>3</v>
      </c>
      <c r="AF383">
        <v>2</v>
      </c>
      <c r="AG383">
        <v>6</v>
      </c>
      <c r="AH383">
        <v>15</v>
      </c>
      <c r="AI383">
        <v>4</v>
      </c>
      <c r="AJ383">
        <v>3</v>
      </c>
      <c r="AK383">
        <v>7</v>
      </c>
      <c r="AL383">
        <v>14</v>
      </c>
      <c r="AM383">
        <v>6</v>
      </c>
      <c r="AN383">
        <v>9</v>
      </c>
      <c r="AO383">
        <v>10</v>
      </c>
      <c r="AP383">
        <v>7</v>
      </c>
      <c r="AQ383">
        <v>4</v>
      </c>
      <c r="AR383">
        <v>12</v>
      </c>
      <c r="AS383">
        <v>11</v>
      </c>
      <c r="AT383">
        <v>3</v>
      </c>
      <c r="AU383">
        <v>13</v>
      </c>
      <c r="AV383">
        <v>2</v>
      </c>
      <c r="AW383">
        <v>5</v>
      </c>
      <c r="AX383">
        <v>1</v>
      </c>
      <c r="AY383">
        <v>8</v>
      </c>
      <c r="AZ383">
        <v>15</v>
      </c>
      <c r="BA383">
        <v>47</v>
      </c>
      <c r="BB383">
        <v>11</v>
      </c>
      <c r="BC383">
        <v>7</v>
      </c>
      <c r="BD383">
        <v>11</v>
      </c>
      <c r="BE383">
        <f t="shared" si="18"/>
        <v>29</v>
      </c>
      <c r="BF383">
        <f t="shared" si="19"/>
        <v>29</v>
      </c>
    </row>
    <row r="384" spans="1:58" x14ac:dyDescent="0.25">
      <c r="A384">
        <v>39524</v>
      </c>
      <c r="B384">
        <v>1</v>
      </c>
      <c r="C384">
        <v>1963</v>
      </c>
      <c r="D384">
        <f t="shared" ref="D384:D447" si="20">2024-C384</f>
        <v>61</v>
      </c>
      <c r="E384" s="1">
        <v>45598.90347222222</v>
      </c>
      <c r="F384">
        <v>300</v>
      </c>
      <c r="G384">
        <v>300</v>
      </c>
      <c r="H384">
        <v>1</v>
      </c>
      <c r="I384">
        <v>1</v>
      </c>
      <c r="J384">
        <v>2</v>
      </c>
      <c r="K384">
        <v>1</v>
      </c>
      <c r="L384">
        <v>1</v>
      </c>
      <c r="M384">
        <v>2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2</v>
      </c>
      <c r="U384">
        <v>1</v>
      </c>
      <c r="V384">
        <v>1</v>
      </c>
      <c r="W384">
        <v>5</v>
      </c>
      <c r="X384">
        <v>6</v>
      </c>
      <c r="Y384">
        <v>11</v>
      </c>
      <c r="Z384">
        <v>6</v>
      </c>
      <c r="AA384">
        <v>5</v>
      </c>
      <c r="AB384">
        <v>16</v>
      </c>
      <c r="AC384">
        <v>5</v>
      </c>
      <c r="AD384">
        <v>3</v>
      </c>
      <c r="AE384">
        <v>3</v>
      </c>
      <c r="AF384">
        <v>7</v>
      </c>
      <c r="AG384">
        <v>5</v>
      </c>
      <c r="AH384">
        <v>9</v>
      </c>
      <c r="AI384">
        <v>26</v>
      </c>
      <c r="AJ384">
        <v>4</v>
      </c>
      <c r="AK384">
        <v>10</v>
      </c>
      <c r="AL384">
        <v>3</v>
      </c>
      <c r="AM384">
        <v>15</v>
      </c>
      <c r="AN384">
        <v>2</v>
      </c>
      <c r="AO384">
        <v>11</v>
      </c>
      <c r="AP384">
        <v>9</v>
      </c>
      <c r="AQ384">
        <v>1</v>
      </c>
      <c r="AR384">
        <v>14</v>
      </c>
      <c r="AS384">
        <v>7</v>
      </c>
      <c r="AT384">
        <v>10</v>
      </c>
      <c r="AU384">
        <v>13</v>
      </c>
      <c r="AV384">
        <v>5</v>
      </c>
      <c r="AW384">
        <v>6</v>
      </c>
      <c r="AX384">
        <v>12</v>
      </c>
      <c r="AY384">
        <v>4</v>
      </c>
      <c r="AZ384">
        <v>8</v>
      </c>
      <c r="BA384">
        <v>5</v>
      </c>
      <c r="BB384">
        <v>4</v>
      </c>
      <c r="BC384">
        <v>8</v>
      </c>
      <c r="BD384">
        <v>5</v>
      </c>
      <c r="BE384">
        <f t="shared" si="18"/>
        <v>17</v>
      </c>
      <c r="BF384">
        <f t="shared" si="19"/>
        <v>17</v>
      </c>
    </row>
    <row r="385" spans="1:58" hidden="1" x14ac:dyDescent="0.25">
      <c r="A385">
        <v>39528</v>
      </c>
      <c r="B385">
        <v>0</v>
      </c>
      <c r="C385">
        <v>1998</v>
      </c>
      <c r="D385">
        <f t="shared" si="20"/>
        <v>26</v>
      </c>
      <c r="E385" s="1">
        <v>45598.904861111114</v>
      </c>
      <c r="F385" t="s">
        <v>93</v>
      </c>
      <c r="H385">
        <v>2</v>
      </c>
      <c r="I385">
        <v>1</v>
      </c>
      <c r="J385">
        <v>2</v>
      </c>
      <c r="K385">
        <v>2</v>
      </c>
      <c r="L385">
        <v>2</v>
      </c>
      <c r="M385">
        <v>3</v>
      </c>
      <c r="N385">
        <v>4</v>
      </c>
      <c r="O385">
        <v>1</v>
      </c>
      <c r="P385">
        <v>4</v>
      </c>
      <c r="Q385">
        <v>3</v>
      </c>
      <c r="R385">
        <v>2</v>
      </c>
      <c r="S385">
        <v>3</v>
      </c>
      <c r="T385">
        <v>2</v>
      </c>
      <c r="U385">
        <v>4</v>
      </c>
      <c r="V385">
        <v>1</v>
      </c>
      <c r="W385">
        <v>3</v>
      </c>
      <c r="X385">
        <v>4</v>
      </c>
      <c r="Y385">
        <v>5</v>
      </c>
      <c r="Z385">
        <v>3</v>
      </c>
      <c r="AA385">
        <v>7</v>
      </c>
      <c r="AB385">
        <v>5</v>
      </c>
      <c r="AC385">
        <v>16</v>
      </c>
      <c r="AD385">
        <v>3</v>
      </c>
      <c r="AE385">
        <v>6</v>
      </c>
      <c r="AF385">
        <v>6</v>
      </c>
      <c r="AG385">
        <v>5</v>
      </c>
      <c r="AH385">
        <v>7</v>
      </c>
      <c r="AI385">
        <v>9</v>
      </c>
      <c r="AJ385">
        <v>3</v>
      </c>
      <c r="AK385">
        <v>5</v>
      </c>
      <c r="AL385">
        <v>11</v>
      </c>
      <c r="AM385">
        <v>6</v>
      </c>
      <c r="AN385">
        <v>2</v>
      </c>
      <c r="AO385">
        <v>5</v>
      </c>
      <c r="AP385">
        <v>10</v>
      </c>
      <c r="AQ385">
        <v>13</v>
      </c>
      <c r="AR385">
        <v>15</v>
      </c>
      <c r="AS385">
        <v>7</v>
      </c>
      <c r="AT385">
        <v>4</v>
      </c>
      <c r="AU385">
        <v>14</v>
      </c>
      <c r="AV385">
        <v>9</v>
      </c>
      <c r="AW385">
        <v>3</v>
      </c>
      <c r="AX385">
        <v>1</v>
      </c>
      <c r="AY385">
        <v>12</v>
      </c>
      <c r="AZ385">
        <v>8</v>
      </c>
      <c r="BA385">
        <v>67</v>
      </c>
      <c r="BB385">
        <v>9</v>
      </c>
      <c r="BC385">
        <v>14</v>
      </c>
      <c r="BD385">
        <v>12</v>
      </c>
      <c r="BE385">
        <f t="shared" si="18"/>
        <v>35</v>
      </c>
      <c r="BF385">
        <f t="shared" si="19"/>
        <v>35</v>
      </c>
    </row>
    <row r="386" spans="1:58" x14ac:dyDescent="0.25">
      <c r="A386">
        <v>39532</v>
      </c>
      <c r="B386">
        <v>1</v>
      </c>
      <c r="C386">
        <v>1971</v>
      </c>
      <c r="D386">
        <f t="shared" si="20"/>
        <v>53</v>
      </c>
      <c r="E386" s="1">
        <v>45598.918749999997</v>
      </c>
      <c r="F386">
        <v>60</v>
      </c>
      <c r="G386">
        <v>60</v>
      </c>
      <c r="H386">
        <v>2</v>
      </c>
      <c r="I386">
        <v>4</v>
      </c>
      <c r="J386">
        <v>2</v>
      </c>
      <c r="K386">
        <v>2</v>
      </c>
      <c r="L386">
        <v>2</v>
      </c>
      <c r="M386">
        <v>2</v>
      </c>
      <c r="N386">
        <v>1</v>
      </c>
      <c r="O386">
        <v>2</v>
      </c>
      <c r="P386">
        <v>4</v>
      </c>
      <c r="Q386">
        <v>1</v>
      </c>
      <c r="R386">
        <v>4</v>
      </c>
      <c r="S386">
        <v>4</v>
      </c>
      <c r="T386">
        <v>4</v>
      </c>
      <c r="U386">
        <v>2</v>
      </c>
      <c r="V386">
        <v>1</v>
      </c>
      <c r="W386">
        <v>4</v>
      </c>
      <c r="X386">
        <v>12</v>
      </c>
      <c r="Y386">
        <v>7</v>
      </c>
      <c r="Z386">
        <v>4</v>
      </c>
      <c r="AA386">
        <v>10</v>
      </c>
      <c r="AB386">
        <v>6</v>
      </c>
      <c r="AC386">
        <v>6</v>
      </c>
      <c r="AD386">
        <v>9</v>
      </c>
      <c r="AE386">
        <v>4</v>
      </c>
      <c r="AF386">
        <v>9</v>
      </c>
      <c r="AG386">
        <v>5</v>
      </c>
      <c r="AH386">
        <v>10</v>
      </c>
      <c r="AI386">
        <v>9</v>
      </c>
      <c r="AJ386">
        <v>15</v>
      </c>
      <c r="AK386">
        <v>9</v>
      </c>
      <c r="AL386">
        <v>11</v>
      </c>
      <c r="AM386">
        <v>1</v>
      </c>
      <c r="AN386">
        <v>14</v>
      </c>
      <c r="AO386">
        <v>12</v>
      </c>
      <c r="AP386">
        <v>2</v>
      </c>
      <c r="AQ386">
        <v>10</v>
      </c>
      <c r="AR386">
        <v>4</v>
      </c>
      <c r="AS386">
        <v>6</v>
      </c>
      <c r="AT386">
        <v>13</v>
      </c>
      <c r="AU386">
        <v>3</v>
      </c>
      <c r="AV386">
        <v>8</v>
      </c>
      <c r="AW386">
        <v>7</v>
      </c>
      <c r="AX386">
        <v>9</v>
      </c>
      <c r="AY386">
        <v>5</v>
      </c>
      <c r="AZ386">
        <v>15</v>
      </c>
      <c r="BA386">
        <v>56</v>
      </c>
      <c r="BB386">
        <v>10</v>
      </c>
      <c r="BC386">
        <v>10</v>
      </c>
      <c r="BD386">
        <v>16</v>
      </c>
      <c r="BE386">
        <f t="shared" si="18"/>
        <v>36</v>
      </c>
      <c r="BF386">
        <f t="shared" si="19"/>
        <v>36</v>
      </c>
    </row>
    <row r="387" spans="1:58" x14ac:dyDescent="0.25">
      <c r="A387">
        <v>39533</v>
      </c>
      <c r="B387">
        <v>0</v>
      </c>
      <c r="C387">
        <v>1984</v>
      </c>
      <c r="D387">
        <f t="shared" si="20"/>
        <v>40</v>
      </c>
      <c r="E387" s="1">
        <v>45598.925000000003</v>
      </c>
      <c r="F387">
        <v>5</v>
      </c>
      <c r="G387">
        <v>5</v>
      </c>
      <c r="H387">
        <v>1</v>
      </c>
      <c r="I387">
        <v>1</v>
      </c>
      <c r="J387">
        <v>1</v>
      </c>
      <c r="K387">
        <v>1</v>
      </c>
      <c r="L387">
        <v>2</v>
      </c>
      <c r="M387">
        <v>1</v>
      </c>
      <c r="N387">
        <v>1</v>
      </c>
      <c r="O387">
        <v>1</v>
      </c>
      <c r="P387">
        <v>2</v>
      </c>
      <c r="Q387">
        <v>1</v>
      </c>
      <c r="R387">
        <v>2</v>
      </c>
      <c r="S387">
        <v>1</v>
      </c>
      <c r="T387">
        <v>1</v>
      </c>
      <c r="U387">
        <v>4</v>
      </c>
      <c r="V387">
        <v>2</v>
      </c>
      <c r="W387">
        <v>5</v>
      </c>
      <c r="X387">
        <v>5</v>
      </c>
      <c r="Y387">
        <v>4</v>
      </c>
      <c r="Z387">
        <v>5</v>
      </c>
      <c r="AA387">
        <v>6</v>
      </c>
      <c r="AB387">
        <v>4</v>
      </c>
      <c r="AC387">
        <v>4</v>
      </c>
      <c r="AD387">
        <v>4</v>
      </c>
      <c r="AE387">
        <v>10</v>
      </c>
      <c r="AF387">
        <v>4</v>
      </c>
      <c r="AG387">
        <v>6</v>
      </c>
      <c r="AH387">
        <v>4</v>
      </c>
      <c r="AI387">
        <v>6</v>
      </c>
      <c r="AJ387">
        <v>8</v>
      </c>
      <c r="AK387">
        <v>6</v>
      </c>
      <c r="AL387">
        <v>4</v>
      </c>
      <c r="AM387">
        <v>2</v>
      </c>
      <c r="AN387">
        <v>8</v>
      </c>
      <c r="AO387">
        <v>10</v>
      </c>
      <c r="AP387">
        <v>11</v>
      </c>
      <c r="AQ387">
        <v>7</v>
      </c>
      <c r="AR387">
        <v>3</v>
      </c>
      <c r="AS387">
        <v>5</v>
      </c>
      <c r="AT387">
        <v>1</v>
      </c>
      <c r="AU387">
        <v>6</v>
      </c>
      <c r="AV387">
        <v>13</v>
      </c>
      <c r="AW387">
        <v>15</v>
      </c>
      <c r="AX387">
        <v>14</v>
      </c>
      <c r="AY387">
        <v>9</v>
      </c>
      <c r="AZ387">
        <v>12</v>
      </c>
      <c r="BA387">
        <v>14</v>
      </c>
      <c r="BB387">
        <v>8</v>
      </c>
      <c r="BC387">
        <v>5</v>
      </c>
      <c r="BD387">
        <v>7</v>
      </c>
      <c r="BE387">
        <f t="shared" si="18"/>
        <v>20</v>
      </c>
      <c r="BF387">
        <f t="shared" si="19"/>
        <v>20</v>
      </c>
    </row>
    <row r="388" spans="1:58" hidden="1" x14ac:dyDescent="0.25">
      <c r="A388">
        <v>39537</v>
      </c>
      <c r="B388">
        <v>0</v>
      </c>
      <c r="C388">
        <v>1986</v>
      </c>
      <c r="D388">
        <f t="shared" si="20"/>
        <v>38</v>
      </c>
      <c r="E388" s="1">
        <v>45598.932638888888</v>
      </c>
      <c r="F388" t="s">
        <v>93</v>
      </c>
      <c r="H388">
        <v>4</v>
      </c>
      <c r="I388">
        <v>4</v>
      </c>
      <c r="J388">
        <v>4</v>
      </c>
      <c r="K388">
        <v>3</v>
      </c>
      <c r="L388">
        <v>4</v>
      </c>
      <c r="M388">
        <v>4</v>
      </c>
      <c r="N388">
        <v>3</v>
      </c>
      <c r="O388">
        <v>4</v>
      </c>
      <c r="P388">
        <v>4</v>
      </c>
      <c r="Q388">
        <v>3</v>
      </c>
      <c r="R388">
        <v>4</v>
      </c>
      <c r="S388">
        <v>3</v>
      </c>
      <c r="T388">
        <v>4</v>
      </c>
      <c r="U388">
        <v>4</v>
      </c>
      <c r="V388">
        <v>2</v>
      </c>
      <c r="W388">
        <v>2</v>
      </c>
      <c r="X388">
        <v>4</v>
      </c>
      <c r="Y388">
        <v>5</v>
      </c>
      <c r="Z388">
        <v>5</v>
      </c>
      <c r="AA388">
        <v>3</v>
      </c>
      <c r="AB388">
        <v>7</v>
      </c>
      <c r="AC388">
        <v>17</v>
      </c>
      <c r="AD388">
        <v>2</v>
      </c>
      <c r="AE388">
        <v>2</v>
      </c>
      <c r="AF388">
        <v>5</v>
      </c>
      <c r="AG388">
        <v>6</v>
      </c>
      <c r="AH388">
        <v>4</v>
      </c>
      <c r="AI388">
        <v>4</v>
      </c>
      <c r="AJ388">
        <v>3</v>
      </c>
      <c r="AK388">
        <v>8</v>
      </c>
      <c r="AL388">
        <v>8</v>
      </c>
      <c r="AM388">
        <v>6</v>
      </c>
      <c r="AN388">
        <v>4</v>
      </c>
      <c r="AO388">
        <v>7</v>
      </c>
      <c r="AP388">
        <v>11</v>
      </c>
      <c r="AQ388">
        <v>10</v>
      </c>
      <c r="AR388">
        <v>13</v>
      </c>
      <c r="AS388">
        <v>3</v>
      </c>
      <c r="AT388">
        <v>9</v>
      </c>
      <c r="AU388">
        <v>2</v>
      </c>
      <c r="AV388">
        <v>1</v>
      </c>
      <c r="AW388">
        <v>5</v>
      </c>
      <c r="AX388">
        <v>12</v>
      </c>
      <c r="AY388">
        <v>14</v>
      </c>
      <c r="AZ388">
        <v>15</v>
      </c>
      <c r="BA388">
        <v>37</v>
      </c>
      <c r="BB388">
        <v>16</v>
      </c>
      <c r="BC388">
        <v>18</v>
      </c>
      <c r="BD388">
        <v>18</v>
      </c>
      <c r="BE388">
        <f t="shared" si="18"/>
        <v>52</v>
      </c>
      <c r="BF388">
        <f t="shared" si="19"/>
        <v>52</v>
      </c>
    </row>
    <row r="389" spans="1:58" hidden="1" x14ac:dyDescent="0.25">
      <c r="A389">
        <v>39567</v>
      </c>
      <c r="B389">
        <v>0</v>
      </c>
      <c r="C389">
        <v>2005</v>
      </c>
      <c r="D389">
        <f t="shared" si="20"/>
        <v>19</v>
      </c>
      <c r="E389" s="1">
        <v>45599.413888888892</v>
      </c>
      <c r="F389" t="s">
        <v>93</v>
      </c>
      <c r="H389">
        <v>2</v>
      </c>
      <c r="I389">
        <v>5</v>
      </c>
      <c r="J389">
        <v>1</v>
      </c>
      <c r="K389">
        <v>4</v>
      </c>
      <c r="L389">
        <v>4</v>
      </c>
      <c r="M389">
        <v>4</v>
      </c>
      <c r="N389">
        <v>2</v>
      </c>
      <c r="O389">
        <v>2</v>
      </c>
      <c r="P389">
        <v>4</v>
      </c>
      <c r="Q389">
        <v>1</v>
      </c>
      <c r="R389">
        <v>3</v>
      </c>
      <c r="S389">
        <v>3</v>
      </c>
      <c r="T389">
        <v>1</v>
      </c>
      <c r="U389">
        <v>4</v>
      </c>
      <c r="V389">
        <v>5</v>
      </c>
      <c r="W389">
        <v>3</v>
      </c>
      <c r="X389">
        <v>5</v>
      </c>
      <c r="Y389">
        <v>3</v>
      </c>
      <c r="Z389">
        <v>3</v>
      </c>
      <c r="AA389">
        <v>5</v>
      </c>
      <c r="AB389">
        <v>3</v>
      </c>
      <c r="AC389">
        <v>6</v>
      </c>
      <c r="AD389">
        <v>5</v>
      </c>
      <c r="AE389">
        <v>6</v>
      </c>
      <c r="AF389">
        <v>12</v>
      </c>
      <c r="AG389">
        <v>6</v>
      </c>
      <c r="AH389">
        <v>5</v>
      </c>
      <c r="AI389">
        <v>6</v>
      </c>
      <c r="AJ389">
        <v>3</v>
      </c>
      <c r="AK389">
        <v>3</v>
      </c>
      <c r="AL389">
        <v>5</v>
      </c>
      <c r="AM389">
        <v>7</v>
      </c>
      <c r="AN389">
        <v>8</v>
      </c>
      <c r="AO389">
        <v>6</v>
      </c>
      <c r="AP389">
        <v>15</v>
      </c>
      <c r="AQ389">
        <v>9</v>
      </c>
      <c r="AR389">
        <v>1</v>
      </c>
      <c r="AS389">
        <v>14</v>
      </c>
      <c r="AT389">
        <v>13</v>
      </c>
      <c r="AU389">
        <v>11</v>
      </c>
      <c r="AV389">
        <v>10</v>
      </c>
      <c r="AW389">
        <v>3</v>
      </c>
      <c r="AX389">
        <v>2</v>
      </c>
      <c r="AY389">
        <v>4</v>
      </c>
      <c r="AZ389">
        <v>12</v>
      </c>
      <c r="BA389">
        <v>70</v>
      </c>
      <c r="BB389">
        <v>15</v>
      </c>
      <c r="BC389">
        <v>9</v>
      </c>
      <c r="BD389">
        <v>16</v>
      </c>
      <c r="BE389">
        <f t="shared" si="18"/>
        <v>40</v>
      </c>
      <c r="BF389">
        <f t="shared" si="19"/>
        <v>40</v>
      </c>
    </row>
    <row r="390" spans="1:58" x14ac:dyDescent="0.25">
      <c r="A390">
        <v>39571</v>
      </c>
      <c r="B390">
        <v>0</v>
      </c>
      <c r="C390">
        <v>2001</v>
      </c>
      <c r="D390">
        <f t="shared" si="20"/>
        <v>23</v>
      </c>
      <c r="E390" s="1">
        <v>45599.472916666666</v>
      </c>
      <c r="F390" t="s">
        <v>163</v>
      </c>
      <c r="G390">
        <v>2</v>
      </c>
      <c r="H390">
        <v>5</v>
      </c>
      <c r="I390">
        <v>4</v>
      </c>
      <c r="J390">
        <v>4</v>
      </c>
      <c r="K390">
        <v>2</v>
      </c>
      <c r="L390">
        <v>4</v>
      </c>
      <c r="M390">
        <v>4</v>
      </c>
      <c r="N390">
        <v>4</v>
      </c>
      <c r="O390">
        <v>3</v>
      </c>
      <c r="P390">
        <v>5</v>
      </c>
      <c r="Q390">
        <v>3</v>
      </c>
      <c r="R390">
        <v>5</v>
      </c>
      <c r="S390">
        <v>5</v>
      </c>
      <c r="T390">
        <v>4</v>
      </c>
      <c r="U390">
        <v>5</v>
      </c>
      <c r="V390">
        <v>1</v>
      </c>
      <c r="W390">
        <v>2</v>
      </c>
      <c r="X390">
        <v>4</v>
      </c>
      <c r="Y390">
        <v>6</v>
      </c>
      <c r="Z390">
        <v>5</v>
      </c>
      <c r="AA390">
        <v>3</v>
      </c>
      <c r="AB390">
        <v>5</v>
      </c>
      <c r="AC390">
        <v>5</v>
      </c>
      <c r="AD390">
        <v>4</v>
      </c>
      <c r="AE390">
        <v>2</v>
      </c>
      <c r="AF390">
        <v>3</v>
      </c>
      <c r="AG390">
        <v>1</v>
      </c>
      <c r="AH390">
        <v>3</v>
      </c>
      <c r="AI390">
        <v>3</v>
      </c>
      <c r="AJ390">
        <v>3</v>
      </c>
      <c r="AK390">
        <v>6</v>
      </c>
      <c r="AL390">
        <v>1</v>
      </c>
      <c r="AM390">
        <v>11</v>
      </c>
      <c r="AN390">
        <v>6</v>
      </c>
      <c r="AO390">
        <v>10</v>
      </c>
      <c r="AP390">
        <v>15</v>
      </c>
      <c r="AQ390">
        <v>14</v>
      </c>
      <c r="AR390">
        <v>2</v>
      </c>
      <c r="AS390">
        <v>9</v>
      </c>
      <c r="AT390">
        <v>3</v>
      </c>
      <c r="AU390">
        <v>7</v>
      </c>
      <c r="AV390">
        <v>4</v>
      </c>
      <c r="AW390">
        <v>5</v>
      </c>
      <c r="AX390">
        <v>13</v>
      </c>
      <c r="AY390">
        <v>12</v>
      </c>
      <c r="AZ390">
        <v>8</v>
      </c>
      <c r="BA390">
        <v>21</v>
      </c>
      <c r="BB390">
        <v>18</v>
      </c>
      <c r="BC390">
        <v>19</v>
      </c>
      <c r="BD390">
        <v>20</v>
      </c>
      <c r="BE390">
        <f t="shared" si="18"/>
        <v>57</v>
      </c>
      <c r="BF390">
        <f t="shared" si="19"/>
        <v>57</v>
      </c>
    </row>
    <row r="391" spans="1:58" x14ac:dyDescent="0.25">
      <c r="A391">
        <v>39576</v>
      </c>
      <c r="B391">
        <v>0</v>
      </c>
      <c r="C391">
        <v>2005</v>
      </c>
      <c r="D391">
        <f t="shared" si="20"/>
        <v>19</v>
      </c>
      <c r="E391" s="1">
        <v>45599.543055555558</v>
      </c>
      <c r="F391" t="s">
        <v>215</v>
      </c>
      <c r="G391">
        <v>0</v>
      </c>
      <c r="H391">
        <v>5</v>
      </c>
      <c r="I391">
        <v>4</v>
      </c>
      <c r="J391">
        <v>2</v>
      </c>
      <c r="K391">
        <v>5</v>
      </c>
      <c r="L391">
        <v>2</v>
      </c>
      <c r="M391">
        <v>3</v>
      </c>
      <c r="N391">
        <v>1</v>
      </c>
      <c r="O391">
        <v>2</v>
      </c>
      <c r="P391">
        <v>2</v>
      </c>
      <c r="Q391">
        <v>1</v>
      </c>
      <c r="R391">
        <v>5</v>
      </c>
      <c r="S391">
        <v>5</v>
      </c>
      <c r="T391">
        <v>1</v>
      </c>
      <c r="U391">
        <v>4</v>
      </c>
      <c r="V391">
        <v>1</v>
      </c>
      <c r="W391">
        <v>3</v>
      </c>
      <c r="X391">
        <v>4</v>
      </c>
      <c r="Y391">
        <v>4</v>
      </c>
      <c r="Z391">
        <v>4</v>
      </c>
      <c r="AA391">
        <v>7</v>
      </c>
      <c r="AB391">
        <v>8</v>
      </c>
      <c r="AC391">
        <v>4</v>
      </c>
      <c r="AD391">
        <v>8</v>
      </c>
      <c r="AE391">
        <v>5</v>
      </c>
      <c r="AF391">
        <v>8</v>
      </c>
      <c r="AG391">
        <v>3</v>
      </c>
      <c r="AH391">
        <v>4</v>
      </c>
      <c r="AI391">
        <v>5</v>
      </c>
      <c r="AJ391">
        <v>4</v>
      </c>
      <c r="AK391">
        <v>6</v>
      </c>
      <c r="AL391">
        <v>15</v>
      </c>
      <c r="AM391">
        <v>4</v>
      </c>
      <c r="AN391">
        <v>8</v>
      </c>
      <c r="AO391">
        <v>7</v>
      </c>
      <c r="AP391">
        <v>12</v>
      </c>
      <c r="AQ391">
        <v>10</v>
      </c>
      <c r="AR391">
        <v>2</v>
      </c>
      <c r="AS391">
        <v>3</v>
      </c>
      <c r="AT391">
        <v>14</v>
      </c>
      <c r="AU391">
        <v>1</v>
      </c>
      <c r="AV391">
        <v>13</v>
      </c>
      <c r="AW391">
        <v>5</v>
      </c>
      <c r="AX391">
        <v>11</v>
      </c>
      <c r="AY391">
        <v>9</v>
      </c>
      <c r="AZ391">
        <v>6</v>
      </c>
      <c r="BA391">
        <v>79</v>
      </c>
      <c r="BB391">
        <v>15</v>
      </c>
      <c r="BC391">
        <v>8</v>
      </c>
      <c r="BD391">
        <v>19</v>
      </c>
      <c r="BE391">
        <f t="shared" si="18"/>
        <v>42</v>
      </c>
      <c r="BF391">
        <f t="shared" si="19"/>
        <v>42</v>
      </c>
    </row>
    <row r="392" spans="1:58" x14ac:dyDescent="0.25">
      <c r="A392">
        <v>39606</v>
      </c>
      <c r="B392">
        <v>0</v>
      </c>
      <c r="C392">
        <v>2002</v>
      </c>
      <c r="D392">
        <f t="shared" si="20"/>
        <v>22</v>
      </c>
      <c r="E392" s="1">
        <v>45599.67083333333</v>
      </c>
      <c r="F392" t="s">
        <v>200</v>
      </c>
      <c r="G392">
        <v>1</v>
      </c>
      <c r="H392">
        <v>5</v>
      </c>
      <c r="I392">
        <v>5</v>
      </c>
      <c r="J392">
        <v>4</v>
      </c>
      <c r="K392">
        <v>5</v>
      </c>
      <c r="L392">
        <v>4</v>
      </c>
      <c r="M392">
        <v>2</v>
      </c>
      <c r="N392">
        <v>3</v>
      </c>
      <c r="O392">
        <v>1</v>
      </c>
      <c r="P392">
        <v>5</v>
      </c>
      <c r="Q392">
        <v>1</v>
      </c>
      <c r="R392">
        <v>5</v>
      </c>
      <c r="S392">
        <v>2</v>
      </c>
      <c r="T392">
        <v>1</v>
      </c>
      <c r="U392">
        <v>2</v>
      </c>
      <c r="V392">
        <v>1</v>
      </c>
      <c r="W392">
        <v>2</v>
      </c>
      <c r="X392">
        <v>3</v>
      </c>
      <c r="Y392">
        <v>4</v>
      </c>
      <c r="Z392">
        <v>3</v>
      </c>
      <c r="AA392">
        <v>7</v>
      </c>
      <c r="AB392">
        <v>12</v>
      </c>
      <c r="AC392">
        <v>5</v>
      </c>
      <c r="AD392">
        <v>3</v>
      </c>
      <c r="AE392">
        <v>4</v>
      </c>
      <c r="AF392">
        <v>4</v>
      </c>
      <c r="AG392">
        <v>37</v>
      </c>
      <c r="AH392">
        <v>7</v>
      </c>
      <c r="AI392">
        <v>10</v>
      </c>
      <c r="AJ392">
        <v>7</v>
      </c>
      <c r="AK392">
        <v>6</v>
      </c>
      <c r="AL392">
        <v>14</v>
      </c>
      <c r="AM392">
        <v>8</v>
      </c>
      <c r="AN392">
        <v>7</v>
      </c>
      <c r="AO392">
        <v>9</v>
      </c>
      <c r="AP392">
        <v>15</v>
      </c>
      <c r="AQ392">
        <v>4</v>
      </c>
      <c r="AR392">
        <v>10</v>
      </c>
      <c r="AS392">
        <v>11</v>
      </c>
      <c r="AT392">
        <v>6</v>
      </c>
      <c r="AU392">
        <v>13</v>
      </c>
      <c r="AV392">
        <v>1</v>
      </c>
      <c r="AW392">
        <v>2</v>
      </c>
      <c r="AX392">
        <v>3</v>
      </c>
      <c r="AY392">
        <v>12</v>
      </c>
      <c r="AZ392">
        <v>5</v>
      </c>
      <c r="BA392">
        <v>76</v>
      </c>
      <c r="BB392">
        <v>16</v>
      </c>
      <c r="BC392">
        <v>11</v>
      </c>
      <c r="BD392">
        <v>18</v>
      </c>
      <c r="BE392">
        <f t="shared" si="18"/>
        <v>45</v>
      </c>
      <c r="BF392">
        <f t="shared" si="19"/>
        <v>45</v>
      </c>
    </row>
    <row r="393" spans="1:58" x14ac:dyDescent="0.25">
      <c r="A393">
        <v>39603</v>
      </c>
      <c r="B393">
        <v>0</v>
      </c>
      <c r="C393">
        <v>1992</v>
      </c>
      <c r="D393">
        <f t="shared" si="20"/>
        <v>32</v>
      </c>
      <c r="E393" s="1">
        <v>45599.676388888889</v>
      </c>
      <c r="F393">
        <v>10</v>
      </c>
      <c r="G393">
        <v>10</v>
      </c>
      <c r="H393">
        <v>4</v>
      </c>
      <c r="I393">
        <v>2</v>
      </c>
      <c r="J393">
        <v>4</v>
      </c>
      <c r="K393">
        <v>4</v>
      </c>
      <c r="L393">
        <v>4</v>
      </c>
      <c r="M393">
        <v>4</v>
      </c>
      <c r="N393">
        <v>4</v>
      </c>
      <c r="O393">
        <v>4</v>
      </c>
      <c r="P393">
        <v>4</v>
      </c>
      <c r="Q393">
        <v>2</v>
      </c>
      <c r="R393">
        <v>4</v>
      </c>
      <c r="S393">
        <v>4</v>
      </c>
      <c r="T393">
        <v>4</v>
      </c>
      <c r="U393">
        <v>4</v>
      </c>
      <c r="V393">
        <v>4</v>
      </c>
      <c r="W393">
        <v>3</v>
      </c>
      <c r="X393">
        <v>4</v>
      </c>
      <c r="Y393">
        <v>3</v>
      </c>
      <c r="Z393">
        <v>5</v>
      </c>
      <c r="AA393">
        <v>5</v>
      </c>
      <c r="AB393">
        <v>4</v>
      </c>
      <c r="AC393">
        <v>7</v>
      </c>
      <c r="AD393">
        <v>3</v>
      </c>
      <c r="AE393">
        <v>2</v>
      </c>
      <c r="AF393">
        <v>5</v>
      </c>
      <c r="AG393">
        <v>2</v>
      </c>
      <c r="AH393">
        <v>3</v>
      </c>
      <c r="AI393">
        <v>5</v>
      </c>
      <c r="AJ393">
        <v>3</v>
      </c>
      <c r="AK393">
        <v>5</v>
      </c>
      <c r="AL393">
        <v>13</v>
      </c>
      <c r="AM393">
        <v>12</v>
      </c>
      <c r="AN393">
        <v>8</v>
      </c>
      <c r="AO393">
        <v>7</v>
      </c>
      <c r="AP393">
        <v>2</v>
      </c>
      <c r="AQ393">
        <v>9</v>
      </c>
      <c r="AR393">
        <v>1</v>
      </c>
      <c r="AS393">
        <v>3</v>
      </c>
      <c r="AT393">
        <v>11</v>
      </c>
      <c r="AU393">
        <v>5</v>
      </c>
      <c r="AV393">
        <v>14</v>
      </c>
      <c r="AW393">
        <v>4</v>
      </c>
      <c r="AX393">
        <v>15</v>
      </c>
      <c r="AY393">
        <v>10</v>
      </c>
      <c r="AZ393">
        <v>6</v>
      </c>
      <c r="BA393">
        <v>36</v>
      </c>
      <c r="BB393">
        <v>14</v>
      </c>
      <c r="BC393">
        <v>18</v>
      </c>
      <c r="BD393">
        <v>20</v>
      </c>
      <c r="BE393">
        <f t="shared" si="18"/>
        <v>52</v>
      </c>
      <c r="BF393">
        <f t="shared" si="19"/>
        <v>52</v>
      </c>
    </row>
    <row r="394" spans="1:58" x14ac:dyDescent="0.25">
      <c r="A394">
        <v>39614</v>
      </c>
      <c r="B394">
        <v>0</v>
      </c>
      <c r="C394">
        <v>1997</v>
      </c>
      <c r="D394">
        <f t="shared" si="20"/>
        <v>27</v>
      </c>
      <c r="E394" s="1">
        <v>45599.738194444442</v>
      </c>
      <c r="F394">
        <v>30</v>
      </c>
      <c r="G394">
        <v>30</v>
      </c>
      <c r="H394">
        <v>4</v>
      </c>
      <c r="I394">
        <v>2</v>
      </c>
      <c r="J394">
        <v>2</v>
      </c>
      <c r="K394">
        <v>2</v>
      </c>
      <c r="L394">
        <v>1</v>
      </c>
      <c r="M394">
        <v>2</v>
      </c>
      <c r="N394">
        <v>2</v>
      </c>
      <c r="O394">
        <v>1</v>
      </c>
      <c r="P394">
        <v>2</v>
      </c>
      <c r="Q394">
        <v>2</v>
      </c>
      <c r="R394">
        <v>4</v>
      </c>
      <c r="S394">
        <v>2</v>
      </c>
      <c r="T394">
        <v>2</v>
      </c>
      <c r="U394">
        <v>2</v>
      </c>
      <c r="V394">
        <v>2</v>
      </c>
      <c r="W394">
        <v>3</v>
      </c>
      <c r="X394">
        <v>4</v>
      </c>
      <c r="Y394">
        <v>5</v>
      </c>
      <c r="Z394">
        <v>8</v>
      </c>
      <c r="AA394">
        <v>4</v>
      </c>
      <c r="AB394">
        <v>5</v>
      </c>
      <c r="AC394">
        <v>2</v>
      </c>
      <c r="AD394">
        <v>4</v>
      </c>
      <c r="AE394">
        <v>3</v>
      </c>
      <c r="AF394">
        <v>3</v>
      </c>
      <c r="AG394">
        <v>3</v>
      </c>
      <c r="AH394">
        <v>3</v>
      </c>
      <c r="AI394">
        <v>411</v>
      </c>
      <c r="AJ394">
        <v>2</v>
      </c>
      <c r="AK394">
        <v>4</v>
      </c>
      <c r="AL394">
        <v>14</v>
      </c>
      <c r="AM394">
        <v>12</v>
      </c>
      <c r="AN394">
        <v>3</v>
      </c>
      <c r="AO394">
        <v>1</v>
      </c>
      <c r="AP394">
        <v>13</v>
      </c>
      <c r="AQ394">
        <v>8</v>
      </c>
      <c r="AR394">
        <v>5</v>
      </c>
      <c r="AS394">
        <v>9</v>
      </c>
      <c r="AT394">
        <v>4</v>
      </c>
      <c r="AU394">
        <v>15</v>
      </c>
      <c r="AV394">
        <v>11</v>
      </c>
      <c r="AW394">
        <v>10</v>
      </c>
      <c r="AX394">
        <v>2</v>
      </c>
      <c r="AY394">
        <v>6</v>
      </c>
      <c r="AZ394">
        <v>7</v>
      </c>
      <c r="BA394">
        <v>47</v>
      </c>
      <c r="BB394">
        <v>9</v>
      </c>
      <c r="BC394">
        <v>10</v>
      </c>
      <c r="BD394">
        <v>11</v>
      </c>
      <c r="BE394">
        <f t="shared" si="18"/>
        <v>30</v>
      </c>
      <c r="BF394">
        <f t="shared" si="19"/>
        <v>30</v>
      </c>
    </row>
    <row r="395" spans="1:58" x14ac:dyDescent="0.25">
      <c r="A395">
        <v>39621</v>
      </c>
      <c r="B395">
        <v>0</v>
      </c>
      <c r="C395">
        <v>1999</v>
      </c>
      <c r="D395">
        <f t="shared" si="20"/>
        <v>25</v>
      </c>
      <c r="E395" s="1">
        <v>45599.755555555559</v>
      </c>
      <c r="F395">
        <v>60</v>
      </c>
      <c r="G395">
        <v>60</v>
      </c>
      <c r="H395">
        <v>2</v>
      </c>
      <c r="I395">
        <v>2</v>
      </c>
      <c r="J395">
        <v>2</v>
      </c>
      <c r="K395">
        <v>3</v>
      </c>
      <c r="L395">
        <v>2</v>
      </c>
      <c r="M395">
        <v>3</v>
      </c>
      <c r="N395">
        <v>3</v>
      </c>
      <c r="O395">
        <v>2</v>
      </c>
      <c r="P395">
        <v>3</v>
      </c>
      <c r="Q395">
        <v>2</v>
      </c>
      <c r="R395">
        <v>4</v>
      </c>
      <c r="S395">
        <v>4</v>
      </c>
      <c r="T395">
        <v>1</v>
      </c>
      <c r="U395">
        <v>3</v>
      </c>
      <c r="V395">
        <v>2</v>
      </c>
      <c r="W395">
        <v>4</v>
      </c>
      <c r="X395">
        <v>3</v>
      </c>
      <c r="Y395">
        <v>3</v>
      </c>
      <c r="Z395">
        <v>4</v>
      </c>
      <c r="AA395">
        <v>5</v>
      </c>
      <c r="AB395">
        <v>3</v>
      </c>
      <c r="AC395">
        <v>6</v>
      </c>
      <c r="AD395">
        <v>2</v>
      </c>
      <c r="AE395">
        <v>3</v>
      </c>
      <c r="AF395">
        <v>5</v>
      </c>
      <c r="AG395">
        <v>2</v>
      </c>
      <c r="AH395">
        <v>8</v>
      </c>
      <c r="AI395">
        <v>7</v>
      </c>
      <c r="AJ395">
        <v>3</v>
      </c>
      <c r="AK395">
        <v>5</v>
      </c>
      <c r="AL395">
        <v>15</v>
      </c>
      <c r="AM395">
        <v>8</v>
      </c>
      <c r="AN395">
        <v>9</v>
      </c>
      <c r="AO395">
        <v>2</v>
      </c>
      <c r="AP395">
        <v>1</v>
      </c>
      <c r="AQ395">
        <v>12</v>
      </c>
      <c r="AR395">
        <v>6</v>
      </c>
      <c r="AS395">
        <v>3</v>
      </c>
      <c r="AT395">
        <v>5</v>
      </c>
      <c r="AU395">
        <v>4</v>
      </c>
      <c r="AV395">
        <v>14</v>
      </c>
      <c r="AW395">
        <v>11</v>
      </c>
      <c r="AX395">
        <v>7</v>
      </c>
      <c r="AY395">
        <v>10</v>
      </c>
      <c r="AZ395">
        <v>13</v>
      </c>
      <c r="BA395">
        <v>55</v>
      </c>
      <c r="BB395">
        <v>9</v>
      </c>
      <c r="BC395">
        <v>11</v>
      </c>
      <c r="BD395">
        <v>16</v>
      </c>
      <c r="BE395">
        <f t="shared" si="18"/>
        <v>36</v>
      </c>
      <c r="BF395">
        <f t="shared" si="19"/>
        <v>36</v>
      </c>
    </row>
    <row r="396" spans="1:58" x14ac:dyDescent="0.25">
      <c r="A396">
        <v>39642</v>
      </c>
      <c r="B396">
        <v>0</v>
      </c>
      <c r="C396">
        <v>1996</v>
      </c>
      <c r="D396">
        <f t="shared" si="20"/>
        <v>28</v>
      </c>
      <c r="E396" s="1">
        <v>45599.788888888892</v>
      </c>
      <c r="F396" t="s">
        <v>143</v>
      </c>
      <c r="G396">
        <v>15</v>
      </c>
      <c r="H396">
        <v>5</v>
      </c>
      <c r="I396">
        <v>5</v>
      </c>
      <c r="J396">
        <v>3</v>
      </c>
      <c r="K396">
        <v>5</v>
      </c>
      <c r="L396">
        <v>2</v>
      </c>
      <c r="M396">
        <v>2</v>
      </c>
      <c r="N396">
        <v>2</v>
      </c>
      <c r="O396">
        <v>5</v>
      </c>
      <c r="P396">
        <v>5</v>
      </c>
      <c r="Q396">
        <v>2</v>
      </c>
      <c r="R396">
        <v>5</v>
      </c>
      <c r="S396">
        <v>5</v>
      </c>
      <c r="T396">
        <v>5</v>
      </c>
      <c r="U396">
        <v>2</v>
      </c>
      <c r="V396">
        <v>5</v>
      </c>
      <c r="W396">
        <v>2</v>
      </c>
      <c r="X396">
        <v>3</v>
      </c>
      <c r="Y396">
        <v>4</v>
      </c>
      <c r="Z396">
        <v>3</v>
      </c>
      <c r="AA396">
        <v>6</v>
      </c>
      <c r="AB396">
        <v>4</v>
      </c>
      <c r="AC396">
        <v>3</v>
      </c>
      <c r="AD396">
        <v>3</v>
      </c>
      <c r="AE396">
        <v>2</v>
      </c>
      <c r="AF396">
        <v>3</v>
      </c>
      <c r="AG396">
        <v>3</v>
      </c>
      <c r="AH396">
        <v>4</v>
      </c>
      <c r="AI396">
        <v>10</v>
      </c>
      <c r="AJ396">
        <v>7</v>
      </c>
      <c r="AK396">
        <v>5</v>
      </c>
      <c r="AL396">
        <v>3</v>
      </c>
      <c r="AM396">
        <v>7</v>
      </c>
      <c r="AN396">
        <v>14</v>
      </c>
      <c r="AO396">
        <v>13</v>
      </c>
      <c r="AP396">
        <v>6</v>
      </c>
      <c r="AQ396">
        <v>12</v>
      </c>
      <c r="AR396">
        <v>11</v>
      </c>
      <c r="AS396">
        <v>9</v>
      </c>
      <c r="AT396">
        <v>15</v>
      </c>
      <c r="AU396">
        <v>10</v>
      </c>
      <c r="AV396">
        <v>8</v>
      </c>
      <c r="AW396">
        <v>2</v>
      </c>
      <c r="AX396">
        <v>1</v>
      </c>
      <c r="AY396">
        <v>4</v>
      </c>
      <c r="AZ396">
        <v>5</v>
      </c>
      <c r="BA396">
        <v>31</v>
      </c>
      <c r="BB396">
        <v>14</v>
      </c>
      <c r="BC396">
        <v>14</v>
      </c>
      <c r="BD396">
        <v>25</v>
      </c>
      <c r="BE396">
        <f t="shared" si="18"/>
        <v>53</v>
      </c>
      <c r="BF396">
        <f t="shared" si="19"/>
        <v>53</v>
      </c>
    </row>
    <row r="397" spans="1:58" x14ac:dyDescent="0.25">
      <c r="A397">
        <v>39643</v>
      </c>
      <c r="B397">
        <v>0</v>
      </c>
      <c r="C397">
        <v>1998</v>
      </c>
      <c r="D397">
        <f t="shared" si="20"/>
        <v>26</v>
      </c>
      <c r="E397" s="1">
        <v>45599.793749999997</v>
      </c>
      <c r="F397">
        <v>15</v>
      </c>
      <c r="G397">
        <v>15</v>
      </c>
      <c r="H397">
        <v>5</v>
      </c>
      <c r="I397">
        <v>5</v>
      </c>
      <c r="J397">
        <v>4</v>
      </c>
      <c r="K397">
        <v>5</v>
      </c>
      <c r="L397">
        <v>4</v>
      </c>
      <c r="M397">
        <v>4</v>
      </c>
      <c r="N397">
        <v>3</v>
      </c>
      <c r="O397">
        <v>4</v>
      </c>
      <c r="P397">
        <v>4</v>
      </c>
      <c r="Q397">
        <v>3</v>
      </c>
      <c r="R397">
        <v>2</v>
      </c>
      <c r="S397">
        <v>4</v>
      </c>
      <c r="T397">
        <v>4</v>
      </c>
      <c r="U397">
        <v>5</v>
      </c>
      <c r="V397">
        <v>1</v>
      </c>
      <c r="W397">
        <v>2</v>
      </c>
      <c r="X397">
        <v>2</v>
      </c>
      <c r="Y397">
        <v>2</v>
      </c>
      <c r="Z397">
        <v>3</v>
      </c>
      <c r="AA397">
        <v>3</v>
      </c>
      <c r="AB397">
        <v>17</v>
      </c>
      <c r="AC397">
        <v>5</v>
      </c>
      <c r="AD397">
        <v>3</v>
      </c>
      <c r="AE397">
        <v>3</v>
      </c>
      <c r="AF397">
        <v>4</v>
      </c>
      <c r="AG397">
        <v>4</v>
      </c>
      <c r="AH397">
        <v>2</v>
      </c>
      <c r="AI397">
        <v>5</v>
      </c>
      <c r="AJ397">
        <v>2</v>
      </c>
      <c r="AK397">
        <v>6</v>
      </c>
      <c r="AL397">
        <v>13</v>
      </c>
      <c r="AM397">
        <v>12</v>
      </c>
      <c r="AN397">
        <v>8</v>
      </c>
      <c r="AO397">
        <v>9</v>
      </c>
      <c r="AP397">
        <v>6</v>
      </c>
      <c r="AQ397">
        <v>14</v>
      </c>
      <c r="AR397">
        <v>10</v>
      </c>
      <c r="AS397">
        <v>4</v>
      </c>
      <c r="AT397">
        <v>5</v>
      </c>
      <c r="AU397">
        <v>15</v>
      </c>
      <c r="AV397">
        <v>11</v>
      </c>
      <c r="AW397">
        <v>7</v>
      </c>
      <c r="AX397">
        <v>1</v>
      </c>
      <c r="AY397">
        <v>2</v>
      </c>
      <c r="AZ397">
        <v>3</v>
      </c>
      <c r="BA397">
        <v>28</v>
      </c>
      <c r="BB397">
        <v>19</v>
      </c>
      <c r="BC397">
        <v>18</v>
      </c>
      <c r="BD397">
        <v>19</v>
      </c>
      <c r="BE397">
        <f t="shared" si="18"/>
        <v>56</v>
      </c>
      <c r="BF397">
        <f t="shared" si="19"/>
        <v>56</v>
      </c>
    </row>
    <row r="398" spans="1:58" x14ac:dyDescent="0.25">
      <c r="A398">
        <v>39634</v>
      </c>
      <c r="B398">
        <v>0</v>
      </c>
      <c r="C398">
        <v>2000</v>
      </c>
      <c r="D398">
        <f t="shared" si="20"/>
        <v>24</v>
      </c>
      <c r="E398" s="1">
        <v>45599.8</v>
      </c>
      <c r="F398" t="s">
        <v>205</v>
      </c>
      <c r="G398">
        <v>60</v>
      </c>
      <c r="H398">
        <v>5</v>
      </c>
      <c r="I398">
        <v>2</v>
      </c>
      <c r="J398">
        <v>2</v>
      </c>
      <c r="K398">
        <v>1</v>
      </c>
      <c r="L398">
        <v>1</v>
      </c>
      <c r="M398">
        <v>2</v>
      </c>
      <c r="N398">
        <v>2</v>
      </c>
      <c r="O398">
        <v>1</v>
      </c>
      <c r="P398">
        <v>4</v>
      </c>
      <c r="Q398">
        <v>2</v>
      </c>
      <c r="R398">
        <v>4</v>
      </c>
      <c r="S398">
        <v>1</v>
      </c>
      <c r="T398">
        <v>2</v>
      </c>
      <c r="U398">
        <v>5</v>
      </c>
      <c r="V398">
        <v>2</v>
      </c>
      <c r="W398">
        <v>3</v>
      </c>
      <c r="X398">
        <v>3</v>
      </c>
      <c r="Y398">
        <v>3</v>
      </c>
      <c r="Z398">
        <v>4</v>
      </c>
      <c r="AA398">
        <v>10</v>
      </c>
      <c r="AB398">
        <v>10</v>
      </c>
      <c r="AC398">
        <v>5</v>
      </c>
      <c r="AD398">
        <v>3</v>
      </c>
      <c r="AE398">
        <v>3</v>
      </c>
      <c r="AF398">
        <v>4</v>
      </c>
      <c r="AG398">
        <v>5</v>
      </c>
      <c r="AH398">
        <v>4</v>
      </c>
      <c r="AI398">
        <v>5</v>
      </c>
      <c r="AJ398">
        <v>3</v>
      </c>
      <c r="AK398">
        <v>8</v>
      </c>
      <c r="AL398">
        <v>14</v>
      </c>
      <c r="AM398">
        <v>12</v>
      </c>
      <c r="AN398">
        <v>10</v>
      </c>
      <c r="AO398">
        <v>13</v>
      </c>
      <c r="AP398">
        <v>1</v>
      </c>
      <c r="AQ398">
        <v>2</v>
      </c>
      <c r="AR398">
        <v>5</v>
      </c>
      <c r="AS398">
        <v>6</v>
      </c>
      <c r="AT398">
        <v>4</v>
      </c>
      <c r="AU398">
        <v>11</v>
      </c>
      <c r="AV398">
        <v>8</v>
      </c>
      <c r="AW398">
        <v>3</v>
      </c>
      <c r="AX398">
        <v>7</v>
      </c>
      <c r="AY398">
        <v>9</v>
      </c>
      <c r="AZ398">
        <v>15</v>
      </c>
      <c r="BA398">
        <v>72</v>
      </c>
      <c r="BB398">
        <v>13</v>
      </c>
      <c r="BC398">
        <v>10</v>
      </c>
      <c r="BD398">
        <v>11</v>
      </c>
      <c r="BE398">
        <f t="shared" si="18"/>
        <v>34</v>
      </c>
      <c r="BF398">
        <f t="shared" si="19"/>
        <v>34</v>
      </c>
    </row>
    <row r="399" spans="1:58" x14ac:dyDescent="0.25">
      <c r="A399">
        <v>39668</v>
      </c>
      <c r="B399">
        <v>0</v>
      </c>
      <c r="C399">
        <v>2001</v>
      </c>
      <c r="D399">
        <f t="shared" si="20"/>
        <v>23</v>
      </c>
      <c r="E399" s="1">
        <v>45599.877083333333</v>
      </c>
      <c r="F399">
        <v>60</v>
      </c>
      <c r="G399">
        <v>30</v>
      </c>
      <c r="H399">
        <v>4</v>
      </c>
      <c r="I399">
        <v>2</v>
      </c>
      <c r="J399">
        <v>4</v>
      </c>
      <c r="K399">
        <v>2</v>
      </c>
      <c r="L399">
        <v>2</v>
      </c>
      <c r="M399">
        <v>2</v>
      </c>
      <c r="N399">
        <v>2</v>
      </c>
      <c r="O399">
        <v>2</v>
      </c>
      <c r="P399">
        <v>2</v>
      </c>
      <c r="Q399">
        <v>2</v>
      </c>
      <c r="R399">
        <v>4</v>
      </c>
      <c r="S399">
        <v>4</v>
      </c>
      <c r="T399">
        <v>2</v>
      </c>
      <c r="U399">
        <v>4</v>
      </c>
      <c r="V399">
        <v>2</v>
      </c>
      <c r="W399">
        <v>5</v>
      </c>
      <c r="X399">
        <v>4</v>
      </c>
      <c r="Y399">
        <v>4</v>
      </c>
      <c r="Z399">
        <v>3</v>
      </c>
      <c r="AA399">
        <v>4</v>
      </c>
      <c r="AB399">
        <v>5</v>
      </c>
      <c r="AC399">
        <v>3</v>
      </c>
      <c r="AD399">
        <v>4</v>
      </c>
      <c r="AE399">
        <v>4</v>
      </c>
      <c r="AF399">
        <v>4</v>
      </c>
      <c r="AG399">
        <v>4</v>
      </c>
      <c r="AH399">
        <v>4</v>
      </c>
      <c r="AI399">
        <v>5</v>
      </c>
      <c r="AJ399">
        <v>3</v>
      </c>
      <c r="AK399">
        <v>7</v>
      </c>
      <c r="AL399">
        <v>5</v>
      </c>
      <c r="AM399">
        <v>12</v>
      </c>
      <c r="AN399">
        <v>11</v>
      </c>
      <c r="AO399">
        <v>7</v>
      </c>
      <c r="AP399">
        <v>14</v>
      </c>
      <c r="AQ399">
        <v>4</v>
      </c>
      <c r="AR399">
        <v>6</v>
      </c>
      <c r="AS399">
        <v>1</v>
      </c>
      <c r="AT399">
        <v>3</v>
      </c>
      <c r="AU399">
        <v>10</v>
      </c>
      <c r="AV399">
        <v>13</v>
      </c>
      <c r="AW399">
        <v>15</v>
      </c>
      <c r="AX399">
        <v>9</v>
      </c>
      <c r="AY399">
        <v>2</v>
      </c>
      <c r="AZ399">
        <v>8</v>
      </c>
      <c r="BA399">
        <v>55</v>
      </c>
      <c r="BB399">
        <v>12</v>
      </c>
      <c r="BC399">
        <v>12</v>
      </c>
      <c r="BD399">
        <v>14</v>
      </c>
      <c r="BE399">
        <f t="shared" si="18"/>
        <v>38</v>
      </c>
      <c r="BF399">
        <f t="shared" si="19"/>
        <v>38</v>
      </c>
    </row>
    <row r="400" spans="1:58" x14ac:dyDescent="0.25">
      <c r="A400">
        <v>39684</v>
      </c>
      <c r="B400">
        <v>0</v>
      </c>
      <c r="C400">
        <v>2002</v>
      </c>
      <c r="D400">
        <f t="shared" si="20"/>
        <v>22</v>
      </c>
      <c r="E400" s="1">
        <v>45599.92083333333</v>
      </c>
      <c r="F400" t="s">
        <v>216</v>
      </c>
      <c r="G400">
        <v>180</v>
      </c>
      <c r="H400">
        <v>5</v>
      </c>
      <c r="I400">
        <v>4</v>
      </c>
      <c r="J400">
        <v>1</v>
      </c>
      <c r="K400">
        <v>2</v>
      </c>
      <c r="L400">
        <v>2</v>
      </c>
      <c r="M400">
        <v>1</v>
      </c>
      <c r="N400">
        <v>1</v>
      </c>
      <c r="O400">
        <v>2</v>
      </c>
      <c r="P400">
        <v>2</v>
      </c>
      <c r="Q400">
        <v>1</v>
      </c>
      <c r="R400">
        <v>1</v>
      </c>
      <c r="S400">
        <v>3</v>
      </c>
      <c r="T400">
        <v>1</v>
      </c>
      <c r="U400">
        <v>4</v>
      </c>
      <c r="V400">
        <v>4</v>
      </c>
      <c r="W400">
        <v>33</v>
      </c>
      <c r="X400">
        <v>7</v>
      </c>
      <c r="Y400">
        <v>8</v>
      </c>
      <c r="Z400">
        <v>6</v>
      </c>
      <c r="AA400">
        <v>6</v>
      </c>
      <c r="AB400">
        <v>6</v>
      </c>
      <c r="AC400">
        <v>14</v>
      </c>
      <c r="AD400">
        <v>4</v>
      </c>
      <c r="AE400">
        <v>13</v>
      </c>
      <c r="AF400">
        <v>5</v>
      </c>
      <c r="AG400">
        <v>5</v>
      </c>
      <c r="AH400">
        <v>15</v>
      </c>
      <c r="AI400">
        <v>7</v>
      </c>
      <c r="AJ400">
        <v>8</v>
      </c>
      <c r="AK400">
        <v>12</v>
      </c>
      <c r="AL400">
        <v>6</v>
      </c>
      <c r="AM400">
        <v>8</v>
      </c>
      <c r="AN400">
        <v>1</v>
      </c>
      <c r="AO400">
        <v>9</v>
      </c>
      <c r="AP400">
        <v>11</v>
      </c>
      <c r="AQ400">
        <v>12</v>
      </c>
      <c r="AR400">
        <v>7</v>
      </c>
      <c r="AS400">
        <v>15</v>
      </c>
      <c r="AT400">
        <v>5</v>
      </c>
      <c r="AU400">
        <v>2</v>
      </c>
      <c r="AV400">
        <v>13</v>
      </c>
      <c r="AW400">
        <v>14</v>
      </c>
      <c r="AX400">
        <v>10</v>
      </c>
      <c r="AY400">
        <v>3</v>
      </c>
      <c r="AZ400">
        <v>4</v>
      </c>
      <c r="BA400">
        <v>60</v>
      </c>
      <c r="BB400">
        <v>15</v>
      </c>
      <c r="BC400">
        <v>5</v>
      </c>
      <c r="BD400">
        <v>10</v>
      </c>
      <c r="BE400">
        <f t="shared" si="18"/>
        <v>30</v>
      </c>
      <c r="BF400">
        <f t="shared" si="19"/>
        <v>30</v>
      </c>
    </row>
    <row r="401" spans="1:58" x14ac:dyDescent="0.25">
      <c r="A401">
        <v>39685</v>
      </c>
      <c r="B401">
        <v>1</v>
      </c>
      <c r="C401">
        <v>2002</v>
      </c>
      <c r="D401">
        <f t="shared" si="20"/>
        <v>22</v>
      </c>
      <c r="E401" s="1">
        <v>45599.95208333333</v>
      </c>
      <c r="F401">
        <v>30</v>
      </c>
      <c r="G401">
        <v>30</v>
      </c>
      <c r="H401">
        <v>5</v>
      </c>
      <c r="I401">
        <v>5</v>
      </c>
      <c r="J401">
        <v>2</v>
      </c>
      <c r="K401">
        <v>5</v>
      </c>
      <c r="L401">
        <v>2</v>
      </c>
      <c r="M401">
        <v>4</v>
      </c>
      <c r="N401">
        <v>2</v>
      </c>
      <c r="O401">
        <v>1</v>
      </c>
      <c r="P401">
        <v>2</v>
      </c>
      <c r="Q401">
        <v>1</v>
      </c>
      <c r="R401">
        <v>2</v>
      </c>
      <c r="S401">
        <v>4</v>
      </c>
      <c r="T401">
        <v>2</v>
      </c>
      <c r="U401">
        <v>3</v>
      </c>
      <c r="V401">
        <v>1</v>
      </c>
      <c r="W401">
        <v>4</v>
      </c>
      <c r="X401">
        <v>5</v>
      </c>
      <c r="Y401">
        <v>8</v>
      </c>
      <c r="Z401">
        <v>5</v>
      </c>
      <c r="AA401">
        <v>5</v>
      </c>
      <c r="AB401">
        <v>8</v>
      </c>
      <c r="AC401">
        <v>5</v>
      </c>
      <c r="AD401">
        <v>2</v>
      </c>
      <c r="AE401">
        <v>4</v>
      </c>
      <c r="AF401">
        <v>6</v>
      </c>
      <c r="AG401">
        <v>8</v>
      </c>
      <c r="AH401">
        <v>4</v>
      </c>
      <c r="AI401">
        <v>6</v>
      </c>
      <c r="AJ401">
        <v>4</v>
      </c>
      <c r="AK401">
        <v>4</v>
      </c>
      <c r="AL401">
        <v>5</v>
      </c>
      <c r="AM401">
        <v>11</v>
      </c>
      <c r="AN401">
        <v>14</v>
      </c>
      <c r="AO401">
        <v>3</v>
      </c>
      <c r="AP401">
        <v>7</v>
      </c>
      <c r="AQ401">
        <v>10</v>
      </c>
      <c r="AR401">
        <v>6</v>
      </c>
      <c r="AS401">
        <v>9</v>
      </c>
      <c r="AT401">
        <v>12</v>
      </c>
      <c r="AU401">
        <v>8</v>
      </c>
      <c r="AV401">
        <v>1</v>
      </c>
      <c r="AW401">
        <v>13</v>
      </c>
      <c r="AX401">
        <v>2</v>
      </c>
      <c r="AY401">
        <v>15</v>
      </c>
      <c r="AZ401">
        <v>4</v>
      </c>
      <c r="BA401">
        <v>71</v>
      </c>
      <c r="BB401">
        <v>15</v>
      </c>
      <c r="BC401">
        <v>11</v>
      </c>
      <c r="BD401">
        <v>14</v>
      </c>
      <c r="BE401">
        <f t="shared" si="18"/>
        <v>40</v>
      </c>
      <c r="BF401">
        <f t="shared" si="19"/>
        <v>40</v>
      </c>
    </row>
    <row r="402" spans="1:58" x14ac:dyDescent="0.25">
      <c r="A402">
        <v>39695</v>
      </c>
      <c r="B402">
        <v>0</v>
      </c>
      <c r="C402">
        <v>1979</v>
      </c>
      <c r="D402">
        <f t="shared" si="20"/>
        <v>45</v>
      </c>
      <c r="E402" s="1">
        <v>45599.966666666667</v>
      </c>
      <c r="F402">
        <v>180</v>
      </c>
      <c r="G402">
        <v>180</v>
      </c>
      <c r="H402">
        <v>1</v>
      </c>
      <c r="I402">
        <v>2</v>
      </c>
      <c r="J402">
        <v>1</v>
      </c>
      <c r="K402">
        <v>1</v>
      </c>
      <c r="L402">
        <v>2</v>
      </c>
      <c r="M402">
        <v>1</v>
      </c>
      <c r="N402">
        <v>1</v>
      </c>
      <c r="O402">
        <v>1</v>
      </c>
      <c r="P402">
        <v>2</v>
      </c>
      <c r="Q402">
        <v>1</v>
      </c>
      <c r="R402">
        <v>3</v>
      </c>
      <c r="S402">
        <v>2</v>
      </c>
      <c r="T402">
        <v>1</v>
      </c>
      <c r="U402">
        <v>4</v>
      </c>
      <c r="V402">
        <v>1</v>
      </c>
      <c r="W402">
        <v>4</v>
      </c>
      <c r="X402">
        <v>5</v>
      </c>
      <c r="Y402">
        <v>4</v>
      </c>
      <c r="Z402">
        <v>8</v>
      </c>
      <c r="AA402">
        <v>7</v>
      </c>
      <c r="AB402">
        <v>6</v>
      </c>
      <c r="AC402">
        <v>5</v>
      </c>
      <c r="AD402">
        <v>3</v>
      </c>
      <c r="AE402">
        <v>23</v>
      </c>
      <c r="AF402">
        <v>4</v>
      </c>
      <c r="AG402">
        <v>6</v>
      </c>
      <c r="AH402">
        <v>5</v>
      </c>
      <c r="AI402">
        <v>7</v>
      </c>
      <c r="AJ402">
        <v>13</v>
      </c>
      <c r="AK402">
        <v>8</v>
      </c>
      <c r="AL402">
        <v>15</v>
      </c>
      <c r="AM402">
        <v>7</v>
      </c>
      <c r="AN402">
        <v>14</v>
      </c>
      <c r="AO402">
        <v>3</v>
      </c>
      <c r="AP402">
        <v>5</v>
      </c>
      <c r="AQ402">
        <v>11</v>
      </c>
      <c r="AR402">
        <v>10</v>
      </c>
      <c r="AS402">
        <v>4</v>
      </c>
      <c r="AT402">
        <v>1</v>
      </c>
      <c r="AU402">
        <v>13</v>
      </c>
      <c r="AV402">
        <v>6</v>
      </c>
      <c r="AW402">
        <v>9</v>
      </c>
      <c r="AX402">
        <v>8</v>
      </c>
      <c r="AY402">
        <v>12</v>
      </c>
      <c r="AZ402">
        <v>2</v>
      </c>
      <c r="BA402">
        <v>23</v>
      </c>
      <c r="BB402">
        <v>9</v>
      </c>
      <c r="BC402">
        <v>5</v>
      </c>
      <c r="BD402">
        <v>9</v>
      </c>
      <c r="BE402">
        <f t="shared" si="18"/>
        <v>23</v>
      </c>
      <c r="BF402">
        <f t="shared" si="19"/>
        <v>23</v>
      </c>
    </row>
    <row r="403" spans="1:58" x14ac:dyDescent="0.25">
      <c r="A403">
        <v>39706</v>
      </c>
      <c r="B403">
        <v>0</v>
      </c>
      <c r="C403">
        <v>2004</v>
      </c>
      <c r="D403">
        <f t="shared" si="20"/>
        <v>20</v>
      </c>
      <c r="E403" s="1">
        <v>45600.30972222222</v>
      </c>
      <c r="F403">
        <v>10</v>
      </c>
      <c r="G403">
        <v>10</v>
      </c>
      <c r="H403">
        <v>4</v>
      </c>
      <c r="I403">
        <v>4</v>
      </c>
      <c r="J403">
        <v>2</v>
      </c>
      <c r="K403">
        <v>2</v>
      </c>
      <c r="L403">
        <v>3</v>
      </c>
      <c r="M403">
        <v>2</v>
      </c>
      <c r="N403">
        <v>2</v>
      </c>
      <c r="O403">
        <v>4</v>
      </c>
      <c r="P403">
        <v>4</v>
      </c>
      <c r="Q403">
        <v>2</v>
      </c>
      <c r="R403">
        <v>4</v>
      </c>
      <c r="S403">
        <v>4</v>
      </c>
      <c r="T403">
        <v>4</v>
      </c>
      <c r="U403">
        <v>2</v>
      </c>
      <c r="V403">
        <v>2</v>
      </c>
      <c r="W403">
        <v>2</v>
      </c>
      <c r="X403">
        <v>2</v>
      </c>
      <c r="Y403">
        <v>4</v>
      </c>
      <c r="Z403">
        <v>4</v>
      </c>
      <c r="AA403">
        <v>4</v>
      </c>
      <c r="AB403">
        <v>2</v>
      </c>
      <c r="AC403">
        <v>2</v>
      </c>
      <c r="AD403">
        <v>2</v>
      </c>
      <c r="AE403">
        <v>2</v>
      </c>
      <c r="AF403">
        <v>3</v>
      </c>
      <c r="AG403">
        <v>3</v>
      </c>
      <c r="AH403">
        <v>4</v>
      </c>
      <c r="AI403">
        <v>4</v>
      </c>
      <c r="AJ403">
        <v>2</v>
      </c>
      <c r="AK403">
        <v>4</v>
      </c>
      <c r="AL403">
        <v>1</v>
      </c>
      <c r="AM403">
        <v>6</v>
      </c>
      <c r="AN403">
        <v>2</v>
      </c>
      <c r="AO403">
        <v>13</v>
      </c>
      <c r="AP403">
        <v>12</v>
      </c>
      <c r="AQ403">
        <v>3</v>
      </c>
      <c r="AR403">
        <v>9</v>
      </c>
      <c r="AS403">
        <v>8</v>
      </c>
      <c r="AT403">
        <v>11</v>
      </c>
      <c r="AU403">
        <v>15</v>
      </c>
      <c r="AV403">
        <v>14</v>
      </c>
      <c r="AW403">
        <v>5</v>
      </c>
      <c r="AX403">
        <v>10</v>
      </c>
      <c r="AY403">
        <v>7</v>
      </c>
      <c r="AZ403">
        <v>4</v>
      </c>
      <c r="BA403">
        <v>52</v>
      </c>
      <c r="BB403">
        <v>13</v>
      </c>
      <c r="BC403">
        <v>12</v>
      </c>
      <c r="BD403">
        <v>18</v>
      </c>
      <c r="BE403">
        <f t="shared" si="18"/>
        <v>43</v>
      </c>
      <c r="BF403">
        <f t="shared" si="19"/>
        <v>43</v>
      </c>
    </row>
    <row r="404" spans="1:58" x14ac:dyDescent="0.25">
      <c r="A404">
        <v>39716</v>
      </c>
      <c r="B404">
        <v>0</v>
      </c>
      <c r="C404">
        <v>2000</v>
      </c>
      <c r="D404">
        <f t="shared" si="20"/>
        <v>24</v>
      </c>
      <c r="E404" s="1">
        <v>45600.335416666669</v>
      </c>
      <c r="F404" t="s">
        <v>188</v>
      </c>
      <c r="G404">
        <v>60</v>
      </c>
      <c r="H404">
        <v>4</v>
      </c>
      <c r="I404">
        <v>4</v>
      </c>
      <c r="J404">
        <v>2</v>
      </c>
      <c r="K404">
        <v>4</v>
      </c>
      <c r="L404">
        <v>4</v>
      </c>
      <c r="M404">
        <v>2</v>
      </c>
      <c r="N404">
        <v>1</v>
      </c>
      <c r="O404">
        <v>1</v>
      </c>
      <c r="P404">
        <v>4</v>
      </c>
      <c r="Q404">
        <v>2</v>
      </c>
      <c r="R404">
        <v>5</v>
      </c>
      <c r="S404">
        <v>4</v>
      </c>
      <c r="T404">
        <v>1</v>
      </c>
      <c r="U404">
        <v>3</v>
      </c>
      <c r="V404">
        <v>3</v>
      </c>
      <c r="W404">
        <v>4</v>
      </c>
      <c r="X404">
        <v>6</v>
      </c>
      <c r="Y404">
        <v>3</v>
      </c>
      <c r="Z404">
        <v>5</v>
      </c>
      <c r="AA404">
        <v>6</v>
      </c>
      <c r="AB404">
        <v>10</v>
      </c>
      <c r="AC404">
        <v>4</v>
      </c>
      <c r="AD404">
        <v>3</v>
      </c>
      <c r="AE404">
        <v>2</v>
      </c>
      <c r="AF404">
        <v>6</v>
      </c>
      <c r="AG404">
        <v>5</v>
      </c>
      <c r="AH404">
        <v>4</v>
      </c>
      <c r="AI404">
        <v>4</v>
      </c>
      <c r="AJ404">
        <v>6</v>
      </c>
      <c r="AK404">
        <v>7</v>
      </c>
      <c r="AL404">
        <v>10</v>
      </c>
      <c r="AM404">
        <v>2</v>
      </c>
      <c r="AN404">
        <v>7</v>
      </c>
      <c r="AO404">
        <v>15</v>
      </c>
      <c r="AP404">
        <v>14</v>
      </c>
      <c r="AQ404">
        <v>3</v>
      </c>
      <c r="AR404">
        <v>13</v>
      </c>
      <c r="AS404">
        <v>12</v>
      </c>
      <c r="AT404">
        <v>5</v>
      </c>
      <c r="AU404">
        <v>6</v>
      </c>
      <c r="AV404">
        <v>11</v>
      </c>
      <c r="AW404">
        <v>4</v>
      </c>
      <c r="AX404">
        <v>8</v>
      </c>
      <c r="AY404">
        <v>1</v>
      </c>
      <c r="AZ404">
        <v>9</v>
      </c>
      <c r="BA404">
        <v>65</v>
      </c>
      <c r="BB404">
        <v>15</v>
      </c>
      <c r="BC404">
        <v>8</v>
      </c>
      <c r="BD404">
        <v>18</v>
      </c>
      <c r="BE404">
        <f t="shared" si="18"/>
        <v>41</v>
      </c>
      <c r="BF404">
        <f t="shared" si="19"/>
        <v>41</v>
      </c>
    </row>
    <row r="405" spans="1:58" x14ac:dyDescent="0.25">
      <c r="A405">
        <v>39720</v>
      </c>
      <c r="B405">
        <v>0</v>
      </c>
      <c r="C405">
        <v>2004</v>
      </c>
      <c r="D405">
        <f t="shared" si="20"/>
        <v>20</v>
      </c>
      <c r="E405" s="1">
        <v>45600.363194444442</v>
      </c>
      <c r="F405">
        <v>10</v>
      </c>
      <c r="G405">
        <v>10</v>
      </c>
      <c r="H405">
        <v>3</v>
      </c>
      <c r="I405">
        <v>2</v>
      </c>
      <c r="J405">
        <v>2</v>
      </c>
      <c r="K405">
        <v>3</v>
      </c>
      <c r="L405">
        <v>2</v>
      </c>
      <c r="M405">
        <v>4</v>
      </c>
      <c r="N405">
        <v>1</v>
      </c>
      <c r="O405">
        <v>1</v>
      </c>
      <c r="P405">
        <v>4</v>
      </c>
      <c r="Q405">
        <v>1</v>
      </c>
      <c r="R405">
        <v>3</v>
      </c>
      <c r="S405">
        <v>3</v>
      </c>
      <c r="T405">
        <v>1</v>
      </c>
      <c r="U405">
        <v>4</v>
      </c>
      <c r="V405">
        <v>2</v>
      </c>
      <c r="W405">
        <v>3</v>
      </c>
      <c r="X405">
        <v>6</v>
      </c>
      <c r="Y405">
        <v>2</v>
      </c>
      <c r="Z405">
        <v>4</v>
      </c>
      <c r="AA405">
        <v>4</v>
      </c>
      <c r="AB405">
        <v>5</v>
      </c>
      <c r="AC405">
        <v>12</v>
      </c>
      <c r="AD405">
        <v>3</v>
      </c>
      <c r="AE405">
        <v>3</v>
      </c>
      <c r="AF405">
        <v>3</v>
      </c>
      <c r="AG405">
        <v>3</v>
      </c>
      <c r="AH405">
        <v>3</v>
      </c>
      <c r="AI405">
        <v>4</v>
      </c>
      <c r="AJ405">
        <v>2</v>
      </c>
      <c r="AK405">
        <v>8</v>
      </c>
      <c r="AL405">
        <v>3</v>
      </c>
      <c r="AM405">
        <v>1</v>
      </c>
      <c r="AN405">
        <v>8</v>
      </c>
      <c r="AO405">
        <v>5</v>
      </c>
      <c r="AP405">
        <v>13</v>
      </c>
      <c r="AQ405">
        <v>11</v>
      </c>
      <c r="AR405">
        <v>4</v>
      </c>
      <c r="AS405">
        <v>6</v>
      </c>
      <c r="AT405">
        <v>7</v>
      </c>
      <c r="AU405">
        <v>15</v>
      </c>
      <c r="AV405">
        <v>9</v>
      </c>
      <c r="AW405">
        <v>10</v>
      </c>
      <c r="AX405">
        <v>2</v>
      </c>
      <c r="AY405">
        <v>12</v>
      </c>
      <c r="AZ405">
        <v>14</v>
      </c>
      <c r="BA405">
        <v>56</v>
      </c>
      <c r="BB405">
        <v>11</v>
      </c>
      <c r="BC405">
        <v>9</v>
      </c>
      <c r="BD405">
        <v>14</v>
      </c>
      <c r="BE405">
        <f t="shared" si="18"/>
        <v>34</v>
      </c>
      <c r="BF405">
        <f t="shared" si="19"/>
        <v>34</v>
      </c>
    </row>
    <row r="406" spans="1:58" x14ac:dyDescent="0.25">
      <c r="A406">
        <v>39721</v>
      </c>
      <c r="B406">
        <v>1</v>
      </c>
      <c r="C406">
        <v>2004</v>
      </c>
      <c r="D406">
        <f t="shared" si="20"/>
        <v>20</v>
      </c>
      <c r="E406" s="1">
        <v>45600.376388888886</v>
      </c>
      <c r="F406">
        <v>10</v>
      </c>
      <c r="G406">
        <v>10</v>
      </c>
      <c r="H406">
        <v>4</v>
      </c>
      <c r="I406">
        <v>4</v>
      </c>
      <c r="J406">
        <v>2</v>
      </c>
      <c r="K406">
        <v>3</v>
      </c>
      <c r="L406">
        <v>4</v>
      </c>
      <c r="M406">
        <v>2</v>
      </c>
      <c r="N406">
        <v>1</v>
      </c>
      <c r="O406">
        <v>2</v>
      </c>
      <c r="P406">
        <v>4</v>
      </c>
      <c r="Q406">
        <v>1</v>
      </c>
      <c r="R406">
        <v>1</v>
      </c>
      <c r="S406">
        <v>2</v>
      </c>
      <c r="T406">
        <v>2</v>
      </c>
      <c r="U406">
        <v>4</v>
      </c>
      <c r="V406">
        <v>1</v>
      </c>
      <c r="W406">
        <v>4</v>
      </c>
      <c r="X406">
        <v>4</v>
      </c>
      <c r="Y406">
        <v>5</v>
      </c>
      <c r="Z406">
        <v>6</v>
      </c>
      <c r="AA406">
        <v>4</v>
      </c>
      <c r="AB406">
        <v>3</v>
      </c>
      <c r="AC406">
        <v>3</v>
      </c>
      <c r="AD406">
        <v>5</v>
      </c>
      <c r="AE406">
        <v>2</v>
      </c>
      <c r="AF406">
        <v>4</v>
      </c>
      <c r="AG406">
        <v>7</v>
      </c>
      <c r="AH406">
        <v>4</v>
      </c>
      <c r="AI406">
        <v>4</v>
      </c>
      <c r="AJ406">
        <v>6</v>
      </c>
      <c r="AK406">
        <v>9</v>
      </c>
      <c r="AL406">
        <v>8</v>
      </c>
      <c r="AM406">
        <v>2</v>
      </c>
      <c r="AN406">
        <v>10</v>
      </c>
      <c r="AO406">
        <v>5</v>
      </c>
      <c r="AP406">
        <v>11</v>
      </c>
      <c r="AQ406">
        <v>14</v>
      </c>
      <c r="AR406">
        <v>6</v>
      </c>
      <c r="AS406">
        <v>1</v>
      </c>
      <c r="AT406">
        <v>15</v>
      </c>
      <c r="AU406">
        <v>13</v>
      </c>
      <c r="AV406">
        <v>7</v>
      </c>
      <c r="AW406">
        <v>4</v>
      </c>
      <c r="AX406">
        <v>3</v>
      </c>
      <c r="AY406">
        <v>9</v>
      </c>
      <c r="AZ406">
        <v>12</v>
      </c>
      <c r="BA406">
        <v>56</v>
      </c>
      <c r="BB406">
        <v>16</v>
      </c>
      <c r="BC406">
        <v>8</v>
      </c>
      <c r="BD406">
        <v>12</v>
      </c>
      <c r="BE406">
        <f t="shared" si="18"/>
        <v>36</v>
      </c>
      <c r="BF406">
        <f t="shared" si="19"/>
        <v>36</v>
      </c>
    </row>
    <row r="407" spans="1:58" x14ac:dyDescent="0.25">
      <c r="A407">
        <v>39725</v>
      </c>
      <c r="B407">
        <v>1</v>
      </c>
      <c r="C407">
        <v>1963</v>
      </c>
      <c r="D407">
        <f t="shared" si="20"/>
        <v>61</v>
      </c>
      <c r="E407" s="1">
        <v>45600.429861111108</v>
      </c>
      <c r="F407" t="s">
        <v>217</v>
      </c>
      <c r="G407">
        <v>210</v>
      </c>
      <c r="H407">
        <v>4</v>
      </c>
      <c r="I407">
        <v>1</v>
      </c>
      <c r="J407">
        <v>2</v>
      </c>
      <c r="K407">
        <v>1</v>
      </c>
      <c r="L407">
        <v>2</v>
      </c>
      <c r="M407">
        <v>2</v>
      </c>
      <c r="N407">
        <v>1</v>
      </c>
      <c r="O407">
        <v>1</v>
      </c>
      <c r="P407">
        <v>2</v>
      </c>
      <c r="Q407">
        <v>2</v>
      </c>
      <c r="R407">
        <v>1</v>
      </c>
      <c r="S407">
        <v>1</v>
      </c>
      <c r="T407">
        <v>2</v>
      </c>
      <c r="U407">
        <v>4</v>
      </c>
      <c r="V407">
        <v>4</v>
      </c>
      <c r="W407">
        <v>6</v>
      </c>
      <c r="X407">
        <v>5</v>
      </c>
      <c r="Y407">
        <v>4</v>
      </c>
      <c r="Z407">
        <v>5</v>
      </c>
      <c r="AA407">
        <v>7</v>
      </c>
      <c r="AB407">
        <v>11</v>
      </c>
      <c r="AC407">
        <v>5</v>
      </c>
      <c r="AD407">
        <v>5</v>
      </c>
      <c r="AE407">
        <v>13</v>
      </c>
      <c r="AF407">
        <v>4</v>
      </c>
      <c r="AG407">
        <v>5</v>
      </c>
      <c r="AH407">
        <v>13</v>
      </c>
      <c r="AI407">
        <v>11</v>
      </c>
      <c r="AJ407">
        <v>8</v>
      </c>
      <c r="AK407">
        <v>7</v>
      </c>
      <c r="AL407">
        <v>5</v>
      </c>
      <c r="AM407">
        <v>10</v>
      </c>
      <c r="AN407">
        <v>2</v>
      </c>
      <c r="AO407">
        <v>9</v>
      </c>
      <c r="AP407">
        <v>8</v>
      </c>
      <c r="AQ407">
        <v>1</v>
      </c>
      <c r="AR407">
        <v>7</v>
      </c>
      <c r="AS407">
        <v>6</v>
      </c>
      <c r="AT407">
        <v>12</v>
      </c>
      <c r="AU407">
        <v>14</v>
      </c>
      <c r="AV407">
        <v>4</v>
      </c>
      <c r="AW407">
        <v>13</v>
      </c>
      <c r="AX407">
        <v>15</v>
      </c>
      <c r="AY407">
        <v>3</v>
      </c>
      <c r="AZ407">
        <v>11</v>
      </c>
      <c r="BA407">
        <v>50</v>
      </c>
      <c r="BB407">
        <v>11</v>
      </c>
      <c r="BC407">
        <v>9</v>
      </c>
      <c r="BD407">
        <v>6</v>
      </c>
      <c r="BE407">
        <f t="shared" si="18"/>
        <v>26</v>
      </c>
      <c r="BF407">
        <f t="shared" si="19"/>
        <v>26</v>
      </c>
    </row>
    <row r="408" spans="1:58" hidden="1" x14ac:dyDescent="0.25">
      <c r="A408">
        <v>39758</v>
      </c>
      <c r="B408">
        <v>1</v>
      </c>
      <c r="C408">
        <v>2004</v>
      </c>
      <c r="D408">
        <f t="shared" si="20"/>
        <v>20</v>
      </c>
      <c r="E408" s="1">
        <v>45600.65</v>
      </c>
      <c r="F408" t="s">
        <v>93</v>
      </c>
      <c r="H408">
        <v>4</v>
      </c>
      <c r="I408">
        <v>4</v>
      </c>
      <c r="J408">
        <v>4</v>
      </c>
      <c r="K408">
        <v>4</v>
      </c>
      <c r="L408">
        <v>4</v>
      </c>
      <c r="M408">
        <v>2</v>
      </c>
      <c r="N408">
        <v>3</v>
      </c>
      <c r="O408">
        <v>5</v>
      </c>
      <c r="P408">
        <v>4</v>
      </c>
      <c r="Q408">
        <v>3</v>
      </c>
      <c r="R408">
        <v>4</v>
      </c>
      <c r="S408">
        <v>4</v>
      </c>
      <c r="T408">
        <v>2</v>
      </c>
      <c r="U408">
        <v>4</v>
      </c>
      <c r="V408">
        <v>2</v>
      </c>
      <c r="W408">
        <v>2</v>
      </c>
      <c r="X408">
        <v>3</v>
      </c>
      <c r="Y408">
        <v>4</v>
      </c>
      <c r="Z408">
        <v>5</v>
      </c>
      <c r="AA408">
        <v>3</v>
      </c>
      <c r="AB408">
        <v>4</v>
      </c>
      <c r="AC408">
        <v>2</v>
      </c>
      <c r="AD408">
        <v>3</v>
      </c>
      <c r="AE408">
        <v>2</v>
      </c>
      <c r="AF408">
        <v>4</v>
      </c>
      <c r="AG408">
        <v>2</v>
      </c>
      <c r="AH408">
        <v>3</v>
      </c>
      <c r="AI408">
        <v>4</v>
      </c>
      <c r="AJ408">
        <v>2</v>
      </c>
      <c r="AK408">
        <v>5</v>
      </c>
      <c r="AL408">
        <v>10</v>
      </c>
      <c r="AM408">
        <v>4</v>
      </c>
      <c r="AN408">
        <v>7</v>
      </c>
      <c r="AO408">
        <v>1</v>
      </c>
      <c r="AP408">
        <v>5</v>
      </c>
      <c r="AQ408">
        <v>8</v>
      </c>
      <c r="AR408">
        <v>13</v>
      </c>
      <c r="AS408">
        <v>2</v>
      </c>
      <c r="AT408">
        <v>6</v>
      </c>
      <c r="AU408">
        <v>3</v>
      </c>
      <c r="AV408">
        <v>15</v>
      </c>
      <c r="AW408">
        <v>14</v>
      </c>
      <c r="AX408">
        <v>11</v>
      </c>
      <c r="AY408">
        <v>12</v>
      </c>
      <c r="AZ408">
        <v>9</v>
      </c>
      <c r="BA408">
        <v>42</v>
      </c>
      <c r="BB408">
        <v>16</v>
      </c>
      <c r="BC408">
        <v>14</v>
      </c>
      <c r="BD408">
        <v>21</v>
      </c>
      <c r="BE408">
        <f t="shared" si="18"/>
        <v>51</v>
      </c>
      <c r="BF408">
        <f t="shared" si="19"/>
        <v>51</v>
      </c>
    </row>
    <row r="409" spans="1:58" x14ac:dyDescent="0.25">
      <c r="A409">
        <v>39778</v>
      </c>
      <c r="B409">
        <v>0</v>
      </c>
      <c r="C409">
        <v>2002</v>
      </c>
      <c r="D409">
        <f t="shared" si="20"/>
        <v>22</v>
      </c>
      <c r="E409" s="1">
        <v>45600.736111111109</v>
      </c>
      <c r="F409" t="s">
        <v>218</v>
      </c>
      <c r="G409">
        <v>120</v>
      </c>
      <c r="H409">
        <v>5</v>
      </c>
      <c r="I409">
        <v>4</v>
      </c>
      <c r="J409">
        <v>2</v>
      </c>
      <c r="K409">
        <v>4</v>
      </c>
      <c r="L409">
        <v>5</v>
      </c>
      <c r="M409">
        <v>5</v>
      </c>
      <c r="N409">
        <v>2</v>
      </c>
      <c r="O409">
        <v>4</v>
      </c>
      <c r="P409">
        <v>4</v>
      </c>
      <c r="Q409">
        <v>2</v>
      </c>
      <c r="R409">
        <v>4</v>
      </c>
      <c r="S409">
        <v>4</v>
      </c>
      <c r="T409">
        <v>4</v>
      </c>
      <c r="U409">
        <v>4</v>
      </c>
      <c r="V409">
        <v>4</v>
      </c>
      <c r="W409">
        <v>5</v>
      </c>
      <c r="X409">
        <v>6</v>
      </c>
      <c r="Y409">
        <v>5</v>
      </c>
      <c r="Z409">
        <v>4</v>
      </c>
      <c r="AA409">
        <v>23</v>
      </c>
      <c r="AB409">
        <v>6</v>
      </c>
      <c r="AC409">
        <v>13</v>
      </c>
      <c r="AD409">
        <v>3</v>
      </c>
      <c r="AE409">
        <v>3</v>
      </c>
      <c r="AF409">
        <v>21</v>
      </c>
      <c r="AG409">
        <v>7</v>
      </c>
      <c r="AH409">
        <v>5</v>
      </c>
      <c r="AI409">
        <v>8</v>
      </c>
      <c r="AJ409">
        <v>4</v>
      </c>
      <c r="AK409">
        <v>5</v>
      </c>
      <c r="AL409">
        <v>13</v>
      </c>
      <c r="AM409">
        <v>8</v>
      </c>
      <c r="AN409">
        <v>11</v>
      </c>
      <c r="AO409">
        <v>12</v>
      </c>
      <c r="AP409">
        <v>15</v>
      </c>
      <c r="AQ409">
        <v>7</v>
      </c>
      <c r="AR409">
        <v>5</v>
      </c>
      <c r="AS409">
        <v>10</v>
      </c>
      <c r="AT409">
        <v>6</v>
      </c>
      <c r="AU409">
        <v>1</v>
      </c>
      <c r="AV409">
        <v>2</v>
      </c>
      <c r="AW409">
        <v>4</v>
      </c>
      <c r="AX409">
        <v>9</v>
      </c>
      <c r="AY409">
        <v>3</v>
      </c>
      <c r="AZ409">
        <v>14</v>
      </c>
      <c r="BA409">
        <v>36</v>
      </c>
      <c r="BB409">
        <v>18</v>
      </c>
      <c r="BC409">
        <v>15</v>
      </c>
      <c r="BD409">
        <v>20</v>
      </c>
      <c r="BE409">
        <f t="shared" si="18"/>
        <v>53</v>
      </c>
      <c r="BF409">
        <f t="shared" si="19"/>
        <v>53</v>
      </c>
    </row>
    <row r="410" spans="1:58" hidden="1" x14ac:dyDescent="0.25">
      <c r="A410">
        <v>39791</v>
      </c>
      <c r="B410">
        <v>1</v>
      </c>
      <c r="C410">
        <v>2001</v>
      </c>
      <c r="D410">
        <f t="shared" si="20"/>
        <v>23</v>
      </c>
      <c r="E410" s="1">
        <v>45600.808333333334</v>
      </c>
      <c r="F410" t="s">
        <v>93</v>
      </c>
      <c r="H410">
        <v>5</v>
      </c>
      <c r="I410">
        <v>5</v>
      </c>
      <c r="J410">
        <v>2</v>
      </c>
      <c r="K410">
        <v>5</v>
      </c>
      <c r="L410">
        <v>4</v>
      </c>
      <c r="M410">
        <v>2</v>
      </c>
      <c r="N410">
        <v>2</v>
      </c>
      <c r="O410">
        <v>5</v>
      </c>
      <c r="P410">
        <v>4</v>
      </c>
      <c r="Q410">
        <v>1</v>
      </c>
      <c r="R410">
        <v>4</v>
      </c>
      <c r="S410">
        <v>5</v>
      </c>
      <c r="T410">
        <v>3</v>
      </c>
      <c r="U410">
        <v>5</v>
      </c>
      <c r="V410">
        <v>5</v>
      </c>
      <c r="W410">
        <v>2</v>
      </c>
      <c r="X410">
        <v>4</v>
      </c>
      <c r="Y410">
        <v>6</v>
      </c>
      <c r="Z410">
        <v>3</v>
      </c>
      <c r="AA410">
        <v>4</v>
      </c>
      <c r="AB410">
        <v>4</v>
      </c>
      <c r="AC410">
        <v>5</v>
      </c>
      <c r="AD410">
        <v>2</v>
      </c>
      <c r="AE410">
        <v>5</v>
      </c>
      <c r="AF410">
        <v>4</v>
      </c>
      <c r="AG410">
        <v>2</v>
      </c>
      <c r="AH410">
        <v>4</v>
      </c>
      <c r="AI410">
        <v>7</v>
      </c>
      <c r="AJ410">
        <v>2</v>
      </c>
      <c r="AK410">
        <v>8</v>
      </c>
      <c r="AL410">
        <v>11</v>
      </c>
      <c r="AM410">
        <v>13</v>
      </c>
      <c r="AN410">
        <v>1</v>
      </c>
      <c r="AO410">
        <v>10</v>
      </c>
      <c r="AP410">
        <v>7</v>
      </c>
      <c r="AQ410">
        <v>8</v>
      </c>
      <c r="AR410">
        <v>6</v>
      </c>
      <c r="AS410">
        <v>9</v>
      </c>
      <c r="AT410">
        <v>15</v>
      </c>
      <c r="AU410">
        <v>12</v>
      </c>
      <c r="AV410">
        <v>14</v>
      </c>
      <c r="AW410">
        <v>4</v>
      </c>
      <c r="AX410">
        <v>5</v>
      </c>
      <c r="AY410">
        <v>2</v>
      </c>
      <c r="AZ410">
        <v>3</v>
      </c>
      <c r="BA410">
        <v>43</v>
      </c>
      <c r="BB410">
        <v>19</v>
      </c>
      <c r="BC410">
        <v>10</v>
      </c>
      <c r="BD410">
        <v>23</v>
      </c>
      <c r="BE410">
        <f t="shared" si="18"/>
        <v>52</v>
      </c>
      <c r="BF410">
        <f t="shared" si="19"/>
        <v>52</v>
      </c>
    </row>
    <row r="411" spans="1:58" x14ac:dyDescent="0.25">
      <c r="A411">
        <v>39794</v>
      </c>
      <c r="B411">
        <v>0</v>
      </c>
      <c r="C411">
        <v>1980</v>
      </c>
      <c r="D411">
        <f t="shared" si="20"/>
        <v>44</v>
      </c>
      <c r="E411" s="1">
        <v>45600.841666666667</v>
      </c>
      <c r="F411" t="s">
        <v>219</v>
      </c>
      <c r="G411">
        <v>60</v>
      </c>
      <c r="H411">
        <v>5</v>
      </c>
      <c r="I411">
        <v>5</v>
      </c>
      <c r="J411">
        <v>5</v>
      </c>
      <c r="K411">
        <v>3</v>
      </c>
      <c r="L411">
        <v>5</v>
      </c>
      <c r="M411">
        <v>3</v>
      </c>
      <c r="N411">
        <v>5</v>
      </c>
      <c r="O411">
        <v>5</v>
      </c>
      <c r="P411">
        <v>5</v>
      </c>
      <c r="Q411">
        <v>5</v>
      </c>
      <c r="R411">
        <v>5</v>
      </c>
      <c r="S411">
        <v>2</v>
      </c>
      <c r="T411">
        <v>3</v>
      </c>
      <c r="U411">
        <v>5</v>
      </c>
      <c r="V411">
        <v>5</v>
      </c>
      <c r="W411">
        <v>2</v>
      </c>
      <c r="X411">
        <v>2</v>
      </c>
      <c r="Y411">
        <v>3</v>
      </c>
      <c r="Z411">
        <v>4</v>
      </c>
      <c r="AA411">
        <v>6</v>
      </c>
      <c r="AB411">
        <v>4</v>
      </c>
      <c r="AC411">
        <v>2</v>
      </c>
      <c r="AD411">
        <v>2</v>
      </c>
      <c r="AE411">
        <v>2</v>
      </c>
      <c r="AF411">
        <v>3</v>
      </c>
      <c r="AG411">
        <v>3</v>
      </c>
      <c r="AH411">
        <v>6</v>
      </c>
      <c r="AI411">
        <v>5</v>
      </c>
      <c r="AJ411">
        <v>3</v>
      </c>
      <c r="AK411">
        <v>3</v>
      </c>
      <c r="AL411">
        <v>13</v>
      </c>
      <c r="AM411">
        <v>14</v>
      </c>
      <c r="AN411">
        <v>2</v>
      </c>
      <c r="AO411">
        <v>9</v>
      </c>
      <c r="AP411">
        <v>3</v>
      </c>
      <c r="AQ411">
        <v>10</v>
      </c>
      <c r="AR411">
        <v>5</v>
      </c>
      <c r="AS411">
        <v>11</v>
      </c>
      <c r="AT411">
        <v>12</v>
      </c>
      <c r="AU411">
        <v>15</v>
      </c>
      <c r="AV411">
        <v>4</v>
      </c>
      <c r="AW411">
        <v>1</v>
      </c>
      <c r="AX411">
        <v>7</v>
      </c>
      <c r="AY411">
        <v>8</v>
      </c>
      <c r="AZ411">
        <v>6</v>
      </c>
      <c r="BA411">
        <v>5</v>
      </c>
      <c r="BB411">
        <v>20</v>
      </c>
      <c r="BC411">
        <v>21</v>
      </c>
      <c r="BD411">
        <v>20</v>
      </c>
      <c r="BE411">
        <f t="shared" si="18"/>
        <v>61</v>
      </c>
      <c r="BF411">
        <f t="shared" si="19"/>
        <v>61</v>
      </c>
    </row>
    <row r="412" spans="1:58" x14ac:dyDescent="0.25">
      <c r="A412">
        <v>39804</v>
      </c>
      <c r="B412">
        <v>0</v>
      </c>
      <c r="C412">
        <v>2004</v>
      </c>
      <c r="D412">
        <f t="shared" si="20"/>
        <v>20</v>
      </c>
      <c r="E412" s="1">
        <v>45600.900694444441</v>
      </c>
      <c r="F412" t="s">
        <v>220</v>
      </c>
      <c r="G412">
        <v>18</v>
      </c>
      <c r="H412">
        <v>5</v>
      </c>
      <c r="I412">
        <v>5</v>
      </c>
      <c r="J412">
        <v>4</v>
      </c>
      <c r="K412">
        <v>5</v>
      </c>
      <c r="L412">
        <v>4</v>
      </c>
      <c r="M412">
        <v>5</v>
      </c>
      <c r="N412">
        <v>1</v>
      </c>
      <c r="O412">
        <v>5</v>
      </c>
      <c r="P412">
        <v>2</v>
      </c>
      <c r="Q412">
        <v>4</v>
      </c>
      <c r="R412">
        <v>4</v>
      </c>
      <c r="S412">
        <v>2</v>
      </c>
      <c r="T412">
        <v>2</v>
      </c>
      <c r="U412">
        <v>3</v>
      </c>
      <c r="V412">
        <v>5</v>
      </c>
      <c r="W412">
        <v>4</v>
      </c>
      <c r="X412">
        <v>4</v>
      </c>
      <c r="Y412">
        <v>5</v>
      </c>
      <c r="Z412">
        <v>7</v>
      </c>
      <c r="AA412">
        <v>15</v>
      </c>
      <c r="AB412">
        <v>10</v>
      </c>
      <c r="AC412">
        <v>6</v>
      </c>
      <c r="AD412">
        <v>2</v>
      </c>
      <c r="AE412">
        <v>5</v>
      </c>
      <c r="AF412">
        <v>7</v>
      </c>
      <c r="AG412">
        <v>5</v>
      </c>
      <c r="AH412">
        <v>14</v>
      </c>
      <c r="AI412">
        <v>6</v>
      </c>
      <c r="AJ412">
        <v>5</v>
      </c>
      <c r="AK412">
        <v>7</v>
      </c>
      <c r="AL412">
        <v>11</v>
      </c>
      <c r="AM412">
        <v>5</v>
      </c>
      <c r="AN412">
        <v>13</v>
      </c>
      <c r="AO412">
        <v>4</v>
      </c>
      <c r="AP412">
        <v>2</v>
      </c>
      <c r="AQ412">
        <v>7</v>
      </c>
      <c r="AR412">
        <v>14</v>
      </c>
      <c r="AS412">
        <v>12</v>
      </c>
      <c r="AT412">
        <v>8</v>
      </c>
      <c r="AU412">
        <v>1</v>
      </c>
      <c r="AV412">
        <v>10</v>
      </c>
      <c r="AW412">
        <v>15</v>
      </c>
      <c r="AX412">
        <v>6</v>
      </c>
      <c r="AY412">
        <v>9</v>
      </c>
      <c r="AZ412">
        <v>3</v>
      </c>
      <c r="BA412">
        <v>50</v>
      </c>
      <c r="BB412">
        <v>17</v>
      </c>
      <c r="BC412">
        <v>16</v>
      </c>
      <c r="BD412">
        <v>18</v>
      </c>
      <c r="BE412">
        <f t="shared" si="18"/>
        <v>51</v>
      </c>
      <c r="BF412">
        <f t="shared" si="19"/>
        <v>51</v>
      </c>
    </row>
    <row r="413" spans="1:58" x14ac:dyDescent="0.25">
      <c r="A413">
        <v>39805</v>
      </c>
      <c r="B413">
        <v>0</v>
      </c>
      <c r="C413">
        <v>1961</v>
      </c>
      <c r="D413">
        <f t="shared" si="20"/>
        <v>63</v>
      </c>
      <c r="E413" s="1">
        <v>45600.916666666664</v>
      </c>
      <c r="F413">
        <v>120</v>
      </c>
      <c r="G413">
        <v>120</v>
      </c>
      <c r="H413">
        <v>1</v>
      </c>
      <c r="I413">
        <v>1</v>
      </c>
      <c r="J413">
        <v>2</v>
      </c>
      <c r="K413">
        <v>2</v>
      </c>
      <c r="L413">
        <v>1</v>
      </c>
      <c r="M413">
        <v>2</v>
      </c>
      <c r="N413">
        <v>2</v>
      </c>
      <c r="O413">
        <v>2</v>
      </c>
      <c r="P413">
        <v>1</v>
      </c>
      <c r="Q413">
        <v>1</v>
      </c>
      <c r="R413">
        <v>2</v>
      </c>
      <c r="S413">
        <v>1</v>
      </c>
      <c r="T413">
        <v>2</v>
      </c>
      <c r="U413">
        <v>2</v>
      </c>
      <c r="V413">
        <v>1</v>
      </c>
      <c r="W413">
        <v>6</v>
      </c>
      <c r="X413">
        <v>4</v>
      </c>
      <c r="Y413">
        <v>7</v>
      </c>
      <c r="Z413">
        <v>5</v>
      </c>
      <c r="AA413">
        <v>6</v>
      </c>
      <c r="AB413">
        <v>6</v>
      </c>
      <c r="AC413">
        <v>8</v>
      </c>
      <c r="AD413">
        <v>5</v>
      </c>
      <c r="AE413">
        <v>3</v>
      </c>
      <c r="AF413">
        <v>5</v>
      </c>
      <c r="AG413">
        <v>4</v>
      </c>
      <c r="AH413">
        <v>6</v>
      </c>
      <c r="AI413">
        <v>6</v>
      </c>
      <c r="AJ413">
        <v>18</v>
      </c>
      <c r="AK413">
        <v>4</v>
      </c>
      <c r="AL413">
        <v>1</v>
      </c>
      <c r="AM413">
        <v>8</v>
      </c>
      <c r="AN413">
        <v>14</v>
      </c>
      <c r="AO413">
        <v>10</v>
      </c>
      <c r="AP413">
        <v>3</v>
      </c>
      <c r="AQ413">
        <v>7</v>
      </c>
      <c r="AR413">
        <v>2</v>
      </c>
      <c r="AS413">
        <v>13</v>
      </c>
      <c r="AT413">
        <v>15</v>
      </c>
      <c r="AU413">
        <v>12</v>
      </c>
      <c r="AV413">
        <v>4</v>
      </c>
      <c r="AW413">
        <v>9</v>
      </c>
      <c r="AX413">
        <v>6</v>
      </c>
      <c r="AY413">
        <v>5</v>
      </c>
      <c r="AZ413">
        <v>11</v>
      </c>
      <c r="BA413">
        <v>28</v>
      </c>
      <c r="BB413">
        <v>5</v>
      </c>
      <c r="BC413">
        <v>9</v>
      </c>
      <c r="BD413">
        <v>8</v>
      </c>
      <c r="BE413">
        <f t="shared" si="18"/>
        <v>22</v>
      </c>
      <c r="BF413">
        <f t="shared" si="19"/>
        <v>22</v>
      </c>
    </row>
    <row r="414" spans="1:58" hidden="1" x14ac:dyDescent="0.25">
      <c r="A414">
        <v>39810</v>
      </c>
      <c r="B414">
        <v>0</v>
      </c>
      <c r="C414">
        <v>2003</v>
      </c>
      <c r="D414">
        <f t="shared" si="20"/>
        <v>21</v>
      </c>
      <c r="E414" s="1">
        <v>45600.967361111114</v>
      </c>
      <c r="F414" t="s">
        <v>93</v>
      </c>
      <c r="H414">
        <v>4</v>
      </c>
      <c r="I414">
        <v>3</v>
      </c>
      <c r="J414">
        <v>3</v>
      </c>
      <c r="K414">
        <v>3</v>
      </c>
      <c r="L414">
        <v>4</v>
      </c>
      <c r="M414">
        <v>3</v>
      </c>
      <c r="N414">
        <v>2</v>
      </c>
      <c r="O414">
        <v>2</v>
      </c>
      <c r="P414">
        <v>4</v>
      </c>
      <c r="Q414">
        <v>2</v>
      </c>
      <c r="R414">
        <v>2</v>
      </c>
      <c r="S414">
        <v>2</v>
      </c>
      <c r="T414">
        <v>2</v>
      </c>
      <c r="U414">
        <v>4</v>
      </c>
      <c r="V414">
        <v>2</v>
      </c>
      <c r="W414">
        <v>6</v>
      </c>
      <c r="X414">
        <v>5</v>
      </c>
      <c r="Y414">
        <v>8</v>
      </c>
      <c r="Z414">
        <v>5</v>
      </c>
      <c r="AA414">
        <v>8</v>
      </c>
      <c r="AB414">
        <v>5</v>
      </c>
      <c r="AC414">
        <v>2</v>
      </c>
      <c r="AD414">
        <v>3</v>
      </c>
      <c r="AE414">
        <v>4</v>
      </c>
      <c r="AF414">
        <v>5</v>
      </c>
      <c r="AG414">
        <v>5</v>
      </c>
      <c r="AH414">
        <v>5</v>
      </c>
      <c r="AI414">
        <v>4</v>
      </c>
      <c r="AJ414">
        <v>2</v>
      </c>
      <c r="AK414">
        <v>6</v>
      </c>
      <c r="AL414">
        <v>11</v>
      </c>
      <c r="AM414">
        <v>10</v>
      </c>
      <c r="AN414">
        <v>1</v>
      </c>
      <c r="AO414">
        <v>9</v>
      </c>
      <c r="AP414">
        <v>2</v>
      </c>
      <c r="AQ414">
        <v>4</v>
      </c>
      <c r="AR414">
        <v>13</v>
      </c>
      <c r="AS414">
        <v>12</v>
      </c>
      <c r="AT414">
        <v>7</v>
      </c>
      <c r="AU414">
        <v>5</v>
      </c>
      <c r="AV414">
        <v>8</v>
      </c>
      <c r="AW414">
        <v>3</v>
      </c>
      <c r="AX414">
        <v>14</v>
      </c>
      <c r="AY414">
        <v>15</v>
      </c>
      <c r="AZ414">
        <v>6</v>
      </c>
      <c r="BA414">
        <v>50</v>
      </c>
      <c r="BB414">
        <v>15</v>
      </c>
      <c r="BC414">
        <v>12</v>
      </c>
      <c r="BD414">
        <v>13</v>
      </c>
      <c r="BE414">
        <f t="shared" si="18"/>
        <v>40</v>
      </c>
      <c r="BF414">
        <f t="shared" si="19"/>
        <v>40</v>
      </c>
    </row>
    <row r="415" spans="1:58" x14ac:dyDescent="0.25">
      <c r="A415">
        <v>39812</v>
      </c>
      <c r="B415">
        <v>0</v>
      </c>
      <c r="C415">
        <v>1997</v>
      </c>
      <c r="D415">
        <f t="shared" si="20"/>
        <v>27</v>
      </c>
      <c r="E415" s="1">
        <v>45600.988194444442</v>
      </c>
      <c r="F415">
        <v>30</v>
      </c>
      <c r="G415">
        <v>30</v>
      </c>
      <c r="H415">
        <v>4</v>
      </c>
      <c r="I415">
        <v>2</v>
      </c>
      <c r="J415">
        <v>4</v>
      </c>
      <c r="K415">
        <v>1</v>
      </c>
      <c r="L415">
        <v>2</v>
      </c>
      <c r="M415">
        <v>2</v>
      </c>
      <c r="N415">
        <v>4</v>
      </c>
      <c r="O415">
        <v>2</v>
      </c>
      <c r="P415">
        <v>2</v>
      </c>
      <c r="Q415">
        <v>2</v>
      </c>
      <c r="R415">
        <v>4</v>
      </c>
      <c r="S415">
        <v>2</v>
      </c>
      <c r="T415">
        <v>2</v>
      </c>
      <c r="U415">
        <v>4</v>
      </c>
      <c r="V415">
        <v>1</v>
      </c>
      <c r="W415">
        <v>2</v>
      </c>
      <c r="X415">
        <v>6</v>
      </c>
      <c r="Y415">
        <v>3</v>
      </c>
      <c r="Z415">
        <v>7</v>
      </c>
      <c r="AA415">
        <v>5</v>
      </c>
      <c r="AB415">
        <v>6</v>
      </c>
      <c r="AC415">
        <v>6</v>
      </c>
      <c r="AD415">
        <v>2</v>
      </c>
      <c r="AE415">
        <v>3</v>
      </c>
      <c r="AF415">
        <v>3</v>
      </c>
      <c r="AG415">
        <v>2</v>
      </c>
      <c r="AH415">
        <v>4</v>
      </c>
      <c r="AI415">
        <v>5</v>
      </c>
      <c r="AJ415">
        <v>2</v>
      </c>
      <c r="AK415">
        <v>3</v>
      </c>
      <c r="AL415">
        <v>14</v>
      </c>
      <c r="AM415">
        <v>1</v>
      </c>
      <c r="AN415">
        <v>2</v>
      </c>
      <c r="AO415">
        <v>6</v>
      </c>
      <c r="AP415">
        <v>7</v>
      </c>
      <c r="AQ415">
        <v>12</v>
      </c>
      <c r="AR415">
        <v>10</v>
      </c>
      <c r="AS415">
        <v>11</v>
      </c>
      <c r="AT415">
        <v>13</v>
      </c>
      <c r="AU415">
        <v>15</v>
      </c>
      <c r="AV415">
        <v>3</v>
      </c>
      <c r="AW415">
        <v>4</v>
      </c>
      <c r="AX415">
        <v>8</v>
      </c>
      <c r="AY415">
        <v>9</v>
      </c>
      <c r="AZ415">
        <v>5</v>
      </c>
      <c r="BA415">
        <v>64</v>
      </c>
      <c r="BB415">
        <v>12</v>
      </c>
      <c r="BC415">
        <v>14</v>
      </c>
      <c r="BD415">
        <v>11</v>
      </c>
      <c r="BE415">
        <f t="shared" si="18"/>
        <v>37</v>
      </c>
      <c r="BF415">
        <f t="shared" si="19"/>
        <v>37</v>
      </c>
    </row>
    <row r="416" spans="1:58" x14ac:dyDescent="0.25">
      <c r="A416">
        <v>39817</v>
      </c>
      <c r="B416">
        <v>0</v>
      </c>
      <c r="C416">
        <v>1998</v>
      </c>
      <c r="D416">
        <f t="shared" si="20"/>
        <v>26</v>
      </c>
      <c r="E416" s="1">
        <v>45601.295138888891</v>
      </c>
      <c r="F416">
        <v>5</v>
      </c>
      <c r="G416">
        <v>5</v>
      </c>
      <c r="H416">
        <v>4</v>
      </c>
      <c r="I416">
        <v>2</v>
      </c>
      <c r="J416">
        <v>4</v>
      </c>
      <c r="K416">
        <v>2</v>
      </c>
      <c r="L416">
        <v>4</v>
      </c>
      <c r="M416">
        <v>2</v>
      </c>
      <c r="N416">
        <v>3</v>
      </c>
      <c r="O416">
        <v>2</v>
      </c>
      <c r="P416">
        <v>4</v>
      </c>
      <c r="Q416">
        <v>3</v>
      </c>
      <c r="R416">
        <v>4</v>
      </c>
      <c r="S416">
        <v>4</v>
      </c>
      <c r="T416">
        <v>2</v>
      </c>
      <c r="U416">
        <v>2</v>
      </c>
      <c r="V416">
        <v>4</v>
      </c>
      <c r="W416">
        <v>4</v>
      </c>
      <c r="X416">
        <v>3</v>
      </c>
      <c r="Y416">
        <v>5</v>
      </c>
      <c r="Z416">
        <v>8</v>
      </c>
      <c r="AA416">
        <v>3</v>
      </c>
      <c r="AB416">
        <v>4</v>
      </c>
      <c r="AC416">
        <v>10</v>
      </c>
      <c r="AD416">
        <v>4</v>
      </c>
      <c r="AE416">
        <v>6</v>
      </c>
      <c r="AF416">
        <v>5</v>
      </c>
      <c r="AG416">
        <v>3</v>
      </c>
      <c r="AH416">
        <v>3</v>
      </c>
      <c r="AI416">
        <v>5</v>
      </c>
      <c r="AJ416">
        <v>3</v>
      </c>
      <c r="AK416">
        <v>9</v>
      </c>
      <c r="AL416">
        <v>3</v>
      </c>
      <c r="AM416">
        <v>7</v>
      </c>
      <c r="AN416">
        <v>4</v>
      </c>
      <c r="AO416">
        <v>1</v>
      </c>
      <c r="AP416">
        <v>13</v>
      </c>
      <c r="AQ416">
        <v>6</v>
      </c>
      <c r="AR416">
        <v>10</v>
      </c>
      <c r="AS416">
        <v>14</v>
      </c>
      <c r="AT416">
        <v>11</v>
      </c>
      <c r="AU416">
        <v>9</v>
      </c>
      <c r="AV416">
        <v>8</v>
      </c>
      <c r="AW416">
        <v>15</v>
      </c>
      <c r="AX416">
        <v>2</v>
      </c>
      <c r="AY416">
        <v>5</v>
      </c>
      <c r="AZ416">
        <v>12</v>
      </c>
      <c r="BA416">
        <v>56</v>
      </c>
      <c r="BB416">
        <v>12</v>
      </c>
      <c r="BC416">
        <v>14</v>
      </c>
      <c r="BD416">
        <v>16</v>
      </c>
      <c r="BE416">
        <f t="shared" ref="BE416:BE479" si="21">SUM(H416:U416)</f>
        <v>42</v>
      </c>
      <c r="BF416">
        <f t="shared" ref="BF416:BF479" si="22">SUM(BB416:BD416)</f>
        <v>42</v>
      </c>
    </row>
    <row r="417" spans="1:58" x14ac:dyDescent="0.25">
      <c r="A417">
        <v>39816</v>
      </c>
      <c r="B417">
        <v>0</v>
      </c>
      <c r="C417">
        <v>1998</v>
      </c>
      <c r="D417">
        <f t="shared" si="20"/>
        <v>26</v>
      </c>
      <c r="E417" s="1">
        <v>45601.300694444442</v>
      </c>
      <c r="F417">
        <v>15</v>
      </c>
      <c r="G417">
        <v>15</v>
      </c>
      <c r="H417">
        <v>4</v>
      </c>
      <c r="I417">
        <v>4</v>
      </c>
      <c r="J417">
        <v>4</v>
      </c>
      <c r="K417">
        <v>4</v>
      </c>
      <c r="L417">
        <v>4</v>
      </c>
      <c r="M417">
        <v>2</v>
      </c>
      <c r="N417">
        <v>4</v>
      </c>
      <c r="O417">
        <v>4</v>
      </c>
      <c r="P417">
        <v>4</v>
      </c>
      <c r="Q417">
        <v>2</v>
      </c>
      <c r="R417">
        <v>4</v>
      </c>
      <c r="S417">
        <v>4</v>
      </c>
      <c r="T417">
        <v>4</v>
      </c>
      <c r="U417">
        <v>2</v>
      </c>
      <c r="V417">
        <v>4</v>
      </c>
      <c r="W417">
        <v>2</v>
      </c>
      <c r="X417">
        <v>3</v>
      </c>
      <c r="Y417">
        <v>4</v>
      </c>
      <c r="Z417">
        <v>2</v>
      </c>
      <c r="AA417">
        <v>5</v>
      </c>
      <c r="AB417">
        <v>4</v>
      </c>
      <c r="AC417">
        <v>5</v>
      </c>
      <c r="AD417">
        <v>3</v>
      </c>
      <c r="AE417">
        <v>1</v>
      </c>
      <c r="AF417">
        <v>4</v>
      </c>
      <c r="AG417">
        <v>3</v>
      </c>
      <c r="AH417">
        <v>2</v>
      </c>
      <c r="AI417">
        <v>7</v>
      </c>
      <c r="AJ417">
        <v>3</v>
      </c>
      <c r="AK417">
        <v>2</v>
      </c>
      <c r="AL417">
        <v>3</v>
      </c>
      <c r="AM417">
        <v>9</v>
      </c>
      <c r="AN417">
        <v>14</v>
      </c>
      <c r="AO417">
        <v>6</v>
      </c>
      <c r="AP417">
        <v>15</v>
      </c>
      <c r="AQ417">
        <v>2</v>
      </c>
      <c r="AR417">
        <v>1</v>
      </c>
      <c r="AS417">
        <v>8</v>
      </c>
      <c r="AT417">
        <v>10</v>
      </c>
      <c r="AU417">
        <v>7</v>
      </c>
      <c r="AV417">
        <v>4</v>
      </c>
      <c r="AW417">
        <v>5</v>
      </c>
      <c r="AX417">
        <v>11</v>
      </c>
      <c r="AY417">
        <v>13</v>
      </c>
      <c r="AZ417">
        <v>12</v>
      </c>
      <c r="BA417">
        <v>43</v>
      </c>
      <c r="BB417">
        <v>14</v>
      </c>
      <c r="BC417">
        <v>16</v>
      </c>
      <c r="BD417">
        <v>20</v>
      </c>
      <c r="BE417">
        <f t="shared" si="21"/>
        <v>50</v>
      </c>
      <c r="BF417">
        <f t="shared" si="22"/>
        <v>50</v>
      </c>
    </row>
    <row r="418" spans="1:58" x14ac:dyDescent="0.25">
      <c r="A418">
        <v>39831</v>
      </c>
      <c r="B418">
        <v>1</v>
      </c>
      <c r="C418">
        <v>1992</v>
      </c>
      <c r="D418">
        <f t="shared" si="20"/>
        <v>32</v>
      </c>
      <c r="E418" s="1">
        <v>45601.4375</v>
      </c>
      <c r="F418" t="s">
        <v>221</v>
      </c>
      <c r="G418">
        <v>30</v>
      </c>
      <c r="H418">
        <v>4</v>
      </c>
      <c r="I418">
        <v>2</v>
      </c>
      <c r="J418">
        <v>2</v>
      </c>
      <c r="K418">
        <v>2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2</v>
      </c>
      <c r="T418">
        <v>2</v>
      </c>
      <c r="U418">
        <v>1</v>
      </c>
      <c r="V418">
        <v>1</v>
      </c>
      <c r="W418">
        <v>9</v>
      </c>
      <c r="X418">
        <v>9</v>
      </c>
      <c r="Y418">
        <v>9</v>
      </c>
      <c r="Z418">
        <v>10</v>
      </c>
      <c r="AA418">
        <v>5</v>
      </c>
      <c r="AB418">
        <v>14</v>
      </c>
      <c r="AC418">
        <v>6</v>
      </c>
      <c r="AD418">
        <v>3</v>
      </c>
      <c r="AE418">
        <v>4</v>
      </c>
      <c r="AF418">
        <v>5</v>
      </c>
      <c r="AG418">
        <v>4</v>
      </c>
      <c r="AH418">
        <v>7</v>
      </c>
      <c r="AI418">
        <v>18</v>
      </c>
      <c r="AJ418">
        <v>5</v>
      </c>
      <c r="AK418">
        <v>14</v>
      </c>
      <c r="AL418">
        <v>8</v>
      </c>
      <c r="AM418">
        <v>10</v>
      </c>
      <c r="AN418">
        <v>9</v>
      </c>
      <c r="AO418">
        <v>6</v>
      </c>
      <c r="AP418">
        <v>11</v>
      </c>
      <c r="AQ418">
        <v>3</v>
      </c>
      <c r="AR418">
        <v>14</v>
      </c>
      <c r="AS418">
        <v>5</v>
      </c>
      <c r="AT418">
        <v>4</v>
      </c>
      <c r="AU418">
        <v>12</v>
      </c>
      <c r="AV418">
        <v>13</v>
      </c>
      <c r="AW418">
        <v>15</v>
      </c>
      <c r="AX418">
        <v>1</v>
      </c>
      <c r="AY418">
        <v>7</v>
      </c>
      <c r="AZ418">
        <v>2</v>
      </c>
      <c r="BA418">
        <v>19</v>
      </c>
      <c r="BB418">
        <v>8</v>
      </c>
      <c r="BC418">
        <v>7</v>
      </c>
      <c r="BD418">
        <v>7</v>
      </c>
      <c r="BE418">
        <f t="shared" si="21"/>
        <v>22</v>
      </c>
      <c r="BF418">
        <f t="shared" si="22"/>
        <v>22</v>
      </c>
    </row>
    <row r="419" spans="1:58" x14ac:dyDescent="0.25">
      <c r="A419">
        <v>39832</v>
      </c>
      <c r="B419">
        <v>1</v>
      </c>
      <c r="C419">
        <v>1992</v>
      </c>
      <c r="D419">
        <f t="shared" si="20"/>
        <v>32</v>
      </c>
      <c r="E419" s="1">
        <v>45601.445833333331</v>
      </c>
      <c r="F419" t="s">
        <v>205</v>
      </c>
      <c r="G419">
        <v>60</v>
      </c>
      <c r="H419">
        <v>4</v>
      </c>
      <c r="I419">
        <v>4</v>
      </c>
      <c r="J419">
        <v>2</v>
      </c>
      <c r="K419">
        <v>4</v>
      </c>
      <c r="L419">
        <v>2</v>
      </c>
      <c r="M419">
        <v>4</v>
      </c>
      <c r="N419">
        <v>2</v>
      </c>
      <c r="O419">
        <v>4</v>
      </c>
      <c r="P419">
        <v>2</v>
      </c>
      <c r="Q419">
        <v>2</v>
      </c>
      <c r="R419">
        <v>1</v>
      </c>
      <c r="S419">
        <v>4</v>
      </c>
      <c r="T419">
        <v>1</v>
      </c>
      <c r="U419">
        <v>2</v>
      </c>
      <c r="V419">
        <v>2</v>
      </c>
      <c r="W419">
        <v>3</v>
      </c>
      <c r="X419">
        <v>3</v>
      </c>
      <c r="Y419">
        <v>2</v>
      </c>
      <c r="Z419">
        <v>3</v>
      </c>
      <c r="AA419">
        <v>4</v>
      </c>
      <c r="AB419">
        <v>6</v>
      </c>
      <c r="AC419">
        <v>3</v>
      </c>
      <c r="AD419">
        <v>3</v>
      </c>
      <c r="AE419">
        <v>4</v>
      </c>
      <c r="AF419">
        <v>3</v>
      </c>
      <c r="AG419">
        <v>11</v>
      </c>
      <c r="AH419">
        <v>3</v>
      </c>
      <c r="AI419">
        <v>13</v>
      </c>
      <c r="AJ419">
        <v>6</v>
      </c>
      <c r="AK419">
        <v>18</v>
      </c>
      <c r="AL419">
        <v>14</v>
      </c>
      <c r="AM419">
        <v>8</v>
      </c>
      <c r="AN419">
        <v>7</v>
      </c>
      <c r="AO419">
        <v>11</v>
      </c>
      <c r="AP419">
        <v>12</v>
      </c>
      <c r="AQ419">
        <v>15</v>
      </c>
      <c r="AR419">
        <v>5</v>
      </c>
      <c r="AS419">
        <v>3</v>
      </c>
      <c r="AT419">
        <v>6</v>
      </c>
      <c r="AU419">
        <v>13</v>
      </c>
      <c r="AV419">
        <v>1</v>
      </c>
      <c r="AW419">
        <v>9</v>
      </c>
      <c r="AX419">
        <v>2</v>
      </c>
      <c r="AY419">
        <v>4</v>
      </c>
      <c r="AZ419">
        <v>10</v>
      </c>
      <c r="BA419">
        <v>61</v>
      </c>
      <c r="BB419">
        <v>12</v>
      </c>
      <c r="BC419">
        <v>11</v>
      </c>
      <c r="BD419">
        <v>15</v>
      </c>
      <c r="BE419">
        <f t="shared" si="21"/>
        <v>38</v>
      </c>
      <c r="BF419">
        <f t="shared" si="22"/>
        <v>38</v>
      </c>
    </row>
    <row r="420" spans="1:58" x14ac:dyDescent="0.25">
      <c r="A420">
        <v>39833</v>
      </c>
      <c r="B420">
        <v>0</v>
      </c>
      <c r="C420">
        <v>1990</v>
      </c>
      <c r="D420">
        <f t="shared" si="20"/>
        <v>34</v>
      </c>
      <c r="E420" s="1">
        <v>45601.445833333331</v>
      </c>
      <c r="F420">
        <v>20</v>
      </c>
      <c r="G420">
        <v>20</v>
      </c>
      <c r="H420">
        <v>4</v>
      </c>
      <c r="I420">
        <v>4</v>
      </c>
      <c r="J420">
        <v>2</v>
      </c>
      <c r="K420">
        <v>4</v>
      </c>
      <c r="L420">
        <v>4</v>
      </c>
      <c r="M420">
        <v>4</v>
      </c>
      <c r="N420">
        <v>4</v>
      </c>
      <c r="O420">
        <v>2</v>
      </c>
      <c r="P420">
        <v>2</v>
      </c>
      <c r="Q420">
        <v>4</v>
      </c>
      <c r="R420">
        <v>1</v>
      </c>
      <c r="S420">
        <v>4</v>
      </c>
      <c r="T420">
        <v>2</v>
      </c>
      <c r="U420">
        <v>4</v>
      </c>
      <c r="V420">
        <v>1</v>
      </c>
      <c r="W420">
        <v>8</v>
      </c>
      <c r="X420">
        <v>5</v>
      </c>
      <c r="Y420">
        <v>5</v>
      </c>
      <c r="Z420">
        <v>5</v>
      </c>
      <c r="AA420">
        <v>5</v>
      </c>
      <c r="AB420">
        <v>6</v>
      </c>
      <c r="AC420">
        <v>10</v>
      </c>
      <c r="AD420">
        <v>4</v>
      </c>
      <c r="AE420">
        <v>4</v>
      </c>
      <c r="AF420">
        <v>4</v>
      </c>
      <c r="AG420">
        <v>4</v>
      </c>
      <c r="AH420">
        <v>4</v>
      </c>
      <c r="AI420">
        <v>4</v>
      </c>
      <c r="AJ420">
        <v>3</v>
      </c>
      <c r="AK420">
        <v>6</v>
      </c>
      <c r="AL420">
        <v>2</v>
      </c>
      <c r="AM420">
        <v>6</v>
      </c>
      <c r="AN420">
        <v>14</v>
      </c>
      <c r="AO420">
        <v>13</v>
      </c>
      <c r="AP420">
        <v>4</v>
      </c>
      <c r="AQ420">
        <v>8</v>
      </c>
      <c r="AR420">
        <v>1</v>
      </c>
      <c r="AS420">
        <v>9</v>
      </c>
      <c r="AT420">
        <v>10</v>
      </c>
      <c r="AU420">
        <v>5</v>
      </c>
      <c r="AV420">
        <v>12</v>
      </c>
      <c r="AW420">
        <v>7</v>
      </c>
      <c r="AX420">
        <v>11</v>
      </c>
      <c r="AY420">
        <v>3</v>
      </c>
      <c r="AZ420">
        <v>15</v>
      </c>
      <c r="BA420">
        <v>64</v>
      </c>
      <c r="BB420">
        <v>16</v>
      </c>
      <c r="BC420">
        <v>16</v>
      </c>
      <c r="BD420">
        <v>13</v>
      </c>
      <c r="BE420">
        <f t="shared" si="21"/>
        <v>45</v>
      </c>
      <c r="BF420">
        <f t="shared" si="22"/>
        <v>45</v>
      </c>
    </row>
    <row r="421" spans="1:58" x14ac:dyDescent="0.25">
      <c r="A421">
        <v>39837</v>
      </c>
      <c r="B421">
        <v>0</v>
      </c>
      <c r="C421">
        <v>1993</v>
      </c>
      <c r="D421">
        <f t="shared" si="20"/>
        <v>31</v>
      </c>
      <c r="E421" s="1">
        <v>45601.45</v>
      </c>
      <c r="F421">
        <v>30</v>
      </c>
      <c r="G421">
        <v>30</v>
      </c>
      <c r="H421">
        <v>4</v>
      </c>
      <c r="I421">
        <v>4</v>
      </c>
      <c r="J421">
        <v>4</v>
      </c>
      <c r="K421">
        <v>4</v>
      </c>
      <c r="L421">
        <v>2</v>
      </c>
      <c r="M421">
        <v>4</v>
      </c>
      <c r="N421">
        <v>4</v>
      </c>
      <c r="O421">
        <v>4</v>
      </c>
      <c r="P421">
        <v>2</v>
      </c>
      <c r="Q421">
        <v>4</v>
      </c>
      <c r="R421">
        <v>2</v>
      </c>
      <c r="S421">
        <v>4</v>
      </c>
      <c r="T421">
        <v>2</v>
      </c>
      <c r="U421">
        <v>4</v>
      </c>
      <c r="V421">
        <v>2</v>
      </c>
      <c r="W421">
        <v>2</v>
      </c>
      <c r="X421">
        <v>7</v>
      </c>
      <c r="Y421">
        <v>3</v>
      </c>
      <c r="Z421">
        <v>3</v>
      </c>
      <c r="AA421">
        <v>4</v>
      </c>
      <c r="AB421">
        <v>2</v>
      </c>
      <c r="AC421">
        <v>4</v>
      </c>
      <c r="AD421">
        <v>2</v>
      </c>
      <c r="AE421">
        <v>4</v>
      </c>
      <c r="AF421">
        <v>7</v>
      </c>
      <c r="AG421">
        <v>3</v>
      </c>
      <c r="AH421">
        <v>4</v>
      </c>
      <c r="AI421">
        <v>3</v>
      </c>
      <c r="AJ421">
        <v>2</v>
      </c>
      <c r="AK421">
        <v>4</v>
      </c>
      <c r="AL421">
        <v>14</v>
      </c>
      <c r="AM421">
        <v>8</v>
      </c>
      <c r="AN421">
        <v>2</v>
      </c>
      <c r="AO421">
        <v>3</v>
      </c>
      <c r="AP421">
        <v>6</v>
      </c>
      <c r="AQ421">
        <v>10</v>
      </c>
      <c r="AR421">
        <v>4</v>
      </c>
      <c r="AS421">
        <v>9</v>
      </c>
      <c r="AT421">
        <v>7</v>
      </c>
      <c r="AU421">
        <v>1</v>
      </c>
      <c r="AV421">
        <v>12</v>
      </c>
      <c r="AW421">
        <v>11</v>
      </c>
      <c r="AX421">
        <v>5</v>
      </c>
      <c r="AY421">
        <v>15</v>
      </c>
      <c r="AZ421">
        <v>13</v>
      </c>
      <c r="BA421">
        <v>52</v>
      </c>
      <c r="BB421">
        <v>14</v>
      </c>
      <c r="BC421">
        <v>18</v>
      </c>
      <c r="BD421">
        <v>16</v>
      </c>
      <c r="BE421">
        <f t="shared" si="21"/>
        <v>48</v>
      </c>
      <c r="BF421">
        <f t="shared" si="22"/>
        <v>48</v>
      </c>
    </row>
    <row r="422" spans="1:58" x14ac:dyDescent="0.25">
      <c r="A422">
        <v>39838</v>
      </c>
      <c r="B422">
        <v>1</v>
      </c>
      <c r="C422">
        <v>1990</v>
      </c>
      <c r="D422">
        <f t="shared" si="20"/>
        <v>34</v>
      </c>
      <c r="E422" s="1">
        <v>45601.45</v>
      </c>
      <c r="F422">
        <v>0</v>
      </c>
      <c r="G422">
        <v>0</v>
      </c>
      <c r="H422">
        <v>1</v>
      </c>
      <c r="I422">
        <v>1</v>
      </c>
      <c r="J422">
        <v>1</v>
      </c>
      <c r="K422">
        <v>1</v>
      </c>
      <c r="L422">
        <v>5</v>
      </c>
      <c r="M422">
        <v>1</v>
      </c>
      <c r="N422">
        <v>1</v>
      </c>
      <c r="O422">
        <v>1</v>
      </c>
      <c r="P422">
        <v>5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5</v>
      </c>
      <c r="W422">
        <v>2</v>
      </c>
      <c r="X422">
        <v>4</v>
      </c>
      <c r="Y422">
        <v>15</v>
      </c>
      <c r="Z422">
        <v>4</v>
      </c>
      <c r="AA422">
        <v>4</v>
      </c>
      <c r="AB422">
        <v>3</v>
      </c>
      <c r="AC422">
        <v>2</v>
      </c>
      <c r="AD422">
        <v>2</v>
      </c>
      <c r="AE422">
        <v>2</v>
      </c>
      <c r="AF422">
        <v>2</v>
      </c>
      <c r="AG422">
        <v>4</v>
      </c>
      <c r="AH422">
        <v>3</v>
      </c>
      <c r="AI422">
        <v>3</v>
      </c>
      <c r="AJ422">
        <v>3</v>
      </c>
      <c r="AK422">
        <v>8</v>
      </c>
      <c r="AL422">
        <v>4</v>
      </c>
      <c r="AM422">
        <v>9</v>
      </c>
      <c r="AN422">
        <v>1</v>
      </c>
      <c r="AO422">
        <v>14</v>
      </c>
      <c r="AP422">
        <v>10</v>
      </c>
      <c r="AQ422">
        <v>13</v>
      </c>
      <c r="AR422">
        <v>6</v>
      </c>
      <c r="AS422">
        <v>15</v>
      </c>
      <c r="AT422">
        <v>11</v>
      </c>
      <c r="AU422">
        <v>5</v>
      </c>
      <c r="AV422">
        <v>2</v>
      </c>
      <c r="AW422">
        <v>3</v>
      </c>
      <c r="AX422">
        <v>7</v>
      </c>
      <c r="AY422">
        <v>12</v>
      </c>
      <c r="AZ422">
        <v>8</v>
      </c>
      <c r="BA422">
        <v>60</v>
      </c>
      <c r="BB422">
        <v>8</v>
      </c>
      <c r="BC422">
        <v>5</v>
      </c>
      <c r="BD422">
        <v>9</v>
      </c>
      <c r="BE422">
        <f t="shared" si="21"/>
        <v>22</v>
      </c>
      <c r="BF422">
        <f t="shared" si="22"/>
        <v>22</v>
      </c>
    </row>
    <row r="423" spans="1:58" hidden="1" x14ac:dyDescent="0.25">
      <c r="A423">
        <v>39852</v>
      </c>
      <c r="B423">
        <v>1</v>
      </c>
      <c r="C423">
        <v>1993</v>
      </c>
      <c r="D423">
        <f t="shared" si="20"/>
        <v>31</v>
      </c>
      <c r="E423" s="1">
        <v>45601.480555555558</v>
      </c>
      <c r="F423" t="s">
        <v>93</v>
      </c>
      <c r="H423">
        <v>4</v>
      </c>
      <c r="I423">
        <v>2</v>
      </c>
      <c r="J423">
        <v>4</v>
      </c>
      <c r="K423">
        <v>2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  <c r="V423">
        <v>4</v>
      </c>
      <c r="W423">
        <v>3</v>
      </c>
      <c r="X423">
        <v>6</v>
      </c>
      <c r="Y423">
        <v>12</v>
      </c>
      <c r="Z423">
        <v>9</v>
      </c>
      <c r="AA423">
        <v>3</v>
      </c>
      <c r="AB423">
        <v>2</v>
      </c>
      <c r="AC423">
        <v>4</v>
      </c>
      <c r="AD423">
        <v>5</v>
      </c>
      <c r="AE423">
        <v>6</v>
      </c>
      <c r="AF423">
        <v>5</v>
      </c>
      <c r="AG423">
        <v>8</v>
      </c>
      <c r="AH423">
        <v>5</v>
      </c>
      <c r="AI423">
        <v>3</v>
      </c>
      <c r="AJ423">
        <v>2</v>
      </c>
      <c r="AK423">
        <v>11</v>
      </c>
      <c r="AL423">
        <v>3</v>
      </c>
      <c r="AM423">
        <v>13</v>
      </c>
      <c r="AN423">
        <v>10</v>
      </c>
      <c r="AO423">
        <v>4</v>
      </c>
      <c r="AP423">
        <v>7</v>
      </c>
      <c r="AQ423">
        <v>15</v>
      </c>
      <c r="AR423">
        <v>1</v>
      </c>
      <c r="AS423">
        <v>6</v>
      </c>
      <c r="AT423">
        <v>9</v>
      </c>
      <c r="AU423">
        <v>2</v>
      </c>
      <c r="AV423">
        <v>12</v>
      </c>
      <c r="AW423">
        <v>11</v>
      </c>
      <c r="AX423">
        <v>5</v>
      </c>
      <c r="AY423">
        <v>14</v>
      </c>
      <c r="AZ423">
        <v>8</v>
      </c>
      <c r="BA423">
        <v>40</v>
      </c>
      <c r="BB423">
        <v>14</v>
      </c>
      <c r="BC423">
        <v>20</v>
      </c>
      <c r="BD423">
        <v>18</v>
      </c>
      <c r="BE423">
        <f t="shared" si="21"/>
        <v>52</v>
      </c>
      <c r="BF423">
        <f t="shared" si="22"/>
        <v>52</v>
      </c>
    </row>
    <row r="424" spans="1:58" x14ac:dyDescent="0.25">
      <c r="A424">
        <v>39864</v>
      </c>
      <c r="B424">
        <v>1</v>
      </c>
      <c r="C424">
        <v>1998</v>
      </c>
      <c r="D424">
        <f t="shared" si="20"/>
        <v>26</v>
      </c>
      <c r="E424" s="1">
        <v>45601.51458333333</v>
      </c>
      <c r="F424">
        <v>90</v>
      </c>
      <c r="G424">
        <v>90</v>
      </c>
      <c r="H424">
        <v>4</v>
      </c>
      <c r="I424">
        <v>5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4</v>
      </c>
      <c r="Q424">
        <v>1</v>
      </c>
      <c r="R424">
        <v>4</v>
      </c>
      <c r="S424">
        <v>2</v>
      </c>
      <c r="T424">
        <v>1</v>
      </c>
      <c r="U424">
        <v>3</v>
      </c>
      <c r="V424">
        <v>1</v>
      </c>
      <c r="W424">
        <v>6</v>
      </c>
      <c r="X424">
        <v>2</v>
      </c>
      <c r="Y424">
        <v>9</v>
      </c>
      <c r="Z424">
        <v>4</v>
      </c>
      <c r="AA424">
        <v>2</v>
      </c>
      <c r="AB424">
        <v>2</v>
      </c>
      <c r="AC424">
        <v>2</v>
      </c>
      <c r="AD424">
        <v>3</v>
      </c>
      <c r="AE424">
        <v>3</v>
      </c>
      <c r="AF424">
        <v>3</v>
      </c>
      <c r="AG424">
        <v>4</v>
      </c>
      <c r="AH424">
        <v>6</v>
      </c>
      <c r="AI424">
        <v>5</v>
      </c>
      <c r="AJ424">
        <v>7</v>
      </c>
      <c r="AK424">
        <v>4</v>
      </c>
      <c r="AL424">
        <v>4</v>
      </c>
      <c r="AM424">
        <v>13</v>
      </c>
      <c r="AN424">
        <v>15</v>
      </c>
      <c r="AO424">
        <v>5</v>
      </c>
      <c r="AP424">
        <v>3</v>
      </c>
      <c r="AQ424">
        <v>12</v>
      </c>
      <c r="AR424">
        <v>10</v>
      </c>
      <c r="AS424">
        <v>11</v>
      </c>
      <c r="AT424">
        <v>6</v>
      </c>
      <c r="AU424">
        <v>9</v>
      </c>
      <c r="AV424">
        <v>14</v>
      </c>
      <c r="AW424">
        <v>1</v>
      </c>
      <c r="AX424">
        <v>7</v>
      </c>
      <c r="AY424">
        <v>8</v>
      </c>
      <c r="AZ424">
        <v>2</v>
      </c>
      <c r="BA424">
        <v>51</v>
      </c>
      <c r="BB424">
        <v>13</v>
      </c>
      <c r="BC424">
        <v>5</v>
      </c>
      <c r="BD424">
        <v>12</v>
      </c>
      <c r="BE424">
        <f t="shared" si="21"/>
        <v>30</v>
      </c>
      <c r="BF424">
        <f t="shared" si="22"/>
        <v>30</v>
      </c>
    </row>
    <row r="425" spans="1:58" x14ac:dyDescent="0.25">
      <c r="A425">
        <v>39894</v>
      </c>
      <c r="B425">
        <v>0</v>
      </c>
      <c r="C425">
        <v>1961</v>
      </c>
      <c r="D425">
        <f t="shared" si="20"/>
        <v>63</v>
      </c>
      <c r="E425" s="1">
        <v>45601.615277777775</v>
      </c>
      <c r="F425" t="s">
        <v>222</v>
      </c>
      <c r="G425">
        <v>60</v>
      </c>
      <c r="H425">
        <v>1</v>
      </c>
      <c r="I425">
        <v>3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4</v>
      </c>
      <c r="W425">
        <v>11</v>
      </c>
      <c r="X425">
        <v>6</v>
      </c>
      <c r="Y425">
        <v>8</v>
      </c>
      <c r="Z425">
        <v>5</v>
      </c>
      <c r="AA425">
        <v>3</v>
      </c>
      <c r="AB425">
        <v>5</v>
      </c>
      <c r="AC425">
        <v>2</v>
      </c>
      <c r="AD425">
        <v>2</v>
      </c>
      <c r="AE425">
        <v>3</v>
      </c>
      <c r="AF425">
        <v>3</v>
      </c>
      <c r="AG425">
        <v>3</v>
      </c>
      <c r="AH425">
        <v>4</v>
      </c>
      <c r="AI425">
        <v>5</v>
      </c>
      <c r="AJ425">
        <v>2</v>
      </c>
      <c r="AK425">
        <v>11</v>
      </c>
      <c r="AL425">
        <v>11</v>
      </c>
      <c r="AM425">
        <v>9</v>
      </c>
      <c r="AN425">
        <v>1</v>
      </c>
      <c r="AO425">
        <v>7</v>
      </c>
      <c r="AP425">
        <v>3</v>
      </c>
      <c r="AQ425">
        <v>2</v>
      </c>
      <c r="AR425">
        <v>4</v>
      </c>
      <c r="AS425">
        <v>5</v>
      </c>
      <c r="AT425">
        <v>10</v>
      </c>
      <c r="AU425">
        <v>15</v>
      </c>
      <c r="AV425">
        <v>12</v>
      </c>
      <c r="AW425">
        <v>8</v>
      </c>
      <c r="AX425">
        <v>13</v>
      </c>
      <c r="AY425">
        <v>14</v>
      </c>
      <c r="AZ425">
        <v>6</v>
      </c>
      <c r="BA425">
        <v>5</v>
      </c>
      <c r="BB425">
        <v>6</v>
      </c>
      <c r="BC425">
        <v>5</v>
      </c>
      <c r="BD425">
        <v>5</v>
      </c>
      <c r="BE425">
        <f t="shared" si="21"/>
        <v>16</v>
      </c>
      <c r="BF425">
        <f t="shared" si="22"/>
        <v>16</v>
      </c>
    </row>
    <row r="426" spans="1:58" x14ac:dyDescent="0.25">
      <c r="A426">
        <v>39895</v>
      </c>
      <c r="B426">
        <v>0</v>
      </c>
      <c r="C426">
        <v>2000</v>
      </c>
      <c r="D426">
        <f t="shared" si="20"/>
        <v>24</v>
      </c>
      <c r="E426" s="1">
        <v>45601.617361111108</v>
      </c>
      <c r="F426">
        <v>5</v>
      </c>
      <c r="G426">
        <v>5</v>
      </c>
      <c r="H426">
        <v>4</v>
      </c>
      <c r="I426">
        <v>4</v>
      </c>
      <c r="J426">
        <v>1</v>
      </c>
      <c r="K426">
        <v>4</v>
      </c>
      <c r="L426">
        <v>4</v>
      </c>
      <c r="M426">
        <v>4</v>
      </c>
      <c r="N426">
        <v>4</v>
      </c>
      <c r="O426">
        <v>2</v>
      </c>
      <c r="P426">
        <v>4</v>
      </c>
      <c r="Q426">
        <v>1</v>
      </c>
      <c r="R426">
        <v>4</v>
      </c>
      <c r="S426">
        <v>4</v>
      </c>
      <c r="T426">
        <v>2</v>
      </c>
      <c r="U426">
        <v>4</v>
      </c>
      <c r="V426">
        <v>1</v>
      </c>
      <c r="W426">
        <v>1</v>
      </c>
      <c r="X426">
        <v>3</v>
      </c>
      <c r="Y426">
        <v>3</v>
      </c>
      <c r="Z426">
        <v>5</v>
      </c>
      <c r="AA426">
        <v>5</v>
      </c>
      <c r="AB426">
        <v>6</v>
      </c>
      <c r="AC426">
        <v>3</v>
      </c>
      <c r="AD426">
        <v>4</v>
      </c>
      <c r="AE426">
        <v>2</v>
      </c>
      <c r="AF426">
        <v>5</v>
      </c>
      <c r="AG426">
        <v>2</v>
      </c>
      <c r="AH426">
        <v>6</v>
      </c>
      <c r="AI426">
        <v>4</v>
      </c>
      <c r="AJ426">
        <v>3</v>
      </c>
      <c r="AK426">
        <v>7</v>
      </c>
      <c r="AL426">
        <v>14</v>
      </c>
      <c r="AM426">
        <v>3</v>
      </c>
      <c r="AN426">
        <v>5</v>
      </c>
      <c r="AO426">
        <v>1</v>
      </c>
      <c r="AP426">
        <v>7</v>
      </c>
      <c r="AQ426">
        <v>10</v>
      </c>
      <c r="AR426">
        <v>12</v>
      </c>
      <c r="AS426">
        <v>9</v>
      </c>
      <c r="AT426">
        <v>2</v>
      </c>
      <c r="AU426">
        <v>8</v>
      </c>
      <c r="AV426">
        <v>11</v>
      </c>
      <c r="AW426">
        <v>15</v>
      </c>
      <c r="AX426">
        <v>4</v>
      </c>
      <c r="AY426">
        <v>13</v>
      </c>
      <c r="AZ426">
        <v>6</v>
      </c>
      <c r="BA426">
        <v>62</v>
      </c>
      <c r="BB426">
        <v>16</v>
      </c>
      <c r="BC426">
        <v>12</v>
      </c>
      <c r="BD426">
        <v>18</v>
      </c>
      <c r="BE426">
        <f t="shared" si="21"/>
        <v>46</v>
      </c>
      <c r="BF426">
        <f t="shared" si="22"/>
        <v>46</v>
      </c>
    </row>
    <row r="427" spans="1:58" x14ac:dyDescent="0.25">
      <c r="A427">
        <v>39892</v>
      </c>
      <c r="B427">
        <v>0</v>
      </c>
      <c r="C427">
        <v>2002</v>
      </c>
      <c r="D427">
        <f t="shared" si="20"/>
        <v>22</v>
      </c>
      <c r="E427" s="1">
        <v>45601.62222222222</v>
      </c>
      <c r="F427" t="s">
        <v>223</v>
      </c>
      <c r="G427">
        <v>120</v>
      </c>
      <c r="H427">
        <v>5</v>
      </c>
      <c r="I427">
        <v>4</v>
      </c>
      <c r="J427">
        <v>4</v>
      </c>
      <c r="K427">
        <v>1</v>
      </c>
      <c r="L427">
        <v>1</v>
      </c>
      <c r="M427">
        <v>1</v>
      </c>
      <c r="N427">
        <v>2</v>
      </c>
      <c r="O427">
        <v>1</v>
      </c>
      <c r="P427">
        <v>1</v>
      </c>
      <c r="Q427">
        <v>1</v>
      </c>
      <c r="R427">
        <v>2</v>
      </c>
      <c r="S427">
        <v>2</v>
      </c>
      <c r="T427">
        <v>1</v>
      </c>
      <c r="U427">
        <v>2</v>
      </c>
      <c r="V427">
        <v>2</v>
      </c>
      <c r="W427">
        <v>4</v>
      </c>
      <c r="X427">
        <v>5</v>
      </c>
      <c r="Y427">
        <v>8</v>
      </c>
      <c r="Z427">
        <v>5</v>
      </c>
      <c r="AA427">
        <v>30</v>
      </c>
      <c r="AB427">
        <v>6</v>
      </c>
      <c r="AC427">
        <v>6</v>
      </c>
      <c r="AD427">
        <v>3</v>
      </c>
      <c r="AE427">
        <v>4</v>
      </c>
      <c r="AF427">
        <v>4</v>
      </c>
      <c r="AG427">
        <v>9</v>
      </c>
      <c r="AH427">
        <v>7</v>
      </c>
      <c r="AI427">
        <v>6</v>
      </c>
      <c r="AJ427">
        <v>10</v>
      </c>
      <c r="AK427">
        <v>7</v>
      </c>
      <c r="AL427">
        <v>15</v>
      </c>
      <c r="AM427">
        <v>12</v>
      </c>
      <c r="AN427">
        <v>14</v>
      </c>
      <c r="AO427">
        <v>3</v>
      </c>
      <c r="AP427">
        <v>5</v>
      </c>
      <c r="AQ427">
        <v>8</v>
      </c>
      <c r="AR427">
        <v>2</v>
      </c>
      <c r="AS427">
        <v>7</v>
      </c>
      <c r="AT427">
        <v>13</v>
      </c>
      <c r="AU427">
        <v>9</v>
      </c>
      <c r="AV427">
        <v>4</v>
      </c>
      <c r="AW427">
        <v>10</v>
      </c>
      <c r="AX427">
        <v>11</v>
      </c>
      <c r="AY427">
        <v>6</v>
      </c>
      <c r="AZ427">
        <v>1</v>
      </c>
      <c r="BA427">
        <v>59</v>
      </c>
      <c r="BB427">
        <v>12</v>
      </c>
      <c r="BC427">
        <v>9</v>
      </c>
      <c r="BD427">
        <v>7</v>
      </c>
      <c r="BE427">
        <f t="shared" si="21"/>
        <v>28</v>
      </c>
      <c r="BF427">
        <f t="shared" si="22"/>
        <v>28</v>
      </c>
    </row>
    <row r="428" spans="1:58" x14ac:dyDescent="0.25">
      <c r="A428">
        <v>39901</v>
      </c>
      <c r="B428">
        <v>0</v>
      </c>
      <c r="C428">
        <v>1997</v>
      </c>
      <c r="D428">
        <f t="shared" si="20"/>
        <v>27</v>
      </c>
      <c r="E428" s="1">
        <v>45601.642361111109</v>
      </c>
      <c r="F428">
        <v>60</v>
      </c>
      <c r="G428">
        <v>60</v>
      </c>
      <c r="H428">
        <v>4</v>
      </c>
      <c r="I428">
        <v>4</v>
      </c>
      <c r="J428">
        <v>2</v>
      </c>
      <c r="K428">
        <v>4</v>
      </c>
      <c r="L428">
        <v>2</v>
      </c>
      <c r="M428">
        <v>2</v>
      </c>
      <c r="N428">
        <v>2</v>
      </c>
      <c r="O428">
        <v>2</v>
      </c>
      <c r="P428">
        <v>4</v>
      </c>
      <c r="Q428">
        <v>2</v>
      </c>
      <c r="R428">
        <v>2</v>
      </c>
      <c r="S428">
        <v>2</v>
      </c>
      <c r="T428">
        <v>4</v>
      </c>
      <c r="U428">
        <v>2</v>
      </c>
      <c r="V428">
        <v>1</v>
      </c>
      <c r="W428">
        <v>3</v>
      </c>
      <c r="X428">
        <v>3</v>
      </c>
      <c r="Y428">
        <v>6</v>
      </c>
      <c r="Z428">
        <v>3</v>
      </c>
      <c r="AA428">
        <v>6</v>
      </c>
      <c r="AB428">
        <v>5</v>
      </c>
      <c r="AC428">
        <v>3</v>
      </c>
      <c r="AD428">
        <v>4</v>
      </c>
      <c r="AE428">
        <v>8</v>
      </c>
      <c r="AF428">
        <v>3</v>
      </c>
      <c r="AG428">
        <v>5</v>
      </c>
      <c r="AH428">
        <v>4</v>
      </c>
      <c r="AI428">
        <v>7</v>
      </c>
      <c r="AJ428">
        <v>4</v>
      </c>
      <c r="AK428">
        <v>7</v>
      </c>
      <c r="AL428">
        <v>9</v>
      </c>
      <c r="AM428">
        <v>15</v>
      </c>
      <c r="AN428">
        <v>14</v>
      </c>
      <c r="AO428">
        <v>4</v>
      </c>
      <c r="AP428">
        <v>11</v>
      </c>
      <c r="AQ428">
        <v>2</v>
      </c>
      <c r="AR428">
        <v>3</v>
      </c>
      <c r="AS428">
        <v>6</v>
      </c>
      <c r="AT428">
        <v>1</v>
      </c>
      <c r="AU428">
        <v>13</v>
      </c>
      <c r="AV428">
        <v>12</v>
      </c>
      <c r="AW428">
        <v>8</v>
      </c>
      <c r="AX428">
        <v>5</v>
      </c>
      <c r="AY428">
        <v>10</v>
      </c>
      <c r="AZ428">
        <v>7</v>
      </c>
      <c r="BA428">
        <v>52</v>
      </c>
      <c r="BB428">
        <v>12</v>
      </c>
      <c r="BC428">
        <v>12</v>
      </c>
      <c r="BD428">
        <v>14</v>
      </c>
      <c r="BE428">
        <f t="shared" si="21"/>
        <v>38</v>
      </c>
      <c r="BF428">
        <f t="shared" si="22"/>
        <v>38</v>
      </c>
    </row>
    <row r="429" spans="1:58" hidden="1" x14ac:dyDescent="0.25">
      <c r="A429">
        <v>39902</v>
      </c>
      <c r="B429">
        <v>1</v>
      </c>
      <c r="C429">
        <v>1992</v>
      </c>
      <c r="D429">
        <f t="shared" si="20"/>
        <v>32</v>
      </c>
      <c r="E429" s="1">
        <v>45601.646527777775</v>
      </c>
      <c r="F429" t="s">
        <v>93</v>
      </c>
      <c r="H429">
        <v>4</v>
      </c>
      <c r="I429">
        <v>4</v>
      </c>
      <c r="J429">
        <v>2</v>
      </c>
      <c r="K429">
        <v>3</v>
      </c>
      <c r="L429">
        <v>5</v>
      </c>
      <c r="M429">
        <v>5</v>
      </c>
      <c r="N429">
        <v>3</v>
      </c>
      <c r="O429">
        <v>4</v>
      </c>
      <c r="P429">
        <v>5</v>
      </c>
      <c r="Q429">
        <v>2</v>
      </c>
      <c r="R429">
        <v>4</v>
      </c>
      <c r="S429">
        <v>5</v>
      </c>
      <c r="T429">
        <v>1</v>
      </c>
      <c r="U429">
        <v>4</v>
      </c>
      <c r="V429">
        <v>4</v>
      </c>
      <c r="W429">
        <v>6</v>
      </c>
      <c r="X429">
        <v>7</v>
      </c>
      <c r="Y429">
        <v>9</v>
      </c>
      <c r="Z429">
        <v>6</v>
      </c>
      <c r="AA429">
        <v>4</v>
      </c>
      <c r="AB429">
        <v>9</v>
      </c>
      <c r="AC429">
        <v>4</v>
      </c>
      <c r="AD429">
        <v>5</v>
      </c>
      <c r="AE429">
        <v>3</v>
      </c>
      <c r="AF429">
        <v>5</v>
      </c>
      <c r="AG429">
        <v>6</v>
      </c>
      <c r="AH429">
        <v>7</v>
      </c>
      <c r="AI429">
        <v>12</v>
      </c>
      <c r="AJ429">
        <v>3</v>
      </c>
      <c r="AK429">
        <v>5</v>
      </c>
      <c r="AL429">
        <v>8</v>
      </c>
      <c r="AM429">
        <v>15</v>
      </c>
      <c r="AN429">
        <v>7</v>
      </c>
      <c r="AO429">
        <v>6</v>
      </c>
      <c r="AP429">
        <v>4</v>
      </c>
      <c r="AQ429">
        <v>1</v>
      </c>
      <c r="AR429">
        <v>12</v>
      </c>
      <c r="AS429">
        <v>11</v>
      </c>
      <c r="AT429">
        <v>5</v>
      </c>
      <c r="AU429">
        <v>10</v>
      </c>
      <c r="AV429">
        <v>13</v>
      </c>
      <c r="AW429">
        <v>3</v>
      </c>
      <c r="AX429">
        <v>2</v>
      </c>
      <c r="AY429">
        <v>14</v>
      </c>
      <c r="AZ429">
        <v>9</v>
      </c>
      <c r="BA429">
        <v>50</v>
      </c>
      <c r="BB429">
        <v>17</v>
      </c>
      <c r="BC429">
        <v>13</v>
      </c>
      <c r="BD429">
        <v>21</v>
      </c>
      <c r="BE429">
        <f t="shared" si="21"/>
        <v>51</v>
      </c>
      <c r="BF429">
        <f t="shared" si="22"/>
        <v>51</v>
      </c>
    </row>
    <row r="430" spans="1:58" hidden="1" x14ac:dyDescent="0.25">
      <c r="A430">
        <v>39900</v>
      </c>
      <c r="B430">
        <v>0</v>
      </c>
      <c r="C430">
        <v>1980</v>
      </c>
      <c r="D430">
        <f t="shared" si="20"/>
        <v>44</v>
      </c>
      <c r="E430" s="1">
        <v>45601.652083333334</v>
      </c>
      <c r="F430" t="s">
        <v>93</v>
      </c>
      <c r="H430">
        <v>3</v>
      </c>
      <c r="I430">
        <v>1</v>
      </c>
      <c r="J430">
        <v>2</v>
      </c>
      <c r="K430">
        <v>4</v>
      </c>
      <c r="L430">
        <v>1</v>
      </c>
      <c r="M430">
        <v>1</v>
      </c>
      <c r="N430">
        <v>2</v>
      </c>
      <c r="O430">
        <v>1</v>
      </c>
      <c r="P430">
        <v>1</v>
      </c>
      <c r="Q430">
        <v>1</v>
      </c>
      <c r="R430">
        <v>4</v>
      </c>
      <c r="S430">
        <v>1</v>
      </c>
      <c r="T430">
        <v>1</v>
      </c>
      <c r="U430">
        <v>3</v>
      </c>
      <c r="V430">
        <v>2</v>
      </c>
      <c r="W430">
        <v>3</v>
      </c>
      <c r="X430">
        <v>2</v>
      </c>
      <c r="Y430">
        <v>27</v>
      </c>
      <c r="Z430">
        <v>47</v>
      </c>
      <c r="AA430">
        <v>5</v>
      </c>
      <c r="AB430">
        <v>4</v>
      </c>
      <c r="AC430">
        <v>5</v>
      </c>
      <c r="AD430">
        <v>3</v>
      </c>
      <c r="AE430">
        <v>16</v>
      </c>
      <c r="AF430">
        <v>4</v>
      </c>
      <c r="AG430">
        <v>5</v>
      </c>
      <c r="AH430">
        <v>4</v>
      </c>
      <c r="AI430">
        <v>4</v>
      </c>
      <c r="AJ430">
        <v>4</v>
      </c>
      <c r="AK430">
        <v>4</v>
      </c>
      <c r="AL430">
        <v>7</v>
      </c>
      <c r="AM430">
        <v>14</v>
      </c>
      <c r="AN430">
        <v>11</v>
      </c>
      <c r="AO430">
        <v>2</v>
      </c>
      <c r="AP430">
        <v>9</v>
      </c>
      <c r="AQ430">
        <v>4</v>
      </c>
      <c r="AR430">
        <v>6</v>
      </c>
      <c r="AS430">
        <v>5</v>
      </c>
      <c r="AT430">
        <v>1</v>
      </c>
      <c r="AU430">
        <v>12</v>
      </c>
      <c r="AV430">
        <v>3</v>
      </c>
      <c r="AW430">
        <v>13</v>
      </c>
      <c r="AX430">
        <v>15</v>
      </c>
      <c r="AY430">
        <v>10</v>
      </c>
      <c r="AZ430">
        <v>8</v>
      </c>
      <c r="BA430">
        <v>41</v>
      </c>
      <c r="BB430">
        <v>8</v>
      </c>
      <c r="BC430">
        <v>7</v>
      </c>
      <c r="BD430">
        <v>11</v>
      </c>
      <c r="BE430">
        <f t="shared" si="21"/>
        <v>26</v>
      </c>
      <c r="BF430">
        <f t="shared" si="22"/>
        <v>26</v>
      </c>
    </row>
    <row r="431" spans="1:58" x14ac:dyDescent="0.25">
      <c r="A431">
        <v>39904</v>
      </c>
      <c r="B431">
        <v>0</v>
      </c>
      <c r="C431">
        <v>2001</v>
      </c>
      <c r="D431">
        <f t="shared" si="20"/>
        <v>23</v>
      </c>
      <c r="E431" s="1">
        <v>45601.65347222222</v>
      </c>
      <c r="F431" t="s">
        <v>224</v>
      </c>
      <c r="G431">
        <v>0</v>
      </c>
      <c r="H431">
        <v>5</v>
      </c>
      <c r="I431">
        <v>4</v>
      </c>
      <c r="J431">
        <v>5</v>
      </c>
      <c r="K431">
        <v>4</v>
      </c>
      <c r="L431">
        <v>5</v>
      </c>
      <c r="M431">
        <v>5</v>
      </c>
      <c r="N431">
        <v>5</v>
      </c>
      <c r="O431">
        <v>4</v>
      </c>
      <c r="P431">
        <v>5</v>
      </c>
      <c r="Q431">
        <v>4</v>
      </c>
      <c r="R431">
        <v>4</v>
      </c>
      <c r="S431">
        <v>4</v>
      </c>
      <c r="T431">
        <v>4</v>
      </c>
      <c r="U431">
        <v>3</v>
      </c>
      <c r="V431">
        <v>5</v>
      </c>
      <c r="W431">
        <v>1</v>
      </c>
      <c r="X431">
        <v>2</v>
      </c>
      <c r="Y431">
        <v>2</v>
      </c>
      <c r="Z431">
        <v>4</v>
      </c>
      <c r="AA431">
        <v>3</v>
      </c>
      <c r="AB431">
        <v>3</v>
      </c>
      <c r="AC431">
        <v>3</v>
      </c>
      <c r="AD431">
        <v>2</v>
      </c>
      <c r="AE431">
        <v>1</v>
      </c>
      <c r="AF431">
        <v>4</v>
      </c>
      <c r="AG431">
        <v>2</v>
      </c>
      <c r="AH431">
        <v>2</v>
      </c>
      <c r="AI431">
        <v>4</v>
      </c>
      <c r="AJ431">
        <v>3</v>
      </c>
      <c r="AK431">
        <v>6</v>
      </c>
      <c r="AL431">
        <v>9</v>
      </c>
      <c r="AM431">
        <v>3</v>
      </c>
      <c r="AN431">
        <v>6</v>
      </c>
      <c r="AO431">
        <v>5</v>
      </c>
      <c r="AP431">
        <v>14</v>
      </c>
      <c r="AQ431">
        <v>13</v>
      </c>
      <c r="AR431">
        <v>8</v>
      </c>
      <c r="AS431">
        <v>10</v>
      </c>
      <c r="AT431">
        <v>4</v>
      </c>
      <c r="AU431">
        <v>2</v>
      </c>
      <c r="AV431">
        <v>11</v>
      </c>
      <c r="AW431">
        <v>15</v>
      </c>
      <c r="AX431">
        <v>7</v>
      </c>
      <c r="AY431">
        <v>12</v>
      </c>
      <c r="AZ431">
        <v>1</v>
      </c>
      <c r="BA431">
        <v>5</v>
      </c>
      <c r="BB431">
        <v>17</v>
      </c>
      <c r="BC431">
        <v>23</v>
      </c>
      <c r="BD431">
        <v>21</v>
      </c>
      <c r="BE431">
        <f t="shared" si="21"/>
        <v>61</v>
      </c>
      <c r="BF431">
        <f t="shared" si="22"/>
        <v>61</v>
      </c>
    </row>
    <row r="432" spans="1:58" x14ac:dyDescent="0.25">
      <c r="A432">
        <v>39906</v>
      </c>
      <c r="B432">
        <v>0</v>
      </c>
      <c r="C432">
        <v>1982</v>
      </c>
      <c r="D432">
        <f t="shared" si="20"/>
        <v>42</v>
      </c>
      <c r="E432" s="1">
        <v>45601.67291666667</v>
      </c>
      <c r="F432" t="s">
        <v>225</v>
      </c>
      <c r="G432">
        <v>90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2</v>
      </c>
      <c r="N432">
        <v>4</v>
      </c>
      <c r="O432">
        <v>1</v>
      </c>
      <c r="P432">
        <v>2</v>
      </c>
      <c r="Q432">
        <v>1</v>
      </c>
      <c r="R432">
        <v>2</v>
      </c>
      <c r="S432">
        <v>2</v>
      </c>
      <c r="T432">
        <v>1</v>
      </c>
      <c r="U432">
        <v>4</v>
      </c>
      <c r="V432">
        <v>1</v>
      </c>
      <c r="W432">
        <v>2</v>
      </c>
      <c r="X432">
        <v>4</v>
      </c>
      <c r="Y432">
        <v>5</v>
      </c>
      <c r="Z432">
        <v>6</v>
      </c>
      <c r="AA432">
        <v>7</v>
      </c>
      <c r="AB432">
        <v>4</v>
      </c>
      <c r="AC432">
        <v>5</v>
      </c>
      <c r="AD432">
        <v>3</v>
      </c>
      <c r="AE432">
        <v>4</v>
      </c>
      <c r="AF432">
        <v>5</v>
      </c>
      <c r="AG432">
        <v>16</v>
      </c>
      <c r="AH432">
        <v>5</v>
      </c>
      <c r="AI432">
        <v>5</v>
      </c>
      <c r="AJ432">
        <v>5</v>
      </c>
      <c r="AK432">
        <v>11</v>
      </c>
      <c r="AL432">
        <v>12</v>
      </c>
      <c r="AM432">
        <v>3</v>
      </c>
      <c r="AN432">
        <v>6</v>
      </c>
      <c r="AO432">
        <v>7</v>
      </c>
      <c r="AP432">
        <v>15</v>
      </c>
      <c r="AQ432">
        <v>8</v>
      </c>
      <c r="AR432">
        <v>11</v>
      </c>
      <c r="AS432">
        <v>4</v>
      </c>
      <c r="AT432">
        <v>5</v>
      </c>
      <c r="AU432">
        <v>14</v>
      </c>
      <c r="AV432">
        <v>2</v>
      </c>
      <c r="AW432">
        <v>10</v>
      </c>
      <c r="AX432">
        <v>13</v>
      </c>
      <c r="AY432">
        <v>9</v>
      </c>
      <c r="AZ432">
        <v>1</v>
      </c>
      <c r="BA432">
        <v>38</v>
      </c>
      <c r="BB432">
        <v>7</v>
      </c>
      <c r="BC432">
        <v>9</v>
      </c>
      <c r="BD432">
        <v>8</v>
      </c>
      <c r="BE432">
        <f t="shared" si="21"/>
        <v>24</v>
      </c>
      <c r="BF432">
        <f t="shared" si="22"/>
        <v>24</v>
      </c>
    </row>
    <row r="433" spans="1:58" x14ac:dyDescent="0.25">
      <c r="A433">
        <v>39913</v>
      </c>
      <c r="B433">
        <v>0</v>
      </c>
      <c r="C433">
        <v>1998</v>
      </c>
      <c r="D433">
        <f t="shared" si="20"/>
        <v>26</v>
      </c>
      <c r="E433" s="1">
        <v>45601.734027777777</v>
      </c>
      <c r="F433" t="s">
        <v>226</v>
      </c>
      <c r="G433">
        <v>20</v>
      </c>
      <c r="H433">
        <v>5</v>
      </c>
      <c r="I433">
        <v>5</v>
      </c>
      <c r="J433">
        <v>4</v>
      </c>
      <c r="K433">
        <v>4</v>
      </c>
      <c r="L433">
        <v>3</v>
      </c>
      <c r="M433">
        <v>3</v>
      </c>
      <c r="N433">
        <v>2</v>
      </c>
      <c r="O433">
        <v>3</v>
      </c>
      <c r="P433">
        <v>4</v>
      </c>
      <c r="Q433">
        <v>3</v>
      </c>
      <c r="R433">
        <v>2</v>
      </c>
      <c r="S433">
        <v>2</v>
      </c>
      <c r="T433">
        <v>4</v>
      </c>
      <c r="U433">
        <v>4</v>
      </c>
      <c r="V433">
        <v>2</v>
      </c>
      <c r="W433">
        <v>5</v>
      </c>
      <c r="X433">
        <v>6</v>
      </c>
      <c r="Y433">
        <v>4</v>
      </c>
      <c r="Z433">
        <v>4</v>
      </c>
      <c r="AA433">
        <v>4</v>
      </c>
      <c r="AB433">
        <v>5</v>
      </c>
      <c r="AC433">
        <v>11</v>
      </c>
      <c r="AD433">
        <v>4</v>
      </c>
      <c r="AE433">
        <v>4</v>
      </c>
      <c r="AF433">
        <v>8</v>
      </c>
      <c r="AG433">
        <v>5</v>
      </c>
      <c r="AH433">
        <v>7</v>
      </c>
      <c r="AI433">
        <v>4</v>
      </c>
      <c r="AJ433">
        <v>5</v>
      </c>
      <c r="AK433">
        <v>13</v>
      </c>
      <c r="AL433">
        <v>4</v>
      </c>
      <c r="AM433">
        <v>11</v>
      </c>
      <c r="AN433">
        <v>9</v>
      </c>
      <c r="AO433">
        <v>12</v>
      </c>
      <c r="AP433">
        <v>15</v>
      </c>
      <c r="AQ433">
        <v>7</v>
      </c>
      <c r="AR433">
        <v>2</v>
      </c>
      <c r="AS433">
        <v>6</v>
      </c>
      <c r="AT433">
        <v>5</v>
      </c>
      <c r="AU433">
        <v>10</v>
      </c>
      <c r="AV433">
        <v>14</v>
      </c>
      <c r="AW433">
        <v>1</v>
      </c>
      <c r="AX433">
        <v>3</v>
      </c>
      <c r="AY433">
        <v>8</v>
      </c>
      <c r="AZ433">
        <v>13</v>
      </c>
      <c r="BA433">
        <v>47</v>
      </c>
      <c r="BB433">
        <v>17</v>
      </c>
      <c r="BC433">
        <v>16</v>
      </c>
      <c r="BD433">
        <v>15</v>
      </c>
      <c r="BE433">
        <f t="shared" si="21"/>
        <v>48</v>
      </c>
      <c r="BF433">
        <f t="shared" si="22"/>
        <v>48</v>
      </c>
    </row>
    <row r="434" spans="1:58" x14ac:dyDescent="0.25">
      <c r="A434">
        <v>39914</v>
      </c>
      <c r="B434">
        <v>0</v>
      </c>
      <c r="C434">
        <v>1984</v>
      </c>
      <c r="D434">
        <f t="shared" si="20"/>
        <v>40</v>
      </c>
      <c r="E434" s="1">
        <v>45601.734722222223</v>
      </c>
      <c r="F434">
        <v>30</v>
      </c>
      <c r="G434">
        <v>30</v>
      </c>
      <c r="H434">
        <v>3</v>
      </c>
      <c r="I434">
        <v>3</v>
      </c>
      <c r="J434">
        <v>4</v>
      </c>
      <c r="K434">
        <v>2</v>
      </c>
      <c r="L434">
        <v>4</v>
      </c>
      <c r="M434">
        <v>3</v>
      </c>
      <c r="N434">
        <v>2</v>
      </c>
      <c r="O434">
        <v>4</v>
      </c>
      <c r="P434">
        <v>4</v>
      </c>
      <c r="Q434">
        <v>2</v>
      </c>
      <c r="R434">
        <v>4</v>
      </c>
      <c r="S434">
        <v>2</v>
      </c>
      <c r="T434">
        <v>1</v>
      </c>
      <c r="U434">
        <v>3</v>
      </c>
      <c r="V434">
        <v>2</v>
      </c>
      <c r="W434">
        <v>3</v>
      </c>
      <c r="X434">
        <v>11</v>
      </c>
      <c r="Y434">
        <v>2</v>
      </c>
      <c r="Z434">
        <v>4</v>
      </c>
      <c r="AA434">
        <v>6</v>
      </c>
      <c r="AB434">
        <v>6</v>
      </c>
      <c r="AC434">
        <v>12</v>
      </c>
      <c r="AD434">
        <v>7</v>
      </c>
      <c r="AE434">
        <v>4</v>
      </c>
      <c r="AF434">
        <v>2</v>
      </c>
      <c r="AG434">
        <v>3</v>
      </c>
      <c r="AH434">
        <v>3</v>
      </c>
      <c r="AI434">
        <v>30</v>
      </c>
      <c r="AJ434">
        <v>4</v>
      </c>
      <c r="AK434">
        <v>2</v>
      </c>
      <c r="AL434">
        <v>8</v>
      </c>
      <c r="AM434">
        <v>4</v>
      </c>
      <c r="AN434">
        <v>7</v>
      </c>
      <c r="AO434">
        <v>12</v>
      </c>
      <c r="AP434">
        <v>9</v>
      </c>
      <c r="AQ434">
        <v>15</v>
      </c>
      <c r="AR434">
        <v>6</v>
      </c>
      <c r="AS434">
        <v>11</v>
      </c>
      <c r="AT434">
        <v>5</v>
      </c>
      <c r="AU434">
        <v>10</v>
      </c>
      <c r="AV434">
        <v>13</v>
      </c>
      <c r="AW434">
        <v>14</v>
      </c>
      <c r="AX434">
        <v>1</v>
      </c>
      <c r="AY434">
        <v>3</v>
      </c>
      <c r="AZ434">
        <v>2</v>
      </c>
      <c r="BA434">
        <v>59</v>
      </c>
      <c r="BB434">
        <v>13</v>
      </c>
      <c r="BC434">
        <v>12</v>
      </c>
      <c r="BD434">
        <v>16</v>
      </c>
      <c r="BE434">
        <f t="shared" si="21"/>
        <v>41</v>
      </c>
      <c r="BF434">
        <f t="shared" si="22"/>
        <v>41</v>
      </c>
    </row>
    <row r="435" spans="1:58" hidden="1" x14ac:dyDescent="0.25">
      <c r="A435">
        <v>39918</v>
      </c>
      <c r="B435">
        <v>0</v>
      </c>
      <c r="C435">
        <v>2004</v>
      </c>
      <c r="D435">
        <f t="shared" si="20"/>
        <v>20</v>
      </c>
      <c r="E435" s="1">
        <v>45601.757638888892</v>
      </c>
      <c r="F435" t="s">
        <v>227</v>
      </c>
      <c r="H435">
        <v>3</v>
      </c>
      <c r="I435">
        <v>3</v>
      </c>
      <c r="J435">
        <v>2</v>
      </c>
      <c r="K435">
        <v>3</v>
      </c>
      <c r="L435">
        <v>4</v>
      </c>
      <c r="M435">
        <v>3</v>
      </c>
      <c r="N435">
        <v>2</v>
      </c>
      <c r="O435">
        <v>3</v>
      </c>
      <c r="P435">
        <v>3</v>
      </c>
      <c r="Q435">
        <v>2</v>
      </c>
      <c r="R435">
        <v>1</v>
      </c>
      <c r="S435">
        <v>4</v>
      </c>
      <c r="T435">
        <v>4</v>
      </c>
      <c r="U435">
        <v>4</v>
      </c>
      <c r="V435">
        <v>4</v>
      </c>
      <c r="W435">
        <v>4</v>
      </c>
      <c r="X435">
        <v>6</v>
      </c>
      <c r="Y435">
        <v>3</v>
      </c>
      <c r="Z435">
        <v>10</v>
      </c>
      <c r="AA435">
        <v>5</v>
      </c>
      <c r="AB435">
        <v>5</v>
      </c>
      <c r="AC435">
        <v>3</v>
      </c>
      <c r="AD435">
        <v>9</v>
      </c>
      <c r="AE435">
        <v>2</v>
      </c>
      <c r="AF435">
        <v>7</v>
      </c>
      <c r="AG435">
        <v>9</v>
      </c>
      <c r="AH435">
        <v>3</v>
      </c>
      <c r="AI435">
        <v>5</v>
      </c>
      <c r="AJ435">
        <v>2</v>
      </c>
      <c r="AK435">
        <v>5</v>
      </c>
      <c r="AL435">
        <v>12</v>
      </c>
      <c r="AM435">
        <v>13</v>
      </c>
      <c r="AN435">
        <v>11</v>
      </c>
      <c r="AO435">
        <v>1</v>
      </c>
      <c r="AP435">
        <v>2</v>
      </c>
      <c r="AQ435">
        <v>4</v>
      </c>
      <c r="AR435">
        <v>9</v>
      </c>
      <c r="AS435">
        <v>5</v>
      </c>
      <c r="AT435">
        <v>7</v>
      </c>
      <c r="AU435">
        <v>14</v>
      </c>
      <c r="AV435">
        <v>10</v>
      </c>
      <c r="AW435">
        <v>15</v>
      </c>
      <c r="AX435">
        <v>8</v>
      </c>
      <c r="AY435">
        <v>3</v>
      </c>
      <c r="AZ435">
        <v>6</v>
      </c>
      <c r="BA435">
        <v>59</v>
      </c>
      <c r="BB435">
        <v>14</v>
      </c>
      <c r="BC435">
        <v>13</v>
      </c>
      <c r="BD435">
        <v>14</v>
      </c>
      <c r="BE435">
        <f t="shared" si="21"/>
        <v>41</v>
      </c>
      <c r="BF435">
        <f t="shared" si="22"/>
        <v>41</v>
      </c>
    </row>
    <row r="436" spans="1:58" x14ac:dyDescent="0.25">
      <c r="A436">
        <v>39930</v>
      </c>
      <c r="B436">
        <v>0</v>
      </c>
      <c r="C436">
        <v>2000</v>
      </c>
      <c r="D436">
        <f t="shared" si="20"/>
        <v>24</v>
      </c>
      <c r="E436" s="1">
        <v>45601.938888888886</v>
      </c>
      <c r="F436" t="s">
        <v>228</v>
      </c>
      <c r="G436">
        <v>20</v>
      </c>
      <c r="H436">
        <v>5</v>
      </c>
      <c r="I436">
        <v>4</v>
      </c>
      <c r="J436">
        <v>1</v>
      </c>
      <c r="K436">
        <v>5</v>
      </c>
      <c r="L436">
        <v>1</v>
      </c>
      <c r="M436">
        <v>1</v>
      </c>
      <c r="N436">
        <v>1</v>
      </c>
      <c r="O436">
        <v>3</v>
      </c>
      <c r="P436">
        <v>4</v>
      </c>
      <c r="Q436">
        <v>1</v>
      </c>
      <c r="R436">
        <v>1</v>
      </c>
      <c r="S436">
        <v>2</v>
      </c>
      <c r="T436">
        <v>5</v>
      </c>
      <c r="U436">
        <v>3</v>
      </c>
      <c r="V436">
        <v>1</v>
      </c>
      <c r="W436">
        <v>3</v>
      </c>
      <c r="X436">
        <v>3</v>
      </c>
      <c r="Y436">
        <v>3</v>
      </c>
      <c r="Z436">
        <v>3</v>
      </c>
      <c r="AA436">
        <v>5</v>
      </c>
      <c r="AB436">
        <v>5</v>
      </c>
      <c r="AC436">
        <v>2</v>
      </c>
      <c r="AD436">
        <v>3</v>
      </c>
      <c r="AE436">
        <v>4</v>
      </c>
      <c r="AF436">
        <v>3</v>
      </c>
      <c r="AG436">
        <v>5</v>
      </c>
      <c r="AH436">
        <v>6</v>
      </c>
      <c r="AI436">
        <v>15</v>
      </c>
      <c r="AJ436">
        <v>10</v>
      </c>
      <c r="AK436">
        <v>7</v>
      </c>
      <c r="AL436">
        <v>7</v>
      </c>
      <c r="AM436">
        <v>13</v>
      </c>
      <c r="AN436">
        <v>11</v>
      </c>
      <c r="AO436">
        <v>14</v>
      </c>
      <c r="AP436">
        <v>5</v>
      </c>
      <c r="AQ436">
        <v>4</v>
      </c>
      <c r="AR436">
        <v>12</v>
      </c>
      <c r="AS436">
        <v>8</v>
      </c>
      <c r="AT436">
        <v>2</v>
      </c>
      <c r="AU436">
        <v>9</v>
      </c>
      <c r="AV436">
        <v>6</v>
      </c>
      <c r="AW436">
        <v>3</v>
      </c>
      <c r="AX436">
        <v>15</v>
      </c>
      <c r="AY436">
        <v>1</v>
      </c>
      <c r="AZ436">
        <v>10</v>
      </c>
      <c r="BA436">
        <v>84</v>
      </c>
      <c r="BB436">
        <v>13</v>
      </c>
      <c r="BC436">
        <v>9</v>
      </c>
      <c r="BD436">
        <v>15</v>
      </c>
      <c r="BE436">
        <f t="shared" si="21"/>
        <v>37</v>
      </c>
      <c r="BF436">
        <f t="shared" si="22"/>
        <v>37</v>
      </c>
    </row>
    <row r="437" spans="1:58" x14ac:dyDescent="0.25">
      <c r="A437">
        <v>39931</v>
      </c>
      <c r="B437">
        <v>1</v>
      </c>
      <c r="C437">
        <v>2000</v>
      </c>
      <c r="D437">
        <f t="shared" si="20"/>
        <v>24</v>
      </c>
      <c r="E437" s="1">
        <v>45601.959027777775</v>
      </c>
      <c r="F437">
        <v>30</v>
      </c>
      <c r="G437">
        <v>30</v>
      </c>
      <c r="H437">
        <v>4</v>
      </c>
      <c r="I437">
        <v>4</v>
      </c>
      <c r="J437">
        <v>2</v>
      </c>
      <c r="K437">
        <v>2</v>
      </c>
      <c r="L437">
        <v>2</v>
      </c>
      <c r="M437">
        <v>2</v>
      </c>
      <c r="N437">
        <v>3</v>
      </c>
      <c r="O437">
        <v>1</v>
      </c>
      <c r="P437">
        <v>4</v>
      </c>
      <c r="Q437">
        <v>2</v>
      </c>
      <c r="R437">
        <v>4</v>
      </c>
      <c r="S437">
        <v>2</v>
      </c>
      <c r="T437">
        <v>1</v>
      </c>
      <c r="U437">
        <v>2</v>
      </c>
      <c r="V437">
        <v>2</v>
      </c>
      <c r="W437">
        <v>6</v>
      </c>
      <c r="X437">
        <v>6</v>
      </c>
      <c r="Y437">
        <v>4</v>
      </c>
      <c r="Z437">
        <v>5</v>
      </c>
      <c r="AA437">
        <v>7</v>
      </c>
      <c r="AB437">
        <v>4</v>
      </c>
      <c r="AC437">
        <v>4</v>
      </c>
      <c r="AD437">
        <v>3</v>
      </c>
      <c r="AE437">
        <v>3</v>
      </c>
      <c r="AF437">
        <v>4</v>
      </c>
      <c r="AG437">
        <v>5</v>
      </c>
      <c r="AH437">
        <v>4</v>
      </c>
      <c r="AI437">
        <v>6</v>
      </c>
      <c r="AJ437">
        <v>3</v>
      </c>
      <c r="AK437">
        <v>7</v>
      </c>
      <c r="AL437">
        <v>1</v>
      </c>
      <c r="AM437">
        <v>12</v>
      </c>
      <c r="AN437">
        <v>9</v>
      </c>
      <c r="AO437">
        <v>4</v>
      </c>
      <c r="AP437">
        <v>2</v>
      </c>
      <c r="AQ437">
        <v>10</v>
      </c>
      <c r="AR437">
        <v>7</v>
      </c>
      <c r="AS437">
        <v>13</v>
      </c>
      <c r="AT437">
        <v>3</v>
      </c>
      <c r="AU437">
        <v>5</v>
      </c>
      <c r="AV437">
        <v>15</v>
      </c>
      <c r="AW437">
        <v>8</v>
      </c>
      <c r="AX437">
        <v>6</v>
      </c>
      <c r="AY437">
        <v>14</v>
      </c>
      <c r="AZ437">
        <v>11</v>
      </c>
      <c r="BA437">
        <v>55</v>
      </c>
      <c r="BB437">
        <v>12</v>
      </c>
      <c r="BC437">
        <v>10</v>
      </c>
      <c r="BD437">
        <v>13</v>
      </c>
      <c r="BE437">
        <f t="shared" si="21"/>
        <v>35</v>
      </c>
      <c r="BF437">
        <f t="shared" si="22"/>
        <v>35</v>
      </c>
    </row>
    <row r="438" spans="1:58" x14ac:dyDescent="0.25">
      <c r="A438">
        <v>37477</v>
      </c>
      <c r="B438">
        <v>0</v>
      </c>
      <c r="C438">
        <v>2003</v>
      </c>
      <c r="D438">
        <f t="shared" si="20"/>
        <v>21</v>
      </c>
      <c r="E438" s="1">
        <v>45602.388194444444</v>
      </c>
      <c r="F438" t="s">
        <v>173</v>
      </c>
      <c r="G438">
        <v>30</v>
      </c>
      <c r="H438">
        <v>5</v>
      </c>
      <c r="I438">
        <v>4</v>
      </c>
      <c r="J438">
        <v>2</v>
      </c>
      <c r="K438">
        <v>4</v>
      </c>
      <c r="L438">
        <v>2</v>
      </c>
      <c r="M438">
        <v>4</v>
      </c>
      <c r="N438">
        <v>4</v>
      </c>
      <c r="O438">
        <v>4</v>
      </c>
      <c r="P438">
        <v>5</v>
      </c>
      <c r="Q438">
        <v>1</v>
      </c>
      <c r="R438">
        <v>4</v>
      </c>
      <c r="S438">
        <v>4</v>
      </c>
      <c r="T438">
        <v>1</v>
      </c>
      <c r="U438">
        <v>4</v>
      </c>
      <c r="V438">
        <v>4</v>
      </c>
      <c r="W438">
        <v>3</v>
      </c>
      <c r="X438">
        <v>3</v>
      </c>
      <c r="Y438">
        <v>9</v>
      </c>
      <c r="Z438">
        <v>3</v>
      </c>
      <c r="AA438">
        <v>4</v>
      </c>
      <c r="AB438">
        <v>5</v>
      </c>
      <c r="AC438">
        <v>2</v>
      </c>
      <c r="AD438">
        <v>2</v>
      </c>
      <c r="AE438">
        <v>5</v>
      </c>
      <c r="AF438">
        <v>5</v>
      </c>
      <c r="AG438">
        <v>36</v>
      </c>
      <c r="AH438">
        <v>4</v>
      </c>
      <c r="AI438">
        <v>5</v>
      </c>
      <c r="AJ438">
        <v>3</v>
      </c>
      <c r="AK438">
        <v>8</v>
      </c>
      <c r="AL438">
        <v>10</v>
      </c>
      <c r="AM438">
        <v>1</v>
      </c>
      <c r="AN438">
        <v>13</v>
      </c>
      <c r="AO438">
        <v>11</v>
      </c>
      <c r="AP438">
        <v>2</v>
      </c>
      <c r="AQ438">
        <v>6</v>
      </c>
      <c r="AR438">
        <v>9</v>
      </c>
      <c r="AS438">
        <v>3</v>
      </c>
      <c r="AT438">
        <v>4</v>
      </c>
      <c r="AU438">
        <v>12</v>
      </c>
      <c r="AV438">
        <v>15</v>
      </c>
      <c r="AW438">
        <v>5</v>
      </c>
      <c r="AX438">
        <v>7</v>
      </c>
      <c r="AY438">
        <v>8</v>
      </c>
      <c r="AZ438">
        <v>14</v>
      </c>
      <c r="BA438">
        <v>55</v>
      </c>
      <c r="BB438">
        <v>15</v>
      </c>
      <c r="BC438">
        <v>12</v>
      </c>
      <c r="BD438">
        <v>21</v>
      </c>
      <c r="BE438">
        <f t="shared" si="21"/>
        <v>48</v>
      </c>
      <c r="BF438">
        <f t="shared" si="22"/>
        <v>48</v>
      </c>
    </row>
    <row r="439" spans="1:58" x14ac:dyDescent="0.25">
      <c r="A439">
        <v>39938</v>
      </c>
      <c r="B439">
        <v>0</v>
      </c>
      <c r="C439">
        <v>2003</v>
      </c>
      <c r="D439">
        <f t="shared" si="20"/>
        <v>21</v>
      </c>
      <c r="E439" s="1">
        <v>45602.424305555556</v>
      </c>
      <c r="F439" t="s">
        <v>229</v>
      </c>
      <c r="G439">
        <v>60</v>
      </c>
      <c r="H439">
        <v>3</v>
      </c>
      <c r="I439">
        <v>4</v>
      </c>
      <c r="J439">
        <v>1</v>
      </c>
      <c r="K439">
        <v>2</v>
      </c>
      <c r="L439">
        <v>2</v>
      </c>
      <c r="M439">
        <v>1</v>
      </c>
      <c r="N439">
        <v>1</v>
      </c>
      <c r="O439">
        <v>4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5</v>
      </c>
      <c r="X439">
        <v>7</v>
      </c>
      <c r="Y439">
        <v>3</v>
      </c>
      <c r="Z439">
        <v>5</v>
      </c>
      <c r="AA439">
        <v>7</v>
      </c>
      <c r="AB439">
        <v>4</v>
      </c>
      <c r="AC439">
        <v>3</v>
      </c>
      <c r="AD439">
        <v>3</v>
      </c>
      <c r="AE439">
        <v>2</v>
      </c>
      <c r="AF439">
        <v>5</v>
      </c>
      <c r="AG439">
        <v>3</v>
      </c>
      <c r="AH439">
        <v>4</v>
      </c>
      <c r="AI439">
        <v>4</v>
      </c>
      <c r="AJ439">
        <v>2</v>
      </c>
      <c r="AK439">
        <v>8</v>
      </c>
      <c r="AL439">
        <v>8</v>
      </c>
      <c r="AM439">
        <v>3</v>
      </c>
      <c r="AN439">
        <v>14</v>
      </c>
      <c r="AO439">
        <v>9</v>
      </c>
      <c r="AP439">
        <v>1</v>
      </c>
      <c r="AQ439">
        <v>7</v>
      </c>
      <c r="AR439">
        <v>5</v>
      </c>
      <c r="AS439">
        <v>2</v>
      </c>
      <c r="AT439">
        <v>6</v>
      </c>
      <c r="AU439">
        <v>15</v>
      </c>
      <c r="AV439">
        <v>12</v>
      </c>
      <c r="AW439">
        <v>11</v>
      </c>
      <c r="AX439">
        <v>4</v>
      </c>
      <c r="AY439">
        <v>10</v>
      </c>
      <c r="AZ439">
        <v>13</v>
      </c>
      <c r="BA439">
        <v>28</v>
      </c>
      <c r="BB439">
        <v>10</v>
      </c>
      <c r="BC439">
        <v>5</v>
      </c>
      <c r="BD439">
        <v>9</v>
      </c>
      <c r="BE439">
        <f t="shared" si="21"/>
        <v>24</v>
      </c>
      <c r="BF439">
        <f t="shared" si="22"/>
        <v>24</v>
      </c>
    </row>
    <row r="440" spans="1:58" x14ac:dyDescent="0.25">
      <c r="A440">
        <v>39940</v>
      </c>
      <c r="B440">
        <v>0</v>
      </c>
      <c r="C440">
        <v>1975</v>
      </c>
      <c r="D440">
        <f t="shared" si="20"/>
        <v>49</v>
      </c>
      <c r="E440" s="1">
        <v>45602.472916666666</v>
      </c>
      <c r="F440">
        <v>590</v>
      </c>
      <c r="G440">
        <v>590</v>
      </c>
      <c r="H440">
        <v>1</v>
      </c>
      <c r="I440">
        <v>3</v>
      </c>
      <c r="J440">
        <v>2</v>
      </c>
      <c r="K440">
        <v>2</v>
      </c>
      <c r="L440">
        <v>1</v>
      </c>
      <c r="M440">
        <v>1</v>
      </c>
      <c r="N440">
        <v>5</v>
      </c>
      <c r="O440">
        <v>4</v>
      </c>
      <c r="P440">
        <v>2</v>
      </c>
      <c r="Q440">
        <v>1</v>
      </c>
      <c r="R440">
        <v>1</v>
      </c>
      <c r="S440">
        <v>1</v>
      </c>
      <c r="T440">
        <v>2</v>
      </c>
      <c r="U440">
        <v>2</v>
      </c>
      <c r="V440">
        <v>2</v>
      </c>
      <c r="W440">
        <v>6</v>
      </c>
      <c r="X440">
        <v>8</v>
      </c>
      <c r="Y440">
        <v>17</v>
      </c>
      <c r="Z440">
        <v>16</v>
      </c>
      <c r="AA440">
        <v>8</v>
      </c>
      <c r="AB440">
        <v>8</v>
      </c>
      <c r="AC440">
        <v>52</v>
      </c>
      <c r="AD440">
        <v>8</v>
      </c>
      <c r="AE440">
        <v>10</v>
      </c>
      <c r="AF440">
        <v>6</v>
      </c>
      <c r="AG440">
        <v>4</v>
      </c>
      <c r="AH440">
        <v>7</v>
      </c>
      <c r="AI440">
        <v>222</v>
      </c>
      <c r="AJ440">
        <v>9</v>
      </c>
      <c r="AK440">
        <v>8</v>
      </c>
      <c r="AL440">
        <v>6</v>
      </c>
      <c r="AM440">
        <v>9</v>
      </c>
      <c r="AN440">
        <v>14</v>
      </c>
      <c r="AO440">
        <v>10</v>
      </c>
      <c r="AP440">
        <v>12</v>
      </c>
      <c r="AQ440">
        <v>1</v>
      </c>
      <c r="AR440">
        <v>4</v>
      </c>
      <c r="AS440">
        <v>2</v>
      </c>
      <c r="AT440">
        <v>3</v>
      </c>
      <c r="AU440">
        <v>15</v>
      </c>
      <c r="AV440">
        <v>8</v>
      </c>
      <c r="AW440">
        <v>7</v>
      </c>
      <c r="AX440">
        <v>11</v>
      </c>
      <c r="AY440">
        <v>5</v>
      </c>
      <c r="AZ440">
        <v>13</v>
      </c>
      <c r="BA440">
        <v>55</v>
      </c>
      <c r="BB440">
        <v>7</v>
      </c>
      <c r="BC440">
        <v>11</v>
      </c>
      <c r="BD440">
        <v>10</v>
      </c>
      <c r="BE440">
        <f t="shared" si="21"/>
        <v>28</v>
      </c>
      <c r="BF440">
        <f t="shared" si="22"/>
        <v>28</v>
      </c>
    </row>
    <row r="441" spans="1:58" x14ac:dyDescent="0.25">
      <c r="A441">
        <v>39941</v>
      </c>
      <c r="B441">
        <v>0</v>
      </c>
      <c r="C441">
        <v>1962</v>
      </c>
      <c r="D441">
        <f t="shared" si="20"/>
        <v>62</v>
      </c>
      <c r="E441" s="1">
        <v>45602.474999999999</v>
      </c>
      <c r="F441" t="s">
        <v>230</v>
      </c>
      <c r="G441">
        <v>600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2</v>
      </c>
      <c r="U441">
        <v>2</v>
      </c>
      <c r="V441">
        <v>2</v>
      </c>
      <c r="W441">
        <v>7</v>
      </c>
      <c r="X441">
        <v>6</v>
      </c>
      <c r="Y441">
        <v>6</v>
      </c>
      <c r="Z441">
        <v>6</v>
      </c>
      <c r="AA441">
        <v>7</v>
      </c>
      <c r="AB441">
        <v>18</v>
      </c>
      <c r="AC441">
        <v>8</v>
      </c>
      <c r="AD441">
        <v>4</v>
      </c>
      <c r="AE441">
        <v>6</v>
      </c>
      <c r="AF441">
        <v>15</v>
      </c>
      <c r="AG441">
        <v>5</v>
      </c>
      <c r="AH441">
        <v>5</v>
      </c>
      <c r="AI441">
        <v>20</v>
      </c>
      <c r="AJ441">
        <v>10</v>
      </c>
      <c r="AK441">
        <v>15</v>
      </c>
      <c r="AL441">
        <v>9</v>
      </c>
      <c r="AM441">
        <v>11</v>
      </c>
      <c r="AN441">
        <v>6</v>
      </c>
      <c r="AO441">
        <v>4</v>
      </c>
      <c r="AP441">
        <v>13</v>
      </c>
      <c r="AQ441">
        <v>2</v>
      </c>
      <c r="AR441">
        <v>5</v>
      </c>
      <c r="AS441">
        <v>7</v>
      </c>
      <c r="AT441">
        <v>3</v>
      </c>
      <c r="AU441">
        <v>1</v>
      </c>
      <c r="AV441">
        <v>15</v>
      </c>
      <c r="AW441">
        <v>12</v>
      </c>
      <c r="AX441">
        <v>14</v>
      </c>
      <c r="AY441">
        <v>10</v>
      </c>
      <c r="AZ441">
        <v>8</v>
      </c>
      <c r="BA441">
        <v>5</v>
      </c>
      <c r="BB441">
        <v>5</v>
      </c>
      <c r="BC441">
        <v>6</v>
      </c>
      <c r="BD441">
        <v>5</v>
      </c>
      <c r="BE441">
        <f t="shared" si="21"/>
        <v>16</v>
      </c>
      <c r="BF441">
        <f t="shared" si="22"/>
        <v>16</v>
      </c>
    </row>
    <row r="442" spans="1:58" x14ac:dyDescent="0.25">
      <c r="A442">
        <v>39943</v>
      </c>
      <c r="B442">
        <v>0</v>
      </c>
      <c r="C442">
        <v>2005</v>
      </c>
      <c r="D442">
        <f t="shared" si="20"/>
        <v>19</v>
      </c>
      <c r="E442" s="1">
        <v>45602.60833333333</v>
      </c>
      <c r="F442" t="s">
        <v>231</v>
      </c>
      <c r="G442">
        <v>30</v>
      </c>
      <c r="H442">
        <v>2</v>
      </c>
      <c r="I442">
        <v>3</v>
      </c>
      <c r="J442">
        <v>2</v>
      </c>
      <c r="K442">
        <v>2</v>
      </c>
      <c r="L442">
        <v>1</v>
      </c>
      <c r="M442">
        <v>2</v>
      </c>
      <c r="N442">
        <v>2</v>
      </c>
      <c r="O442">
        <v>2</v>
      </c>
      <c r="P442">
        <v>2</v>
      </c>
      <c r="Q442">
        <v>2</v>
      </c>
      <c r="R442">
        <v>2</v>
      </c>
      <c r="S442">
        <v>2</v>
      </c>
      <c r="T442">
        <v>2</v>
      </c>
      <c r="U442">
        <v>2</v>
      </c>
      <c r="V442">
        <v>2</v>
      </c>
      <c r="W442">
        <v>2</v>
      </c>
      <c r="X442">
        <v>5</v>
      </c>
      <c r="Y442">
        <v>2</v>
      </c>
      <c r="Z442">
        <v>3</v>
      </c>
      <c r="AA442">
        <v>5</v>
      </c>
      <c r="AB442">
        <v>4</v>
      </c>
      <c r="AC442">
        <v>4</v>
      </c>
      <c r="AD442">
        <v>2</v>
      </c>
      <c r="AE442">
        <v>3</v>
      </c>
      <c r="AF442">
        <v>2</v>
      </c>
      <c r="AG442">
        <v>3</v>
      </c>
      <c r="AH442">
        <v>4</v>
      </c>
      <c r="AI442">
        <v>5</v>
      </c>
      <c r="AJ442">
        <v>4</v>
      </c>
      <c r="AK442">
        <v>7</v>
      </c>
      <c r="AL442">
        <v>2</v>
      </c>
      <c r="AM442">
        <v>1</v>
      </c>
      <c r="AN442">
        <v>10</v>
      </c>
      <c r="AO442">
        <v>11</v>
      </c>
      <c r="AP442">
        <v>12</v>
      </c>
      <c r="AQ442">
        <v>9</v>
      </c>
      <c r="AR442">
        <v>14</v>
      </c>
      <c r="AS442">
        <v>7</v>
      </c>
      <c r="AT442">
        <v>4</v>
      </c>
      <c r="AU442">
        <v>15</v>
      </c>
      <c r="AV442">
        <v>3</v>
      </c>
      <c r="AW442">
        <v>8</v>
      </c>
      <c r="AX442">
        <v>13</v>
      </c>
      <c r="AY442">
        <v>6</v>
      </c>
      <c r="AZ442">
        <v>5</v>
      </c>
      <c r="BA442">
        <v>43</v>
      </c>
      <c r="BB442">
        <v>8</v>
      </c>
      <c r="BC442">
        <v>10</v>
      </c>
      <c r="BD442">
        <v>10</v>
      </c>
      <c r="BE442">
        <f t="shared" si="21"/>
        <v>28</v>
      </c>
      <c r="BF442">
        <f t="shared" si="22"/>
        <v>28</v>
      </c>
    </row>
    <row r="443" spans="1:58" x14ac:dyDescent="0.25">
      <c r="A443">
        <v>39951</v>
      </c>
      <c r="B443">
        <v>0</v>
      </c>
      <c r="C443">
        <v>1983</v>
      </c>
      <c r="D443">
        <f t="shared" si="20"/>
        <v>41</v>
      </c>
      <c r="E443" s="1">
        <v>45602.745833333334</v>
      </c>
      <c r="F443">
        <v>150</v>
      </c>
      <c r="G443">
        <v>150</v>
      </c>
      <c r="H443">
        <v>2</v>
      </c>
      <c r="I443">
        <v>2</v>
      </c>
      <c r="J443">
        <v>2</v>
      </c>
      <c r="K443">
        <v>3</v>
      </c>
      <c r="L443">
        <v>1</v>
      </c>
      <c r="M443">
        <v>3</v>
      </c>
      <c r="N443">
        <v>2</v>
      </c>
      <c r="O443">
        <v>2</v>
      </c>
      <c r="P443">
        <v>4</v>
      </c>
      <c r="Q443">
        <v>1</v>
      </c>
      <c r="R443">
        <v>4</v>
      </c>
      <c r="S443">
        <v>2</v>
      </c>
      <c r="T443">
        <v>1</v>
      </c>
      <c r="U443">
        <v>2</v>
      </c>
      <c r="V443">
        <v>1</v>
      </c>
      <c r="W443">
        <v>9</v>
      </c>
      <c r="X443">
        <v>5</v>
      </c>
      <c r="Y443">
        <v>14</v>
      </c>
      <c r="Z443">
        <v>6</v>
      </c>
      <c r="AA443">
        <v>19</v>
      </c>
      <c r="AB443">
        <v>11</v>
      </c>
      <c r="AC443">
        <v>15</v>
      </c>
      <c r="AD443">
        <v>6</v>
      </c>
      <c r="AE443">
        <v>8</v>
      </c>
      <c r="AF443">
        <v>4</v>
      </c>
      <c r="AG443">
        <v>11</v>
      </c>
      <c r="AH443">
        <v>9</v>
      </c>
      <c r="AI443">
        <v>8</v>
      </c>
      <c r="AJ443">
        <v>9</v>
      </c>
      <c r="AK443">
        <v>28</v>
      </c>
      <c r="AL443">
        <v>4</v>
      </c>
      <c r="AM443">
        <v>7</v>
      </c>
      <c r="AN443">
        <v>12</v>
      </c>
      <c r="AO443">
        <v>11</v>
      </c>
      <c r="AP443">
        <v>3</v>
      </c>
      <c r="AQ443">
        <v>14</v>
      </c>
      <c r="AR443">
        <v>1</v>
      </c>
      <c r="AS443">
        <v>8</v>
      </c>
      <c r="AT443">
        <v>5</v>
      </c>
      <c r="AU443">
        <v>13</v>
      </c>
      <c r="AV443">
        <v>6</v>
      </c>
      <c r="AW443">
        <v>10</v>
      </c>
      <c r="AX443">
        <v>9</v>
      </c>
      <c r="AY443">
        <v>15</v>
      </c>
      <c r="AZ443">
        <v>2</v>
      </c>
      <c r="BA443">
        <v>47</v>
      </c>
      <c r="BB443">
        <v>7</v>
      </c>
      <c r="BC443">
        <v>9</v>
      </c>
      <c r="BD443">
        <v>15</v>
      </c>
      <c r="BE443">
        <f t="shared" si="21"/>
        <v>31</v>
      </c>
      <c r="BF443">
        <f t="shared" si="22"/>
        <v>31</v>
      </c>
    </row>
    <row r="444" spans="1:58" hidden="1" x14ac:dyDescent="0.25">
      <c r="A444">
        <v>39952</v>
      </c>
      <c r="B444">
        <v>0</v>
      </c>
      <c r="C444">
        <v>1979</v>
      </c>
      <c r="D444">
        <f t="shared" si="20"/>
        <v>45</v>
      </c>
      <c r="E444" s="1">
        <v>45602.75277777778</v>
      </c>
      <c r="F444" t="s">
        <v>232</v>
      </c>
      <c r="H444">
        <v>3</v>
      </c>
      <c r="I444">
        <v>2</v>
      </c>
      <c r="J444">
        <v>1</v>
      </c>
      <c r="K444">
        <v>1</v>
      </c>
      <c r="L444">
        <v>1</v>
      </c>
      <c r="M444">
        <v>2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2</v>
      </c>
      <c r="V444">
        <v>2</v>
      </c>
      <c r="W444">
        <v>4</v>
      </c>
      <c r="X444">
        <v>2</v>
      </c>
      <c r="Y444">
        <v>3</v>
      </c>
      <c r="Z444">
        <v>4</v>
      </c>
      <c r="AA444">
        <v>3</v>
      </c>
      <c r="AB444">
        <v>4</v>
      </c>
      <c r="AC444">
        <v>6</v>
      </c>
      <c r="AD444">
        <v>2</v>
      </c>
      <c r="AE444">
        <v>4</v>
      </c>
      <c r="AF444">
        <v>3</v>
      </c>
      <c r="AG444">
        <v>2</v>
      </c>
      <c r="AH444">
        <v>4</v>
      </c>
      <c r="AI444">
        <v>4</v>
      </c>
      <c r="AJ444">
        <v>3</v>
      </c>
      <c r="AK444">
        <v>6</v>
      </c>
      <c r="AL444">
        <v>3</v>
      </c>
      <c r="AM444">
        <v>4</v>
      </c>
      <c r="AN444">
        <v>6</v>
      </c>
      <c r="AO444">
        <v>2</v>
      </c>
      <c r="AP444">
        <v>8</v>
      </c>
      <c r="AQ444">
        <v>1</v>
      </c>
      <c r="AR444">
        <v>11</v>
      </c>
      <c r="AS444">
        <v>12</v>
      </c>
      <c r="AT444">
        <v>10</v>
      </c>
      <c r="AU444">
        <v>9</v>
      </c>
      <c r="AV444">
        <v>14</v>
      </c>
      <c r="AW444">
        <v>5</v>
      </c>
      <c r="AX444">
        <v>7</v>
      </c>
      <c r="AY444">
        <v>15</v>
      </c>
      <c r="AZ444">
        <v>13</v>
      </c>
      <c r="BA444">
        <v>5</v>
      </c>
      <c r="BB444">
        <v>8</v>
      </c>
      <c r="BC444">
        <v>6</v>
      </c>
      <c r="BD444">
        <v>5</v>
      </c>
      <c r="BE444">
        <f t="shared" si="21"/>
        <v>19</v>
      </c>
      <c r="BF444">
        <f t="shared" si="22"/>
        <v>19</v>
      </c>
    </row>
    <row r="445" spans="1:58" x14ac:dyDescent="0.25">
      <c r="A445">
        <v>39955</v>
      </c>
      <c r="B445">
        <v>0</v>
      </c>
      <c r="C445">
        <v>2001</v>
      </c>
      <c r="D445">
        <f t="shared" si="20"/>
        <v>23</v>
      </c>
      <c r="E445" s="1">
        <v>45602.82708333333</v>
      </c>
      <c r="F445">
        <v>10</v>
      </c>
      <c r="G445">
        <v>10</v>
      </c>
      <c r="H445">
        <v>5</v>
      </c>
      <c r="I445">
        <v>4</v>
      </c>
      <c r="J445">
        <v>4</v>
      </c>
      <c r="K445">
        <v>4</v>
      </c>
      <c r="L445">
        <v>5</v>
      </c>
      <c r="M445">
        <v>4</v>
      </c>
      <c r="N445">
        <v>3</v>
      </c>
      <c r="O445">
        <v>2</v>
      </c>
      <c r="P445">
        <v>4</v>
      </c>
      <c r="Q445">
        <v>2</v>
      </c>
      <c r="R445">
        <v>4</v>
      </c>
      <c r="S445">
        <v>4</v>
      </c>
      <c r="T445">
        <v>4</v>
      </c>
      <c r="U445">
        <v>4</v>
      </c>
      <c r="V445">
        <v>4</v>
      </c>
      <c r="W445">
        <v>5</v>
      </c>
      <c r="X445">
        <v>4</v>
      </c>
      <c r="Y445">
        <v>10</v>
      </c>
      <c r="Z445">
        <v>7</v>
      </c>
      <c r="AA445">
        <v>9</v>
      </c>
      <c r="AB445">
        <v>11</v>
      </c>
      <c r="AC445">
        <v>8</v>
      </c>
      <c r="AD445">
        <v>8</v>
      </c>
      <c r="AE445">
        <v>3</v>
      </c>
      <c r="AF445">
        <v>12</v>
      </c>
      <c r="AG445">
        <v>6</v>
      </c>
      <c r="AH445">
        <v>4</v>
      </c>
      <c r="AI445">
        <v>9</v>
      </c>
      <c r="AJ445">
        <v>10</v>
      </c>
      <c r="AK445">
        <v>15</v>
      </c>
      <c r="AL445">
        <v>9</v>
      </c>
      <c r="AM445">
        <v>8</v>
      </c>
      <c r="AN445">
        <v>3</v>
      </c>
      <c r="AO445">
        <v>13</v>
      </c>
      <c r="AP445">
        <v>10</v>
      </c>
      <c r="AQ445">
        <v>4</v>
      </c>
      <c r="AR445">
        <v>12</v>
      </c>
      <c r="AS445">
        <v>6</v>
      </c>
      <c r="AT445">
        <v>7</v>
      </c>
      <c r="AU445">
        <v>1</v>
      </c>
      <c r="AV445">
        <v>15</v>
      </c>
      <c r="AW445">
        <v>5</v>
      </c>
      <c r="AX445">
        <v>11</v>
      </c>
      <c r="AY445">
        <v>2</v>
      </c>
      <c r="AZ445">
        <v>14</v>
      </c>
      <c r="BA445">
        <v>31</v>
      </c>
      <c r="BB445">
        <v>18</v>
      </c>
      <c r="BC445">
        <v>17</v>
      </c>
      <c r="BD445">
        <v>18</v>
      </c>
      <c r="BE445">
        <f t="shared" si="21"/>
        <v>53</v>
      </c>
      <c r="BF445">
        <f t="shared" si="22"/>
        <v>53</v>
      </c>
    </row>
    <row r="446" spans="1:58" x14ac:dyDescent="0.25">
      <c r="A446">
        <v>39960</v>
      </c>
      <c r="B446">
        <v>0</v>
      </c>
      <c r="C446">
        <v>2004</v>
      </c>
      <c r="D446">
        <f t="shared" si="20"/>
        <v>20</v>
      </c>
      <c r="E446" s="1">
        <v>45602.888194444444</v>
      </c>
      <c r="F446">
        <v>180</v>
      </c>
      <c r="G446">
        <v>180</v>
      </c>
      <c r="H446">
        <v>4</v>
      </c>
      <c r="I446">
        <v>4</v>
      </c>
      <c r="J446">
        <v>2</v>
      </c>
      <c r="K446">
        <v>1</v>
      </c>
      <c r="L446">
        <v>2</v>
      </c>
      <c r="M446">
        <v>1</v>
      </c>
      <c r="N446">
        <v>2</v>
      </c>
      <c r="O446">
        <v>1</v>
      </c>
      <c r="P446">
        <v>2</v>
      </c>
      <c r="Q446">
        <v>1</v>
      </c>
      <c r="R446">
        <v>1</v>
      </c>
      <c r="S446">
        <v>2</v>
      </c>
      <c r="T446">
        <v>1</v>
      </c>
      <c r="U446">
        <v>2</v>
      </c>
      <c r="V446">
        <v>2</v>
      </c>
      <c r="W446">
        <v>3</v>
      </c>
      <c r="X446">
        <v>5</v>
      </c>
      <c r="Y446">
        <v>3</v>
      </c>
      <c r="Z446">
        <v>2</v>
      </c>
      <c r="AA446">
        <v>2</v>
      </c>
      <c r="AB446">
        <v>3</v>
      </c>
      <c r="AC446">
        <v>2</v>
      </c>
      <c r="AD446">
        <v>1</v>
      </c>
      <c r="AE446">
        <v>3</v>
      </c>
      <c r="AF446">
        <v>3</v>
      </c>
      <c r="AG446">
        <v>1</v>
      </c>
      <c r="AH446">
        <v>2</v>
      </c>
      <c r="AI446">
        <v>9</v>
      </c>
      <c r="AJ446">
        <v>3</v>
      </c>
      <c r="AK446">
        <v>5</v>
      </c>
      <c r="AL446">
        <v>14</v>
      </c>
      <c r="AM446">
        <v>7</v>
      </c>
      <c r="AN446">
        <v>5</v>
      </c>
      <c r="AO446">
        <v>8</v>
      </c>
      <c r="AP446">
        <v>15</v>
      </c>
      <c r="AQ446">
        <v>2</v>
      </c>
      <c r="AR446">
        <v>12</v>
      </c>
      <c r="AS446">
        <v>10</v>
      </c>
      <c r="AT446">
        <v>1</v>
      </c>
      <c r="AU446">
        <v>11</v>
      </c>
      <c r="AV446">
        <v>13</v>
      </c>
      <c r="AW446">
        <v>6</v>
      </c>
      <c r="AX446">
        <v>4</v>
      </c>
      <c r="AY446">
        <v>9</v>
      </c>
      <c r="AZ446">
        <v>3</v>
      </c>
      <c r="BA446">
        <v>38</v>
      </c>
      <c r="BB446">
        <v>12</v>
      </c>
      <c r="BC446">
        <v>7</v>
      </c>
      <c r="BD446">
        <v>7</v>
      </c>
      <c r="BE446">
        <f t="shared" si="21"/>
        <v>26</v>
      </c>
      <c r="BF446">
        <f t="shared" si="22"/>
        <v>26</v>
      </c>
    </row>
    <row r="447" spans="1:58" hidden="1" x14ac:dyDescent="0.25">
      <c r="A447">
        <v>39969</v>
      </c>
      <c r="B447">
        <v>0</v>
      </c>
      <c r="C447">
        <v>2004</v>
      </c>
      <c r="D447">
        <f t="shared" si="20"/>
        <v>20</v>
      </c>
      <c r="E447" s="1">
        <v>45602.936111111114</v>
      </c>
      <c r="F447" t="s">
        <v>93</v>
      </c>
      <c r="H447">
        <v>5</v>
      </c>
      <c r="I447">
        <v>5</v>
      </c>
      <c r="J447">
        <v>3</v>
      </c>
      <c r="K447">
        <v>4</v>
      </c>
      <c r="L447">
        <v>4</v>
      </c>
      <c r="M447">
        <v>4</v>
      </c>
      <c r="N447">
        <v>4</v>
      </c>
      <c r="O447">
        <v>4</v>
      </c>
      <c r="P447">
        <v>2</v>
      </c>
      <c r="Q447">
        <v>4</v>
      </c>
      <c r="R447">
        <v>2</v>
      </c>
      <c r="S447">
        <v>5</v>
      </c>
      <c r="T447">
        <v>2</v>
      </c>
      <c r="U447">
        <v>3</v>
      </c>
      <c r="V447">
        <v>1</v>
      </c>
      <c r="W447">
        <v>4</v>
      </c>
      <c r="X447">
        <v>5</v>
      </c>
      <c r="Y447">
        <v>10</v>
      </c>
      <c r="Z447">
        <v>7</v>
      </c>
      <c r="AA447">
        <v>8</v>
      </c>
      <c r="AB447">
        <v>14</v>
      </c>
      <c r="AC447">
        <v>5</v>
      </c>
      <c r="AD447">
        <v>7</v>
      </c>
      <c r="AE447">
        <v>13</v>
      </c>
      <c r="AF447">
        <v>13</v>
      </c>
      <c r="AG447">
        <v>6</v>
      </c>
      <c r="AH447">
        <v>6</v>
      </c>
      <c r="AI447">
        <v>19</v>
      </c>
      <c r="AJ447">
        <v>5</v>
      </c>
      <c r="AK447">
        <v>11</v>
      </c>
      <c r="AL447">
        <v>5</v>
      </c>
      <c r="AM447">
        <v>7</v>
      </c>
      <c r="AN447">
        <v>11</v>
      </c>
      <c r="AO447">
        <v>9</v>
      </c>
      <c r="AP447">
        <v>13</v>
      </c>
      <c r="AQ447">
        <v>1</v>
      </c>
      <c r="AR447">
        <v>6</v>
      </c>
      <c r="AS447">
        <v>2</v>
      </c>
      <c r="AT447">
        <v>12</v>
      </c>
      <c r="AU447">
        <v>3</v>
      </c>
      <c r="AV447">
        <v>14</v>
      </c>
      <c r="AW447">
        <v>8</v>
      </c>
      <c r="AX447">
        <v>10</v>
      </c>
      <c r="AY447">
        <v>4</v>
      </c>
      <c r="AZ447">
        <v>15</v>
      </c>
      <c r="BA447">
        <v>50</v>
      </c>
      <c r="BB447">
        <v>17</v>
      </c>
      <c r="BC447">
        <v>17</v>
      </c>
      <c r="BD447">
        <v>17</v>
      </c>
      <c r="BE447">
        <f t="shared" si="21"/>
        <v>51</v>
      </c>
      <c r="BF447">
        <f t="shared" si="22"/>
        <v>51</v>
      </c>
    </row>
    <row r="448" spans="1:58" hidden="1" x14ac:dyDescent="0.25">
      <c r="A448">
        <v>39976</v>
      </c>
      <c r="B448">
        <v>0</v>
      </c>
      <c r="C448">
        <v>2004</v>
      </c>
      <c r="D448">
        <f t="shared" ref="D448:D511" si="23">2024-C448</f>
        <v>20</v>
      </c>
      <c r="E448" s="1">
        <v>45603.336111111108</v>
      </c>
      <c r="F448" t="s">
        <v>93</v>
      </c>
      <c r="H448">
        <v>5</v>
      </c>
      <c r="I448">
        <v>4</v>
      </c>
      <c r="J448">
        <v>3</v>
      </c>
      <c r="K448">
        <v>4</v>
      </c>
      <c r="L448">
        <v>3</v>
      </c>
      <c r="M448">
        <v>4</v>
      </c>
      <c r="N448">
        <v>4</v>
      </c>
      <c r="O448">
        <v>4</v>
      </c>
      <c r="P448">
        <v>5</v>
      </c>
      <c r="Q448">
        <v>2</v>
      </c>
      <c r="R448">
        <v>3</v>
      </c>
      <c r="S448">
        <v>4</v>
      </c>
      <c r="T448">
        <v>4</v>
      </c>
      <c r="U448">
        <v>4</v>
      </c>
      <c r="V448">
        <v>5</v>
      </c>
      <c r="W448">
        <v>2</v>
      </c>
      <c r="X448">
        <v>4</v>
      </c>
      <c r="Y448">
        <v>11</v>
      </c>
      <c r="Z448">
        <v>4</v>
      </c>
      <c r="AA448">
        <v>5</v>
      </c>
      <c r="AB448">
        <v>7</v>
      </c>
      <c r="AC448">
        <v>5</v>
      </c>
      <c r="AD448">
        <v>4</v>
      </c>
      <c r="AE448">
        <v>5</v>
      </c>
      <c r="AF448">
        <v>5</v>
      </c>
      <c r="AG448">
        <v>4</v>
      </c>
      <c r="AH448">
        <v>4</v>
      </c>
      <c r="AI448">
        <v>5</v>
      </c>
      <c r="AJ448">
        <v>4</v>
      </c>
      <c r="AK448">
        <v>5</v>
      </c>
      <c r="AL448">
        <v>7</v>
      </c>
      <c r="AM448">
        <v>3</v>
      </c>
      <c r="AN448">
        <v>6</v>
      </c>
      <c r="AO448">
        <v>10</v>
      </c>
      <c r="AP448">
        <v>12</v>
      </c>
      <c r="AQ448">
        <v>2</v>
      </c>
      <c r="AR448">
        <v>4</v>
      </c>
      <c r="AS448">
        <v>11</v>
      </c>
      <c r="AT448">
        <v>1</v>
      </c>
      <c r="AU448">
        <v>5</v>
      </c>
      <c r="AV448">
        <v>14</v>
      </c>
      <c r="AW448">
        <v>8</v>
      </c>
      <c r="AX448">
        <v>15</v>
      </c>
      <c r="AY448">
        <v>13</v>
      </c>
      <c r="AZ448">
        <v>9</v>
      </c>
      <c r="BA448">
        <v>28</v>
      </c>
      <c r="BB448">
        <v>16</v>
      </c>
      <c r="BC448">
        <v>17</v>
      </c>
      <c r="BD448">
        <v>20</v>
      </c>
      <c r="BE448">
        <f t="shared" si="21"/>
        <v>53</v>
      </c>
      <c r="BF448">
        <f t="shared" si="22"/>
        <v>53</v>
      </c>
    </row>
    <row r="449" spans="1:58" x14ac:dyDescent="0.25">
      <c r="A449">
        <v>39980</v>
      </c>
      <c r="B449">
        <v>0</v>
      </c>
      <c r="C449">
        <v>2006</v>
      </c>
      <c r="D449">
        <f t="shared" si="23"/>
        <v>18</v>
      </c>
      <c r="E449" s="1">
        <v>45603.410416666666</v>
      </c>
      <c r="F449">
        <v>100</v>
      </c>
      <c r="G449">
        <v>100</v>
      </c>
      <c r="H449">
        <v>4</v>
      </c>
      <c r="I449">
        <v>4</v>
      </c>
      <c r="J449">
        <v>1</v>
      </c>
      <c r="K449">
        <v>5</v>
      </c>
      <c r="L449">
        <v>1</v>
      </c>
      <c r="M449">
        <v>4</v>
      </c>
      <c r="N449">
        <v>2</v>
      </c>
      <c r="O449">
        <v>1</v>
      </c>
      <c r="P449">
        <v>2</v>
      </c>
      <c r="Q449">
        <v>1</v>
      </c>
      <c r="R449">
        <v>2</v>
      </c>
      <c r="S449">
        <v>1</v>
      </c>
      <c r="T449">
        <v>1</v>
      </c>
      <c r="U449">
        <v>4</v>
      </c>
      <c r="V449">
        <v>1</v>
      </c>
      <c r="W449">
        <v>3</v>
      </c>
      <c r="X449">
        <v>3</v>
      </c>
      <c r="Y449">
        <v>5</v>
      </c>
      <c r="Z449">
        <v>14</v>
      </c>
      <c r="AA449">
        <v>6</v>
      </c>
      <c r="AB449">
        <v>11</v>
      </c>
      <c r="AC449">
        <v>3</v>
      </c>
      <c r="AD449">
        <v>3</v>
      </c>
      <c r="AE449">
        <v>4</v>
      </c>
      <c r="AF449">
        <v>10</v>
      </c>
      <c r="AG449">
        <v>21</v>
      </c>
      <c r="AH449">
        <v>4</v>
      </c>
      <c r="AI449">
        <v>5</v>
      </c>
      <c r="AJ449">
        <v>4</v>
      </c>
      <c r="AK449">
        <v>21</v>
      </c>
      <c r="AL449">
        <v>11</v>
      </c>
      <c r="AM449">
        <v>6</v>
      </c>
      <c r="AN449">
        <v>13</v>
      </c>
      <c r="AO449">
        <v>1</v>
      </c>
      <c r="AP449">
        <v>7</v>
      </c>
      <c r="AQ449">
        <v>4</v>
      </c>
      <c r="AR449">
        <v>15</v>
      </c>
      <c r="AS449">
        <v>14</v>
      </c>
      <c r="AT449">
        <v>8</v>
      </c>
      <c r="AU449">
        <v>3</v>
      </c>
      <c r="AV449">
        <v>2</v>
      </c>
      <c r="AW449">
        <v>12</v>
      </c>
      <c r="AX449">
        <v>10</v>
      </c>
      <c r="AY449">
        <v>5</v>
      </c>
      <c r="AZ449">
        <v>9</v>
      </c>
      <c r="BA449">
        <v>65</v>
      </c>
      <c r="BB449">
        <v>13</v>
      </c>
      <c r="BC449">
        <v>9</v>
      </c>
      <c r="BD449">
        <v>11</v>
      </c>
      <c r="BE449">
        <f t="shared" si="21"/>
        <v>33</v>
      </c>
      <c r="BF449">
        <f t="shared" si="22"/>
        <v>33</v>
      </c>
    </row>
    <row r="450" spans="1:58" x14ac:dyDescent="0.25">
      <c r="A450">
        <v>39981</v>
      </c>
      <c r="B450">
        <v>0</v>
      </c>
      <c r="C450">
        <v>2004</v>
      </c>
      <c r="D450">
        <f t="shared" si="23"/>
        <v>20</v>
      </c>
      <c r="E450" s="1">
        <v>45603.411111111112</v>
      </c>
      <c r="F450" t="s">
        <v>104</v>
      </c>
      <c r="G450">
        <v>10</v>
      </c>
      <c r="H450">
        <v>4</v>
      </c>
      <c r="I450">
        <v>4</v>
      </c>
      <c r="J450">
        <v>2</v>
      </c>
      <c r="K450">
        <v>2</v>
      </c>
      <c r="L450">
        <v>2</v>
      </c>
      <c r="M450">
        <v>4</v>
      </c>
      <c r="N450">
        <v>2</v>
      </c>
      <c r="O450">
        <v>1</v>
      </c>
      <c r="P450">
        <v>2</v>
      </c>
      <c r="Q450">
        <v>1</v>
      </c>
      <c r="R450">
        <v>4</v>
      </c>
      <c r="S450">
        <v>2</v>
      </c>
      <c r="T450">
        <v>1</v>
      </c>
      <c r="U450">
        <v>2</v>
      </c>
      <c r="V450">
        <v>1</v>
      </c>
      <c r="W450">
        <v>3</v>
      </c>
      <c r="X450">
        <v>5</v>
      </c>
      <c r="Y450">
        <v>6</v>
      </c>
      <c r="Z450">
        <v>7</v>
      </c>
      <c r="AA450">
        <v>6</v>
      </c>
      <c r="AB450">
        <v>5</v>
      </c>
      <c r="AC450">
        <v>8</v>
      </c>
      <c r="AD450">
        <v>3</v>
      </c>
      <c r="AE450">
        <v>7</v>
      </c>
      <c r="AF450">
        <v>3</v>
      </c>
      <c r="AG450">
        <v>4</v>
      </c>
      <c r="AH450">
        <v>12</v>
      </c>
      <c r="AI450">
        <v>5</v>
      </c>
      <c r="AJ450">
        <v>6</v>
      </c>
      <c r="AK450">
        <v>5</v>
      </c>
      <c r="AL450">
        <v>14</v>
      </c>
      <c r="AM450">
        <v>5</v>
      </c>
      <c r="AN450">
        <v>1</v>
      </c>
      <c r="AO450">
        <v>12</v>
      </c>
      <c r="AP450">
        <v>8</v>
      </c>
      <c r="AQ450">
        <v>9</v>
      </c>
      <c r="AR450">
        <v>6</v>
      </c>
      <c r="AS450">
        <v>13</v>
      </c>
      <c r="AT450">
        <v>7</v>
      </c>
      <c r="AU450">
        <v>3</v>
      </c>
      <c r="AV450">
        <v>15</v>
      </c>
      <c r="AW450">
        <v>11</v>
      </c>
      <c r="AX450">
        <v>10</v>
      </c>
      <c r="AY450">
        <v>2</v>
      </c>
      <c r="AZ450">
        <v>4</v>
      </c>
      <c r="BA450">
        <v>51</v>
      </c>
      <c r="BB450">
        <v>12</v>
      </c>
      <c r="BC450">
        <v>10</v>
      </c>
      <c r="BD450">
        <v>11</v>
      </c>
      <c r="BE450">
        <f t="shared" si="21"/>
        <v>33</v>
      </c>
      <c r="BF450">
        <f t="shared" si="22"/>
        <v>33</v>
      </c>
    </row>
    <row r="451" spans="1:58" x14ac:dyDescent="0.25">
      <c r="A451">
        <v>39982</v>
      </c>
      <c r="B451">
        <v>0</v>
      </c>
      <c r="C451">
        <v>2007</v>
      </c>
      <c r="D451">
        <f t="shared" si="23"/>
        <v>17</v>
      </c>
      <c r="E451" s="1">
        <v>45603.415972222225</v>
      </c>
      <c r="F451">
        <v>1</v>
      </c>
      <c r="G451">
        <v>1</v>
      </c>
      <c r="H451">
        <v>5</v>
      </c>
      <c r="I451">
        <v>4</v>
      </c>
      <c r="J451">
        <v>2</v>
      </c>
      <c r="K451">
        <v>2</v>
      </c>
      <c r="L451">
        <v>2</v>
      </c>
      <c r="M451">
        <v>1</v>
      </c>
      <c r="N451">
        <v>1</v>
      </c>
      <c r="O451">
        <v>1</v>
      </c>
      <c r="P451">
        <v>4</v>
      </c>
      <c r="Q451">
        <v>1</v>
      </c>
      <c r="R451">
        <v>2</v>
      </c>
      <c r="S451">
        <v>3</v>
      </c>
      <c r="T451">
        <v>2</v>
      </c>
      <c r="U451">
        <v>1</v>
      </c>
      <c r="V451">
        <v>1</v>
      </c>
      <c r="W451">
        <v>7</v>
      </c>
      <c r="X451">
        <v>4</v>
      </c>
      <c r="Y451">
        <v>11</v>
      </c>
      <c r="Z451">
        <v>5</v>
      </c>
      <c r="AA451">
        <v>9</v>
      </c>
      <c r="AB451">
        <v>7</v>
      </c>
      <c r="AC451">
        <v>6</v>
      </c>
      <c r="AD451">
        <v>6</v>
      </c>
      <c r="AE451">
        <v>4</v>
      </c>
      <c r="AF451">
        <v>4</v>
      </c>
      <c r="AG451">
        <v>6</v>
      </c>
      <c r="AH451">
        <v>9</v>
      </c>
      <c r="AI451">
        <v>14</v>
      </c>
      <c r="AJ451">
        <v>3</v>
      </c>
      <c r="AK451">
        <v>10</v>
      </c>
      <c r="AL451">
        <v>9</v>
      </c>
      <c r="AM451">
        <v>7</v>
      </c>
      <c r="AN451">
        <v>8</v>
      </c>
      <c r="AO451">
        <v>11</v>
      </c>
      <c r="AP451">
        <v>1</v>
      </c>
      <c r="AQ451">
        <v>12</v>
      </c>
      <c r="AR451">
        <v>14</v>
      </c>
      <c r="AS451">
        <v>6</v>
      </c>
      <c r="AT451">
        <v>13</v>
      </c>
      <c r="AU451">
        <v>15</v>
      </c>
      <c r="AV451">
        <v>4</v>
      </c>
      <c r="AW451">
        <v>2</v>
      </c>
      <c r="AX451">
        <v>3</v>
      </c>
      <c r="AY451">
        <v>10</v>
      </c>
      <c r="AZ451">
        <v>5</v>
      </c>
      <c r="BA451">
        <v>57</v>
      </c>
      <c r="BB451">
        <v>12</v>
      </c>
      <c r="BC451">
        <v>7</v>
      </c>
      <c r="BD451">
        <v>12</v>
      </c>
      <c r="BE451">
        <f t="shared" si="21"/>
        <v>31</v>
      </c>
      <c r="BF451">
        <f t="shared" si="22"/>
        <v>31</v>
      </c>
    </row>
    <row r="452" spans="1:58" x14ac:dyDescent="0.25">
      <c r="A452">
        <v>39983</v>
      </c>
      <c r="B452">
        <v>0</v>
      </c>
      <c r="C452">
        <v>1997</v>
      </c>
      <c r="D452">
        <f t="shared" si="23"/>
        <v>27</v>
      </c>
      <c r="E452" s="1">
        <v>45603.417361111111</v>
      </c>
      <c r="F452">
        <v>60</v>
      </c>
      <c r="G452">
        <v>60</v>
      </c>
      <c r="H452">
        <v>5</v>
      </c>
      <c r="I452">
        <v>4</v>
      </c>
      <c r="J452">
        <v>4</v>
      </c>
      <c r="K452">
        <v>5</v>
      </c>
      <c r="L452">
        <v>2</v>
      </c>
      <c r="M452">
        <v>4</v>
      </c>
      <c r="N452">
        <v>4</v>
      </c>
      <c r="O452">
        <v>3</v>
      </c>
      <c r="P452">
        <v>4</v>
      </c>
      <c r="Q452">
        <v>2</v>
      </c>
      <c r="R452">
        <v>4</v>
      </c>
      <c r="S452">
        <v>4</v>
      </c>
      <c r="T452">
        <v>2</v>
      </c>
      <c r="U452">
        <v>4</v>
      </c>
      <c r="V452">
        <v>5</v>
      </c>
      <c r="W452">
        <v>2</v>
      </c>
      <c r="X452">
        <v>7</v>
      </c>
      <c r="Y452">
        <v>3</v>
      </c>
      <c r="Z452">
        <v>4</v>
      </c>
      <c r="AA452">
        <v>4</v>
      </c>
      <c r="AB452">
        <v>7</v>
      </c>
      <c r="AC452">
        <v>3</v>
      </c>
      <c r="AD452">
        <v>5</v>
      </c>
      <c r="AE452">
        <v>3</v>
      </c>
      <c r="AF452">
        <v>4</v>
      </c>
      <c r="AG452">
        <v>5</v>
      </c>
      <c r="AH452">
        <v>4</v>
      </c>
      <c r="AI452">
        <v>7</v>
      </c>
      <c r="AJ452">
        <v>5</v>
      </c>
      <c r="AK452">
        <v>3</v>
      </c>
      <c r="AL452">
        <v>10</v>
      </c>
      <c r="AM452">
        <v>1</v>
      </c>
      <c r="AN452">
        <v>12</v>
      </c>
      <c r="AO452">
        <v>6</v>
      </c>
      <c r="AP452">
        <v>7</v>
      </c>
      <c r="AQ452">
        <v>2</v>
      </c>
      <c r="AR452">
        <v>8</v>
      </c>
      <c r="AS452">
        <v>4</v>
      </c>
      <c r="AT452">
        <v>14</v>
      </c>
      <c r="AU452">
        <v>3</v>
      </c>
      <c r="AV452">
        <v>11</v>
      </c>
      <c r="AW452">
        <v>9</v>
      </c>
      <c r="AX452">
        <v>5</v>
      </c>
      <c r="AY452">
        <v>13</v>
      </c>
      <c r="AZ452">
        <v>15</v>
      </c>
      <c r="BA452">
        <v>33</v>
      </c>
      <c r="BB452">
        <v>15</v>
      </c>
      <c r="BC452">
        <v>16</v>
      </c>
      <c r="BD452">
        <v>20</v>
      </c>
      <c r="BE452">
        <f t="shared" si="21"/>
        <v>51</v>
      </c>
      <c r="BF452">
        <f t="shared" si="22"/>
        <v>51</v>
      </c>
    </row>
    <row r="453" spans="1:58" x14ac:dyDescent="0.25">
      <c r="A453">
        <v>39984</v>
      </c>
      <c r="B453">
        <v>0</v>
      </c>
      <c r="C453">
        <v>2004</v>
      </c>
      <c r="D453">
        <f t="shared" si="23"/>
        <v>20</v>
      </c>
      <c r="E453" s="1">
        <v>45603.42083333333</v>
      </c>
      <c r="F453">
        <v>10</v>
      </c>
      <c r="G453">
        <v>10</v>
      </c>
      <c r="H453">
        <v>2</v>
      </c>
      <c r="I453">
        <v>2</v>
      </c>
      <c r="J453">
        <v>1</v>
      </c>
      <c r="K453">
        <v>5</v>
      </c>
      <c r="L453">
        <v>1</v>
      </c>
      <c r="M453">
        <v>2</v>
      </c>
      <c r="N453">
        <v>2</v>
      </c>
      <c r="O453">
        <v>2</v>
      </c>
      <c r="P453">
        <v>4</v>
      </c>
      <c r="Q453">
        <v>2</v>
      </c>
      <c r="R453">
        <v>4</v>
      </c>
      <c r="S453">
        <v>4</v>
      </c>
      <c r="T453">
        <v>4</v>
      </c>
      <c r="U453">
        <v>1</v>
      </c>
      <c r="V453">
        <v>1</v>
      </c>
      <c r="W453">
        <v>5</v>
      </c>
      <c r="X453">
        <v>5</v>
      </c>
      <c r="Y453">
        <v>4</v>
      </c>
      <c r="Z453">
        <v>23</v>
      </c>
      <c r="AA453">
        <v>5</v>
      </c>
      <c r="AB453">
        <v>4</v>
      </c>
      <c r="AC453">
        <v>7</v>
      </c>
      <c r="AD453">
        <v>12</v>
      </c>
      <c r="AE453">
        <v>4</v>
      </c>
      <c r="AF453">
        <v>3</v>
      </c>
      <c r="AG453">
        <v>8</v>
      </c>
      <c r="AH453">
        <v>7</v>
      </c>
      <c r="AI453">
        <v>6</v>
      </c>
      <c r="AJ453">
        <v>2</v>
      </c>
      <c r="AK453">
        <v>5</v>
      </c>
      <c r="AL453">
        <v>13</v>
      </c>
      <c r="AM453">
        <v>15</v>
      </c>
      <c r="AN453">
        <v>7</v>
      </c>
      <c r="AO453">
        <v>6</v>
      </c>
      <c r="AP453">
        <v>14</v>
      </c>
      <c r="AQ453">
        <v>10</v>
      </c>
      <c r="AR453">
        <v>1</v>
      </c>
      <c r="AS453">
        <v>2</v>
      </c>
      <c r="AT453">
        <v>5</v>
      </c>
      <c r="AU453">
        <v>4</v>
      </c>
      <c r="AV453">
        <v>11</v>
      </c>
      <c r="AW453">
        <v>12</v>
      </c>
      <c r="AX453">
        <v>3</v>
      </c>
      <c r="AY453">
        <v>8</v>
      </c>
      <c r="AZ453">
        <v>9</v>
      </c>
      <c r="BA453">
        <v>72</v>
      </c>
      <c r="BB453">
        <v>6</v>
      </c>
      <c r="BC453">
        <v>11</v>
      </c>
      <c r="BD453">
        <v>19</v>
      </c>
      <c r="BE453">
        <f t="shared" si="21"/>
        <v>36</v>
      </c>
      <c r="BF453">
        <f t="shared" si="22"/>
        <v>36</v>
      </c>
    </row>
    <row r="454" spans="1:58" hidden="1" x14ac:dyDescent="0.25">
      <c r="A454">
        <v>39986</v>
      </c>
      <c r="B454">
        <v>1</v>
      </c>
      <c r="C454">
        <v>1975</v>
      </c>
      <c r="D454">
        <f t="shared" si="23"/>
        <v>49</v>
      </c>
      <c r="E454" s="1">
        <v>45603.436805555553</v>
      </c>
      <c r="F454" t="s">
        <v>93</v>
      </c>
      <c r="H454">
        <v>2</v>
      </c>
      <c r="I454">
        <v>1</v>
      </c>
      <c r="J454">
        <v>1</v>
      </c>
      <c r="K454">
        <v>1</v>
      </c>
      <c r="L454">
        <v>2</v>
      </c>
      <c r="M454">
        <v>2</v>
      </c>
      <c r="N454">
        <v>1</v>
      </c>
      <c r="O454">
        <v>1</v>
      </c>
      <c r="P454">
        <v>1</v>
      </c>
      <c r="Q454">
        <v>1</v>
      </c>
      <c r="R454">
        <v>2</v>
      </c>
      <c r="S454">
        <v>1</v>
      </c>
      <c r="T454">
        <v>2</v>
      </c>
      <c r="U454">
        <v>1</v>
      </c>
      <c r="V454">
        <v>4</v>
      </c>
      <c r="W454">
        <v>5</v>
      </c>
      <c r="X454">
        <v>6</v>
      </c>
      <c r="Y454">
        <v>20</v>
      </c>
      <c r="Z454">
        <v>6</v>
      </c>
      <c r="AA454">
        <v>4</v>
      </c>
      <c r="AB454">
        <v>6</v>
      </c>
      <c r="AC454">
        <v>6</v>
      </c>
      <c r="AD454">
        <v>2</v>
      </c>
      <c r="AE454">
        <v>4</v>
      </c>
      <c r="AF454">
        <v>4</v>
      </c>
      <c r="AG454">
        <v>4</v>
      </c>
      <c r="AH454">
        <v>5</v>
      </c>
      <c r="AI454">
        <v>21</v>
      </c>
      <c r="AJ454">
        <v>4</v>
      </c>
      <c r="AK454">
        <v>10</v>
      </c>
      <c r="AL454">
        <v>14</v>
      </c>
      <c r="AM454">
        <v>5</v>
      </c>
      <c r="AN454">
        <v>1</v>
      </c>
      <c r="AO454">
        <v>11</v>
      </c>
      <c r="AP454">
        <v>15</v>
      </c>
      <c r="AQ454">
        <v>2</v>
      </c>
      <c r="AR454">
        <v>7</v>
      </c>
      <c r="AS454">
        <v>6</v>
      </c>
      <c r="AT454">
        <v>8</v>
      </c>
      <c r="AU454">
        <v>12</v>
      </c>
      <c r="AV454">
        <v>13</v>
      </c>
      <c r="AW454">
        <v>9</v>
      </c>
      <c r="AX454">
        <v>10</v>
      </c>
      <c r="AY454">
        <v>4</v>
      </c>
      <c r="AZ454">
        <v>3</v>
      </c>
      <c r="BA454">
        <v>16</v>
      </c>
      <c r="BB454">
        <v>6</v>
      </c>
      <c r="BC454">
        <v>7</v>
      </c>
      <c r="BD454">
        <v>6</v>
      </c>
      <c r="BE454">
        <f t="shared" si="21"/>
        <v>19</v>
      </c>
      <c r="BF454">
        <f t="shared" si="22"/>
        <v>19</v>
      </c>
    </row>
    <row r="455" spans="1:58" x14ac:dyDescent="0.25">
      <c r="A455">
        <v>39987</v>
      </c>
      <c r="B455">
        <v>0</v>
      </c>
      <c r="C455">
        <v>1999</v>
      </c>
      <c r="D455">
        <f t="shared" si="23"/>
        <v>25</v>
      </c>
      <c r="E455" s="1">
        <v>45603.443055555559</v>
      </c>
      <c r="F455">
        <v>3</v>
      </c>
      <c r="G455">
        <v>3</v>
      </c>
      <c r="H455">
        <v>4</v>
      </c>
      <c r="I455">
        <v>4</v>
      </c>
      <c r="J455">
        <v>4</v>
      </c>
      <c r="K455">
        <v>4</v>
      </c>
      <c r="L455">
        <v>1</v>
      </c>
      <c r="M455">
        <v>4</v>
      </c>
      <c r="N455">
        <v>3</v>
      </c>
      <c r="O455">
        <v>2</v>
      </c>
      <c r="P455">
        <v>1</v>
      </c>
      <c r="Q455">
        <v>3</v>
      </c>
      <c r="R455">
        <v>4</v>
      </c>
      <c r="S455">
        <v>4</v>
      </c>
      <c r="T455">
        <v>2</v>
      </c>
      <c r="U455">
        <v>3</v>
      </c>
      <c r="V455">
        <v>2</v>
      </c>
      <c r="W455">
        <v>2</v>
      </c>
      <c r="X455">
        <v>3</v>
      </c>
      <c r="Y455">
        <v>2</v>
      </c>
      <c r="Z455">
        <v>2</v>
      </c>
      <c r="AA455">
        <v>3</v>
      </c>
      <c r="AB455">
        <v>3</v>
      </c>
      <c r="AC455">
        <v>3</v>
      </c>
      <c r="AD455">
        <v>2</v>
      </c>
      <c r="AE455">
        <v>5</v>
      </c>
      <c r="AF455">
        <v>8</v>
      </c>
      <c r="AG455">
        <v>8</v>
      </c>
      <c r="AH455">
        <v>4</v>
      </c>
      <c r="AI455">
        <v>5</v>
      </c>
      <c r="AJ455">
        <v>6</v>
      </c>
      <c r="AK455">
        <v>9</v>
      </c>
      <c r="AL455">
        <v>10</v>
      </c>
      <c r="AM455">
        <v>3</v>
      </c>
      <c r="AN455">
        <v>6</v>
      </c>
      <c r="AO455">
        <v>14</v>
      </c>
      <c r="AP455">
        <v>7</v>
      </c>
      <c r="AQ455">
        <v>13</v>
      </c>
      <c r="AR455">
        <v>11</v>
      </c>
      <c r="AS455">
        <v>9</v>
      </c>
      <c r="AT455">
        <v>8</v>
      </c>
      <c r="AU455">
        <v>2</v>
      </c>
      <c r="AV455">
        <v>1</v>
      </c>
      <c r="AW455">
        <v>15</v>
      </c>
      <c r="AX455">
        <v>4</v>
      </c>
      <c r="AY455">
        <v>12</v>
      </c>
      <c r="AZ455">
        <v>5</v>
      </c>
      <c r="BA455">
        <v>66</v>
      </c>
      <c r="BB455">
        <v>12</v>
      </c>
      <c r="BC455">
        <v>16</v>
      </c>
      <c r="BD455">
        <v>15</v>
      </c>
      <c r="BE455">
        <f t="shared" si="21"/>
        <v>43</v>
      </c>
      <c r="BF455">
        <f t="shared" si="22"/>
        <v>43</v>
      </c>
    </row>
    <row r="456" spans="1:58" x14ac:dyDescent="0.25">
      <c r="A456">
        <v>39988</v>
      </c>
      <c r="B456">
        <v>1</v>
      </c>
      <c r="C456">
        <v>2003</v>
      </c>
      <c r="D456">
        <f t="shared" si="23"/>
        <v>21</v>
      </c>
      <c r="E456" s="1">
        <v>45603.475694444445</v>
      </c>
      <c r="F456" t="s">
        <v>95</v>
      </c>
      <c r="G456">
        <v>30</v>
      </c>
      <c r="H456">
        <v>3</v>
      </c>
      <c r="I456">
        <v>2</v>
      </c>
      <c r="J456">
        <v>3</v>
      </c>
      <c r="K456">
        <v>2</v>
      </c>
      <c r="L456">
        <v>2</v>
      </c>
      <c r="M456">
        <v>2</v>
      </c>
      <c r="N456">
        <v>3</v>
      </c>
      <c r="O456">
        <v>1</v>
      </c>
      <c r="P456">
        <v>2</v>
      </c>
      <c r="Q456">
        <v>2</v>
      </c>
      <c r="R456">
        <v>1</v>
      </c>
      <c r="S456">
        <v>1</v>
      </c>
      <c r="T456">
        <v>3</v>
      </c>
      <c r="U456">
        <v>5</v>
      </c>
      <c r="V456">
        <v>4</v>
      </c>
      <c r="W456">
        <v>3</v>
      </c>
      <c r="X456">
        <v>3</v>
      </c>
      <c r="Y456">
        <v>9</v>
      </c>
      <c r="Z456">
        <v>6</v>
      </c>
      <c r="AA456">
        <v>5</v>
      </c>
      <c r="AB456">
        <v>2</v>
      </c>
      <c r="AC456">
        <v>14</v>
      </c>
      <c r="AD456">
        <v>3</v>
      </c>
      <c r="AE456">
        <v>6</v>
      </c>
      <c r="AF456">
        <v>4</v>
      </c>
      <c r="AG456">
        <v>2</v>
      </c>
      <c r="AH456">
        <v>4</v>
      </c>
      <c r="AI456">
        <v>8</v>
      </c>
      <c r="AJ456">
        <v>5</v>
      </c>
      <c r="AK456">
        <v>6</v>
      </c>
      <c r="AL456">
        <v>7</v>
      </c>
      <c r="AM456">
        <v>10</v>
      </c>
      <c r="AN456">
        <v>4</v>
      </c>
      <c r="AO456">
        <v>6</v>
      </c>
      <c r="AP456">
        <v>12</v>
      </c>
      <c r="AQ456">
        <v>11</v>
      </c>
      <c r="AR456">
        <v>1</v>
      </c>
      <c r="AS456">
        <v>9</v>
      </c>
      <c r="AT456">
        <v>5</v>
      </c>
      <c r="AU456">
        <v>13</v>
      </c>
      <c r="AV456">
        <v>8</v>
      </c>
      <c r="AW456">
        <v>14</v>
      </c>
      <c r="AX456">
        <v>15</v>
      </c>
      <c r="AY456">
        <v>3</v>
      </c>
      <c r="AZ456">
        <v>2</v>
      </c>
      <c r="BA456">
        <v>69</v>
      </c>
      <c r="BB456">
        <v>12</v>
      </c>
      <c r="BC456">
        <v>13</v>
      </c>
      <c r="BD456">
        <v>7</v>
      </c>
      <c r="BE456">
        <f t="shared" si="21"/>
        <v>32</v>
      </c>
      <c r="BF456">
        <f t="shared" si="22"/>
        <v>32</v>
      </c>
    </row>
    <row r="457" spans="1:58" x14ac:dyDescent="0.25">
      <c r="A457">
        <v>39991</v>
      </c>
      <c r="B457">
        <v>1</v>
      </c>
      <c r="C457">
        <v>1990</v>
      </c>
      <c r="D457">
        <f t="shared" si="23"/>
        <v>34</v>
      </c>
      <c r="E457" s="1">
        <v>45603.518750000003</v>
      </c>
      <c r="F457">
        <v>40</v>
      </c>
      <c r="G457">
        <v>40</v>
      </c>
      <c r="H457">
        <v>4</v>
      </c>
      <c r="I457">
        <v>4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2</v>
      </c>
      <c r="P457">
        <v>4</v>
      </c>
      <c r="Q457">
        <v>2</v>
      </c>
      <c r="R457">
        <v>4</v>
      </c>
      <c r="S457">
        <v>4</v>
      </c>
      <c r="T457">
        <v>2</v>
      </c>
      <c r="U457">
        <v>3</v>
      </c>
      <c r="V457">
        <v>2</v>
      </c>
      <c r="W457">
        <v>2</v>
      </c>
      <c r="X457">
        <v>3</v>
      </c>
      <c r="Y457">
        <v>2</v>
      </c>
      <c r="Z457">
        <v>3</v>
      </c>
      <c r="AA457">
        <v>8</v>
      </c>
      <c r="AB457">
        <v>6</v>
      </c>
      <c r="AC457">
        <v>18</v>
      </c>
      <c r="AD457">
        <v>4</v>
      </c>
      <c r="AE457">
        <v>3</v>
      </c>
      <c r="AF457">
        <v>8</v>
      </c>
      <c r="AG457">
        <v>11</v>
      </c>
      <c r="AH457">
        <v>4</v>
      </c>
      <c r="AI457">
        <v>10</v>
      </c>
      <c r="AJ457">
        <v>5</v>
      </c>
      <c r="AK457">
        <v>9</v>
      </c>
      <c r="AL457">
        <v>12</v>
      </c>
      <c r="AM457">
        <v>10</v>
      </c>
      <c r="AN457">
        <v>15</v>
      </c>
      <c r="AO457">
        <v>11</v>
      </c>
      <c r="AP457">
        <v>13</v>
      </c>
      <c r="AQ457">
        <v>3</v>
      </c>
      <c r="AR457">
        <v>6</v>
      </c>
      <c r="AS457">
        <v>8</v>
      </c>
      <c r="AT457">
        <v>14</v>
      </c>
      <c r="AU457">
        <v>7</v>
      </c>
      <c r="AV457">
        <v>1</v>
      </c>
      <c r="AW457">
        <v>9</v>
      </c>
      <c r="AX457">
        <v>4</v>
      </c>
      <c r="AY457">
        <v>5</v>
      </c>
      <c r="AZ457">
        <v>2</v>
      </c>
      <c r="BA457">
        <v>45</v>
      </c>
      <c r="BB457">
        <v>15</v>
      </c>
      <c r="BC457">
        <v>16</v>
      </c>
      <c r="BD457">
        <v>18</v>
      </c>
      <c r="BE457">
        <f t="shared" si="21"/>
        <v>49</v>
      </c>
      <c r="BF457">
        <f t="shared" si="22"/>
        <v>49</v>
      </c>
    </row>
    <row r="458" spans="1:58" x14ac:dyDescent="0.25">
      <c r="A458">
        <v>39994</v>
      </c>
      <c r="B458">
        <v>0</v>
      </c>
      <c r="C458">
        <v>1992</v>
      </c>
      <c r="D458">
        <f t="shared" si="23"/>
        <v>32</v>
      </c>
      <c r="E458" s="1">
        <v>45603.559027777781</v>
      </c>
      <c r="F458">
        <v>180</v>
      </c>
      <c r="G458">
        <v>180</v>
      </c>
      <c r="H458">
        <v>2</v>
      </c>
      <c r="I458">
        <v>2</v>
      </c>
      <c r="J458">
        <v>2</v>
      </c>
      <c r="K458">
        <v>1</v>
      </c>
      <c r="L458">
        <v>2</v>
      </c>
      <c r="M458">
        <v>2</v>
      </c>
      <c r="N458">
        <v>2</v>
      </c>
      <c r="O458">
        <v>2</v>
      </c>
      <c r="P458">
        <v>4</v>
      </c>
      <c r="Q458">
        <v>1</v>
      </c>
      <c r="R458">
        <v>2</v>
      </c>
      <c r="S458">
        <v>2</v>
      </c>
      <c r="T458">
        <v>2</v>
      </c>
      <c r="U458">
        <v>4</v>
      </c>
      <c r="V458">
        <v>4</v>
      </c>
      <c r="W458">
        <v>4</v>
      </c>
      <c r="X458">
        <v>9</v>
      </c>
      <c r="Y458">
        <v>4</v>
      </c>
      <c r="Z458">
        <v>5</v>
      </c>
      <c r="AA458">
        <v>5</v>
      </c>
      <c r="AB458">
        <v>5</v>
      </c>
      <c r="AC458">
        <v>4</v>
      </c>
      <c r="AD458">
        <v>4</v>
      </c>
      <c r="AE458">
        <v>5</v>
      </c>
      <c r="AF458">
        <v>4</v>
      </c>
      <c r="AG458">
        <v>3</v>
      </c>
      <c r="AH458">
        <v>5</v>
      </c>
      <c r="AI458">
        <v>6</v>
      </c>
      <c r="AJ458">
        <v>8</v>
      </c>
      <c r="AK458">
        <v>5</v>
      </c>
      <c r="AL458">
        <v>10</v>
      </c>
      <c r="AM458">
        <v>1</v>
      </c>
      <c r="AN458">
        <v>7</v>
      </c>
      <c r="AO458">
        <v>14</v>
      </c>
      <c r="AP458">
        <v>12</v>
      </c>
      <c r="AQ458">
        <v>5</v>
      </c>
      <c r="AR458">
        <v>4</v>
      </c>
      <c r="AS458">
        <v>2</v>
      </c>
      <c r="AT458">
        <v>6</v>
      </c>
      <c r="AU458">
        <v>15</v>
      </c>
      <c r="AV458">
        <v>9</v>
      </c>
      <c r="AW458">
        <v>8</v>
      </c>
      <c r="AX458">
        <v>13</v>
      </c>
      <c r="AY458">
        <v>3</v>
      </c>
      <c r="AZ458">
        <v>11</v>
      </c>
      <c r="BA458">
        <v>50</v>
      </c>
      <c r="BB458">
        <v>10</v>
      </c>
      <c r="BC458">
        <v>9</v>
      </c>
      <c r="BD458">
        <v>11</v>
      </c>
      <c r="BE458">
        <f t="shared" si="21"/>
        <v>30</v>
      </c>
      <c r="BF458">
        <f t="shared" si="22"/>
        <v>30</v>
      </c>
    </row>
    <row r="459" spans="1:58" x14ac:dyDescent="0.25">
      <c r="A459">
        <v>39997</v>
      </c>
      <c r="B459">
        <v>0</v>
      </c>
      <c r="C459">
        <v>2002</v>
      </c>
      <c r="D459">
        <f t="shared" si="23"/>
        <v>22</v>
      </c>
      <c r="E459" s="1">
        <v>45603.585416666669</v>
      </c>
      <c r="F459" t="s">
        <v>233</v>
      </c>
      <c r="G459">
        <v>45</v>
      </c>
      <c r="H459">
        <v>4</v>
      </c>
      <c r="I459">
        <v>2</v>
      </c>
      <c r="J459">
        <v>3</v>
      </c>
      <c r="K459">
        <v>2</v>
      </c>
      <c r="L459">
        <v>4</v>
      </c>
      <c r="M459">
        <v>1</v>
      </c>
      <c r="N459">
        <v>2</v>
      </c>
      <c r="O459">
        <v>2</v>
      </c>
      <c r="P459">
        <v>5</v>
      </c>
      <c r="Q459">
        <v>1</v>
      </c>
      <c r="R459">
        <v>2</v>
      </c>
      <c r="S459">
        <v>2</v>
      </c>
      <c r="T459">
        <v>1</v>
      </c>
      <c r="U459">
        <v>4</v>
      </c>
      <c r="V459">
        <v>1</v>
      </c>
      <c r="W459">
        <v>6</v>
      </c>
      <c r="X459">
        <v>6</v>
      </c>
      <c r="Y459">
        <v>6</v>
      </c>
      <c r="Z459">
        <v>5</v>
      </c>
      <c r="AA459">
        <v>4</v>
      </c>
      <c r="AB459">
        <v>5</v>
      </c>
      <c r="AC459">
        <v>4</v>
      </c>
      <c r="AD459">
        <v>6</v>
      </c>
      <c r="AE459">
        <v>3</v>
      </c>
      <c r="AF459">
        <v>6</v>
      </c>
      <c r="AG459">
        <v>5</v>
      </c>
      <c r="AH459">
        <v>4</v>
      </c>
      <c r="AI459">
        <v>6</v>
      </c>
      <c r="AJ459">
        <v>5</v>
      </c>
      <c r="AK459">
        <v>7</v>
      </c>
      <c r="AL459">
        <v>13</v>
      </c>
      <c r="AM459">
        <v>7</v>
      </c>
      <c r="AN459">
        <v>1</v>
      </c>
      <c r="AO459">
        <v>3</v>
      </c>
      <c r="AP459">
        <v>6</v>
      </c>
      <c r="AQ459">
        <v>5</v>
      </c>
      <c r="AR459">
        <v>8</v>
      </c>
      <c r="AS459">
        <v>12</v>
      </c>
      <c r="AT459">
        <v>9</v>
      </c>
      <c r="AU459">
        <v>2</v>
      </c>
      <c r="AV459">
        <v>10</v>
      </c>
      <c r="AW459">
        <v>14</v>
      </c>
      <c r="AX459">
        <v>4</v>
      </c>
      <c r="AY459">
        <v>15</v>
      </c>
      <c r="AZ459">
        <v>11</v>
      </c>
      <c r="BA459">
        <v>63</v>
      </c>
      <c r="BB459">
        <v>14</v>
      </c>
      <c r="BC459">
        <v>8</v>
      </c>
      <c r="BD459">
        <v>13</v>
      </c>
      <c r="BE459">
        <f t="shared" si="21"/>
        <v>35</v>
      </c>
      <c r="BF459">
        <f t="shared" si="22"/>
        <v>35</v>
      </c>
    </row>
    <row r="460" spans="1:58" hidden="1" x14ac:dyDescent="0.25">
      <c r="A460">
        <v>40008</v>
      </c>
      <c r="B460">
        <v>0</v>
      </c>
      <c r="C460">
        <v>1998</v>
      </c>
      <c r="D460">
        <f t="shared" si="23"/>
        <v>26</v>
      </c>
      <c r="E460" s="1">
        <v>45603.614583333336</v>
      </c>
      <c r="F460" t="s">
        <v>93</v>
      </c>
      <c r="H460">
        <v>4</v>
      </c>
      <c r="I460">
        <v>2</v>
      </c>
      <c r="J460">
        <v>2</v>
      </c>
      <c r="K460">
        <v>2</v>
      </c>
      <c r="L460">
        <v>2</v>
      </c>
      <c r="M460">
        <v>2</v>
      </c>
      <c r="N460">
        <v>2</v>
      </c>
      <c r="O460">
        <v>3</v>
      </c>
      <c r="P460">
        <v>4</v>
      </c>
      <c r="Q460">
        <v>2</v>
      </c>
      <c r="R460">
        <v>2</v>
      </c>
      <c r="S460">
        <v>2</v>
      </c>
      <c r="T460">
        <v>1</v>
      </c>
      <c r="U460">
        <v>2</v>
      </c>
      <c r="V460">
        <v>2</v>
      </c>
      <c r="W460">
        <v>98</v>
      </c>
      <c r="X460">
        <v>5</v>
      </c>
      <c r="Y460">
        <v>3</v>
      </c>
      <c r="Z460">
        <v>20</v>
      </c>
      <c r="AA460">
        <v>3</v>
      </c>
      <c r="AB460">
        <v>7</v>
      </c>
      <c r="AC460">
        <v>5</v>
      </c>
      <c r="AD460">
        <v>4</v>
      </c>
      <c r="AE460">
        <v>5</v>
      </c>
      <c r="AF460">
        <v>3</v>
      </c>
      <c r="AG460">
        <v>9</v>
      </c>
      <c r="AH460">
        <v>4</v>
      </c>
      <c r="AI460">
        <v>8</v>
      </c>
      <c r="AJ460">
        <v>7</v>
      </c>
      <c r="AK460">
        <v>10</v>
      </c>
      <c r="AL460">
        <v>15</v>
      </c>
      <c r="AM460">
        <v>12</v>
      </c>
      <c r="AN460">
        <v>6</v>
      </c>
      <c r="AO460">
        <v>9</v>
      </c>
      <c r="AP460">
        <v>13</v>
      </c>
      <c r="AQ460">
        <v>5</v>
      </c>
      <c r="AR460">
        <v>14</v>
      </c>
      <c r="AS460">
        <v>8</v>
      </c>
      <c r="AT460">
        <v>4</v>
      </c>
      <c r="AU460">
        <v>7</v>
      </c>
      <c r="AV460">
        <v>2</v>
      </c>
      <c r="AW460">
        <v>11</v>
      </c>
      <c r="AX460">
        <v>3</v>
      </c>
      <c r="AY460">
        <v>1</v>
      </c>
      <c r="AZ460">
        <v>10</v>
      </c>
      <c r="BA460">
        <v>48</v>
      </c>
      <c r="BB460">
        <v>10</v>
      </c>
      <c r="BC460">
        <v>9</v>
      </c>
      <c r="BD460">
        <v>13</v>
      </c>
      <c r="BE460">
        <f t="shared" si="21"/>
        <v>32</v>
      </c>
      <c r="BF460">
        <f t="shared" si="22"/>
        <v>32</v>
      </c>
    </row>
    <row r="461" spans="1:58" x14ac:dyDescent="0.25">
      <c r="A461">
        <v>40004</v>
      </c>
      <c r="B461">
        <v>1</v>
      </c>
      <c r="C461">
        <v>1991</v>
      </c>
      <c r="D461">
        <f t="shared" si="23"/>
        <v>33</v>
      </c>
      <c r="E461" s="1">
        <v>45603.643750000003</v>
      </c>
      <c r="F461" t="s">
        <v>234</v>
      </c>
      <c r="G461">
        <v>60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2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2</v>
      </c>
      <c r="V461">
        <v>1</v>
      </c>
      <c r="W461">
        <v>2</v>
      </c>
      <c r="X461">
        <v>6</v>
      </c>
      <c r="Y461">
        <v>2</v>
      </c>
      <c r="Z461">
        <v>3</v>
      </c>
      <c r="AA461">
        <v>6</v>
      </c>
      <c r="AB461">
        <v>7</v>
      </c>
      <c r="AC461">
        <v>5</v>
      </c>
      <c r="AD461">
        <v>3</v>
      </c>
      <c r="AE461">
        <v>2</v>
      </c>
      <c r="AF461">
        <v>3</v>
      </c>
      <c r="AG461">
        <v>3</v>
      </c>
      <c r="AH461">
        <v>12</v>
      </c>
      <c r="AI461">
        <v>5</v>
      </c>
      <c r="AJ461">
        <v>6</v>
      </c>
      <c r="AK461">
        <v>7</v>
      </c>
      <c r="AL461">
        <v>12</v>
      </c>
      <c r="AM461">
        <v>2</v>
      </c>
      <c r="AN461">
        <v>14</v>
      </c>
      <c r="AO461">
        <v>8</v>
      </c>
      <c r="AP461">
        <v>9</v>
      </c>
      <c r="AQ461">
        <v>1</v>
      </c>
      <c r="AR461">
        <v>11</v>
      </c>
      <c r="AS461">
        <v>6</v>
      </c>
      <c r="AT461">
        <v>7</v>
      </c>
      <c r="AU461">
        <v>5</v>
      </c>
      <c r="AV461">
        <v>13</v>
      </c>
      <c r="AW461">
        <v>4</v>
      </c>
      <c r="AX461">
        <v>10</v>
      </c>
      <c r="AY461">
        <v>15</v>
      </c>
      <c r="AZ461">
        <v>3</v>
      </c>
      <c r="BA461">
        <v>5</v>
      </c>
      <c r="BB461">
        <v>5</v>
      </c>
      <c r="BC461">
        <v>6</v>
      </c>
      <c r="BD461">
        <v>5</v>
      </c>
      <c r="BE461">
        <f t="shared" si="21"/>
        <v>16</v>
      </c>
      <c r="BF461">
        <f t="shared" si="22"/>
        <v>16</v>
      </c>
    </row>
    <row r="462" spans="1:58" x14ac:dyDescent="0.25">
      <c r="A462">
        <v>40014</v>
      </c>
      <c r="B462">
        <v>1</v>
      </c>
      <c r="C462">
        <v>2004</v>
      </c>
      <c r="D462">
        <f t="shared" si="23"/>
        <v>20</v>
      </c>
      <c r="E462" s="1">
        <v>45603.688888888886</v>
      </c>
      <c r="F462">
        <v>5</v>
      </c>
      <c r="G462">
        <v>5</v>
      </c>
      <c r="H462">
        <v>4</v>
      </c>
      <c r="I462">
        <v>4</v>
      </c>
      <c r="J462">
        <v>2</v>
      </c>
      <c r="K462">
        <v>4</v>
      </c>
      <c r="L462">
        <v>2</v>
      </c>
      <c r="M462">
        <v>1</v>
      </c>
      <c r="N462">
        <v>1</v>
      </c>
      <c r="O462">
        <v>2</v>
      </c>
      <c r="P462">
        <v>4</v>
      </c>
      <c r="Q462">
        <v>2</v>
      </c>
      <c r="R462">
        <v>2</v>
      </c>
      <c r="S462">
        <v>4</v>
      </c>
      <c r="T462">
        <v>2</v>
      </c>
      <c r="U462">
        <v>4</v>
      </c>
      <c r="V462">
        <v>4</v>
      </c>
      <c r="W462">
        <v>3</v>
      </c>
      <c r="X462">
        <v>3</v>
      </c>
      <c r="Y462">
        <v>4</v>
      </c>
      <c r="Z462">
        <v>2</v>
      </c>
      <c r="AA462">
        <v>4</v>
      </c>
      <c r="AB462">
        <v>4</v>
      </c>
      <c r="AC462">
        <v>3</v>
      </c>
      <c r="AD462">
        <v>3</v>
      </c>
      <c r="AE462">
        <v>4</v>
      </c>
      <c r="AF462">
        <v>3</v>
      </c>
      <c r="AG462">
        <v>4</v>
      </c>
      <c r="AH462">
        <v>3</v>
      </c>
      <c r="AI462">
        <v>3</v>
      </c>
      <c r="AJ462">
        <v>3</v>
      </c>
      <c r="AK462">
        <v>4</v>
      </c>
      <c r="AL462">
        <v>2</v>
      </c>
      <c r="AM462">
        <v>3</v>
      </c>
      <c r="AN462">
        <v>7</v>
      </c>
      <c r="AO462">
        <v>5</v>
      </c>
      <c r="AP462">
        <v>13</v>
      </c>
      <c r="AQ462">
        <v>10</v>
      </c>
      <c r="AR462">
        <v>14</v>
      </c>
      <c r="AS462">
        <v>4</v>
      </c>
      <c r="AT462">
        <v>1</v>
      </c>
      <c r="AU462">
        <v>11</v>
      </c>
      <c r="AV462">
        <v>9</v>
      </c>
      <c r="AW462">
        <v>15</v>
      </c>
      <c r="AX462">
        <v>8</v>
      </c>
      <c r="AY462">
        <v>6</v>
      </c>
      <c r="AZ462">
        <v>12</v>
      </c>
      <c r="BA462">
        <v>59</v>
      </c>
      <c r="BB462">
        <v>14</v>
      </c>
      <c r="BC462">
        <v>8</v>
      </c>
      <c r="BD462">
        <v>16</v>
      </c>
      <c r="BE462">
        <f t="shared" si="21"/>
        <v>38</v>
      </c>
      <c r="BF462">
        <f t="shared" si="22"/>
        <v>38</v>
      </c>
    </row>
    <row r="463" spans="1:58" x14ac:dyDescent="0.25">
      <c r="A463">
        <v>40013</v>
      </c>
      <c r="B463">
        <v>0</v>
      </c>
      <c r="C463">
        <v>1999</v>
      </c>
      <c r="D463">
        <f t="shared" si="23"/>
        <v>25</v>
      </c>
      <c r="E463" s="1">
        <v>45603.691666666666</v>
      </c>
      <c r="F463">
        <v>15</v>
      </c>
      <c r="G463">
        <v>15</v>
      </c>
      <c r="H463">
        <v>4</v>
      </c>
      <c r="I463">
        <v>5</v>
      </c>
      <c r="J463">
        <v>2</v>
      </c>
      <c r="K463">
        <v>2</v>
      </c>
      <c r="L463">
        <v>4</v>
      </c>
      <c r="M463">
        <v>1</v>
      </c>
      <c r="N463">
        <v>1</v>
      </c>
      <c r="O463">
        <v>2</v>
      </c>
      <c r="P463">
        <v>4</v>
      </c>
      <c r="Q463">
        <v>1</v>
      </c>
      <c r="R463">
        <v>4</v>
      </c>
      <c r="S463">
        <v>4</v>
      </c>
      <c r="T463">
        <v>2</v>
      </c>
      <c r="U463">
        <v>4</v>
      </c>
      <c r="V463">
        <v>4</v>
      </c>
      <c r="W463">
        <v>1</v>
      </c>
      <c r="X463">
        <v>1</v>
      </c>
      <c r="Y463">
        <v>1</v>
      </c>
      <c r="Z463">
        <v>2</v>
      </c>
      <c r="AA463">
        <v>2</v>
      </c>
      <c r="AB463">
        <v>3</v>
      </c>
      <c r="AC463">
        <v>2</v>
      </c>
      <c r="AD463">
        <v>2</v>
      </c>
      <c r="AE463">
        <v>3</v>
      </c>
      <c r="AF463">
        <v>1</v>
      </c>
      <c r="AG463">
        <v>2</v>
      </c>
      <c r="AH463">
        <v>3</v>
      </c>
      <c r="AI463">
        <v>2</v>
      </c>
      <c r="AJ463">
        <v>1</v>
      </c>
      <c r="AK463">
        <v>3</v>
      </c>
      <c r="AL463">
        <v>8</v>
      </c>
      <c r="AM463">
        <v>11</v>
      </c>
      <c r="AN463">
        <v>15</v>
      </c>
      <c r="AO463">
        <v>13</v>
      </c>
      <c r="AP463">
        <v>7</v>
      </c>
      <c r="AQ463">
        <v>12</v>
      </c>
      <c r="AR463">
        <v>6</v>
      </c>
      <c r="AS463">
        <v>9</v>
      </c>
      <c r="AT463">
        <v>1</v>
      </c>
      <c r="AU463">
        <v>3</v>
      </c>
      <c r="AV463">
        <v>5</v>
      </c>
      <c r="AW463">
        <v>10</v>
      </c>
      <c r="AX463">
        <v>2</v>
      </c>
      <c r="AY463">
        <v>4</v>
      </c>
      <c r="AZ463">
        <v>14</v>
      </c>
      <c r="BA463">
        <v>66</v>
      </c>
      <c r="BB463">
        <v>17</v>
      </c>
      <c r="BC463">
        <v>7</v>
      </c>
      <c r="BD463">
        <v>16</v>
      </c>
      <c r="BE463">
        <f t="shared" si="21"/>
        <v>40</v>
      </c>
      <c r="BF463">
        <f t="shared" si="22"/>
        <v>40</v>
      </c>
    </row>
    <row r="464" spans="1:58" x14ac:dyDescent="0.25">
      <c r="A464">
        <v>40019</v>
      </c>
      <c r="B464">
        <v>0</v>
      </c>
      <c r="C464">
        <v>1996</v>
      </c>
      <c r="D464">
        <f t="shared" si="23"/>
        <v>28</v>
      </c>
      <c r="E464" s="1">
        <v>45603.729166666664</v>
      </c>
      <c r="F464" t="s">
        <v>235</v>
      </c>
      <c r="G464">
        <v>120</v>
      </c>
      <c r="H464">
        <v>4</v>
      </c>
      <c r="I464">
        <v>4</v>
      </c>
      <c r="J464">
        <v>3</v>
      </c>
      <c r="K464">
        <v>2</v>
      </c>
      <c r="L464">
        <v>1</v>
      </c>
      <c r="M464">
        <v>4</v>
      </c>
      <c r="N464">
        <v>4</v>
      </c>
      <c r="O464">
        <v>2</v>
      </c>
      <c r="P464">
        <v>2</v>
      </c>
      <c r="Q464">
        <v>2</v>
      </c>
      <c r="R464">
        <v>4</v>
      </c>
      <c r="S464">
        <v>2</v>
      </c>
      <c r="T464">
        <v>2</v>
      </c>
      <c r="U464">
        <v>4</v>
      </c>
      <c r="V464">
        <v>1</v>
      </c>
      <c r="W464">
        <v>3</v>
      </c>
      <c r="X464">
        <v>3</v>
      </c>
      <c r="Y464">
        <v>3</v>
      </c>
      <c r="Z464">
        <v>7</v>
      </c>
      <c r="AA464">
        <v>5</v>
      </c>
      <c r="AB464">
        <v>3</v>
      </c>
      <c r="AC464">
        <v>4</v>
      </c>
      <c r="AD464">
        <v>2</v>
      </c>
      <c r="AE464">
        <v>3</v>
      </c>
      <c r="AF464">
        <v>4</v>
      </c>
      <c r="AG464">
        <v>2</v>
      </c>
      <c r="AH464">
        <v>3</v>
      </c>
      <c r="AI464">
        <v>6</v>
      </c>
      <c r="AJ464">
        <v>3</v>
      </c>
      <c r="AK464">
        <v>7</v>
      </c>
      <c r="AL464">
        <v>14</v>
      </c>
      <c r="AM464">
        <v>6</v>
      </c>
      <c r="AN464">
        <v>4</v>
      </c>
      <c r="AO464">
        <v>1</v>
      </c>
      <c r="AP464">
        <v>12</v>
      </c>
      <c r="AQ464">
        <v>3</v>
      </c>
      <c r="AR464">
        <v>8</v>
      </c>
      <c r="AS464">
        <v>15</v>
      </c>
      <c r="AT464">
        <v>11</v>
      </c>
      <c r="AU464">
        <v>13</v>
      </c>
      <c r="AV464">
        <v>9</v>
      </c>
      <c r="AW464">
        <v>7</v>
      </c>
      <c r="AX464">
        <v>5</v>
      </c>
      <c r="AY464">
        <v>2</v>
      </c>
      <c r="AZ464">
        <v>10</v>
      </c>
      <c r="BA464">
        <v>61</v>
      </c>
      <c r="BB464">
        <v>13</v>
      </c>
      <c r="BC464">
        <v>15</v>
      </c>
      <c r="BD464">
        <v>12</v>
      </c>
      <c r="BE464">
        <f t="shared" si="21"/>
        <v>40</v>
      </c>
      <c r="BF464">
        <f t="shared" si="22"/>
        <v>40</v>
      </c>
    </row>
    <row r="465" spans="1:58" x14ac:dyDescent="0.25">
      <c r="A465">
        <v>40020</v>
      </c>
      <c r="B465">
        <v>0</v>
      </c>
      <c r="C465">
        <v>2003</v>
      </c>
      <c r="D465">
        <f t="shared" si="23"/>
        <v>21</v>
      </c>
      <c r="E465" s="1">
        <v>45603.761805555558</v>
      </c>
      <c r="F465" t="s">
        <v>172</v>
      </c>
      <c r="G465">
        <v>20</v>
      </c>
      <c r="H465">
        <v>2</v>
      </c>
      <c r="I465">
        <v>2</v>
      </c>
      <c r="J465">
        <v>4</v>
      </c>
      <c r="K465">
        <v>2</v>
      </c>
      <c r="L465">
        <v>2</v>
      </c>
      <c r="M465">
        <v>1</v>
      </c>
      <c r="N465">
        <v>3</v>
      </c>
      <c r="O465">
        <v>2</v>
      </c>
      <c r="P465">
        <v>4</v>
      </c>
      <c r="Q465">
        <v>1</v>
      </c>
      <c r="R465">
        <v>2</v>
      </c>
      <c r="S465">
        <v>4</v>
      </c>
      <c r="T465">
        <v>2</v>
      </c>
      <c r="U465">
        <v>2</v>
      </c>
      <c r="V465">
        <v>2</v>
      </c>
      <c r="W465">
        <v>8</v>
      </c>
      <c r="X465">
        <v>6</v>
      </c>
      <c r="Y465">
        <v>7</v>
      </c>
      <c r="Z465">
        <v>10</v>
      </c>
      <c r="AA465">
        <v>9</v>
      </c>
      <c r="AB465">
        <v>9</v>
      </c>
      <c r="AC465">
        <v>8</v>
      </c>
      <c r="AD465">
        <v>5</v>
      </c>
      <c r="AE465">
        <v>5</v>
      </c>
      <c r="AF465">
        <v>9</v>
      </c>
      <c r="AG465">
        <v>5</v>
      </c>
      <c r="AH465">
        <v>8</v>
      </c>
      <c r="AI465">
        <v>8</v>
      </c>
      <c r="AJ465">
        <v>5</v>
      </c>
      <c r="AK465">
        <v>14</v>
      </c>
      <c r="AL465">
        <v>13</v>
      </c>
      <c r="AM465">
        <v>1</v>
      </c>
      <c r="AN465">
        <v>5</v>
      </c>
      <c r="AO465">
        <v>3</v>
      </c>
      <c r="AP465">
        <v>2</v>
      </c>
      <c r="AQ465">
        <v>11</v>
      </c>
      <c r="AR465">
        <v>7</v>
      </c>
      <c r="AS465">
        <v>10</v>
      </c>
      <c r="AT465">
        <v>6</v>
      </c>
      <c r="AU465">
        <v>8</v>
      </c>
      <c r="AV465">
        <v>15</v>
      </c>
      <c r="AW465">
        <v>12</v>
      </c>
      <c r="AX465">
        <v>4</v>
      </c>
      <c r="AY465">
        <v>9</v>
      </c>
      <c r="AZ465">
        <v>14</v>
      </c>
      <c r="BA465">
        <v>60</v>
      </c>
      <c r="BB465">
        <v>8</v>
      </c>
      <c r="BC465">
        <v>11</v>
      </c>
      <c r="BD465">
        <v>14</v>
      </c>
      <c r="BE465">
        <f t="shared" si="21"/>
        <v>33</v>
      </c>
      <c r="BF465">
        <f t="shared" si="22"/>
        <v>33</v>
      </c>
    </row>
    <row r="466" spans="1:58" hidden="1" x14ac:dyDescent="0.25">
      <c r="A466">
        <v>40025</v>
      </c>
      <c r="B466">
        <v>1</v>
      </c>
      <c r="C466">
        <v>1999</v>
      </c>
      <c r="D466">
        <f t="shared" si="23"/>
        <v>25</v>
      </c>
      <c r="E466" s="1">
        <v>45603.791666666664</v>
      </c>
      <c r="F466" t="s">
        <v>93</v>
      </c>
      <c r="H466">
        <v>4</v>
      </c>
      <c r="I466">
        <v>2</v>
      </c>
      <c r="J466">
        <v>2</v>
      </c>
      <c r="K466">
        <v>4</v>
      </c>
      <c r="L466">
        <v>4</v>
      </c>
      <c r="M466">
        <v>4</v>
      </c>
      <c r="N466">
        <v>4</v>
      </c>
      <c r="O466">
        <v>2</v>
      </c>
      <c r="P466">
        <v>2</v>
      </c>
      <c r="Q466">
        <v>1</v>
      </c>
      <c r="R466">
        <v>4</v>
      </c>
      <c r="S466">
        <v>4</v>
      </c>
      <c r="T466">
        <v>4</v>
      </c>
      <c r="U466">
        <v>4</v>
      </c>
      <c r="V466">
        <v>1</v>
      </c>
      <c r="W466">
        <v>2</v>
      </c>
      <c r="X466">
        <v>4</v>
      </c>
      <c r="Y466">
        <v>3</v>
      </c>
      <c r="Z466">
        <v>11</v>
      </c>
      <c r="AA466">
        <v>3</v>
      </c>
      <c r="AB466">
        <v>11</v>
      </c>
      <c r="AC466">
        <v>3</v>
      </c>
      <c r="AD466">
        <v>3</v>
      </c>
      <c r="AE466">
        <v>3</v>
      </c>
      <c r="AF466">
        <v>5</v>
      </c>
      <c r="AG466">
        <v>6</v>
      </c>
      <c r="AH466">
        <v>6</v>
      </c>
      <c r="AI466">
        <v>5</v>
      </c>
      <c r="AJ466">
        <v>4</v>
      </c>
      <c r="AK466">
        <v>6</v>
      </c>
      <c r="AL466">
        <v>12</v>
      </c>
      <c r="AM466">
        <v>8</v>
      </c>
      <c r="AN466">
        <v>11</v>
      </c>
      <c r="AO466">
        <v>10</v>
      </c>
      <c r="AP466">
        <v>3</v>
      </c>
      <c r="AQ466">
        <v>1</v>
      </c>
      <c r="AR466">
        <v>6</v>
      </c>
      <c r="AS466">
        <v>9</v>
      </c>
      <c r="AT466">
        <v>7</v>
      </c>
      <c r="AU466">
        <v>13</v>
      </c>
      <c r="AV466">
        <v>15</v>
      </c>
      <c r="AW466">
        <v>2</v>
      </c>
      <c r="AX466">
        <v>5</v>
      </c>
      <c r="AY466">
        <v>4</v>
      </c>
      <c r="AZ466">
        <v>14</v>
      </c>
      <c r="BA466">
        <v>59</v>
      </c>
      <c r="BB466">
        <v>14</v>
      </c>
      <c r="BC466">
        <v>15</v>
      </c>
      <c r="BD466">
        <v>16</v>
      </c>
      <c r="BE466">
        <f t="shared" si="21"/>
        <v>45</v>
      </c>
      <c r="BF466">
        <f t="shared" si="22"/>
        <v>45</v>
      </c>
    </row>
    <row r="467" spans="1:58" x14ac:dyDescent="0.25">
      <c r="A467">
        <v>40026</v>
      </c>
      <c r="B467">
        <v>0</v>
      </c>
      <c r="C467">
        <v>2005</v>
      </c>
      <c r="D467">
        <f t="shared" si="23"/>
        <v>19</v>
      </c>
      <c r="E467" s="1">
        <v>45603.791666666664</v>
      </c>
      <c r="F467" t="s">
        <v>178</v>
      </c>
      <c r="G467">
        <v>5</v>
      </c>
      <c r="H467">
        <v>3</v>
      </c>
      <c r="I467">
        <v>2</v>
      </c>
      <c r="J467">
        <v>1</v>
      </c>
      <c r="K467">
        <v>1</v>
      </c>
      <c r="L467">
        <v>2</v>
      </c>
      <c r="M467">
        <v>2</v>
      </c>
      <c r="N467">
        <v>2</v>
      </c>
      <c r="O467">
        <v>1</v>
      </c>
      <c r="P467">
        <v>2</v>
      </c>
      <c r="Q467">
        <v>1</v>
      </c>
      <c r="R467">
        <v>2</v>
      </c>
      <c r="S467">
        <v>2</v>
      </c>
      <c r="T467">
        <v>2</v>
      </c>
      <c r="U467">
        <v>3</v>
      </c>
      <c r="V467">
        <v>2</v>
      </c>
      <c r="W467">
        <v>6</v>
      </c>
      <c r="X467">
        <v>11</v>
      </c>
      <c r="Y467">
        <v>5</v>
      </c>
      <c r="Z467">
        <v>7</v>
      </c>
      <c r="AA467">
        <v>7</v>
      </c>
      <c r="AB467">
        <v>10</v>
      </c>
      <c r="AC467">
        <v>6</v>
      </c>
      <c r="AD467">
        <v>4</v>
      </c>
      <c r="AE467">
        <v>4</v>
      </c>
      <c r="AF467">
        <v>14</v>
      </c>
      <c r="AG467">
        <v>5</v>
      </c>
      <c r="AH467">
        <v>16</v>
      </c>
      <c r="AI467">
        <v>8</v>
      </c>
      <c r="AJ467">
        <v>13</v>
      </c>
      <c r="AK467">
        <v>12</v>
      </c>
      <c r="AL467">
        <v>8</v>
      </c>
      <c r="AM467">
        <v>13</v>
      </c>
      <c r="AN467">
        <v>10</v>
      </c>
      <c r="AO467">
        <v>11</v>
      </c>
      <c r="AP467">
        <v>7</v>
      </c>
      <c r="AQ467">
        <v>2</v>
      </c>
      <c r="AR467">
        <v>15</v>
      </c>
      <c r="AS467">
        <v>5</v>
      </c>
      <c r="AT467">
        <v>9</v>
      </c>
      <c r="AU467">
        <v>4</v>
      </c>
      <c r="AV467">
        <v>14</v>
      </c>
      <c r="AW467">
        <v>3</v>
      </c>
      <c r="AX467">
        <v>12</v>
      </c>
      <c r="AY467">
        <v>1</v>
      </c>
      <c r="AZ467">
        <v>6</v>
      </c>
      <c r="BA467">
        <v>36</v>
      </c>
      <c r="BB467">
        <v>10</v>
      </c>
      <c r="BC467">
        <v>8</v>
      </c>
      <c r="BD467">
        <v>8</v>
      </c>
      <c r="BE467">
        <f t="shared" si="21"/>
        <v>26</v>
      </c>
      <c r="BF467">
        <f t="shared" si="22"/>
        <v>26</v>
      </c>
    </row>
    <row r="468" spans="1:58" x14ac:dyDescent="0.25">
      <c r="A468">
        <v>40038</v>
      </c>
      <c r="B468">
        <v>0</v>
      </c>
      <c r="C468">
        <v>1986</v>
      </c>
      <c r="D468">
        <f t="shared" si="23"/>
        <v>38</v>
      </c>
      <c r="E468" s="1">
        <v>45603.850694444445</v>
      </c>
      <c r="F468">
        <v>60</v>
      </c>
      <c r="G468">
        <v>60</v>
      </c>
      <c r="H468">
        <v>1</v>
      </c>
      <c r="I468">
        <v>4</v>
      </c>
      <c r="J468">
        <v>1</v>
      </c>
      <c r="K468">
        <v>1</v>
      </c>
      <c r="L468">
        <v>2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2</v>
      </c>
      <c r="T468">
        <v>1</v>
      </c>
      <c r="U468">
        <v>1</v>
      </c>
      <c r="V468">
        <v>1</v>
      </c>
      <c r="W468">
        <v>6</v>
      </c>
      <c r="X468">
        <v>20</v>
      </c>
      <c r="Y468">
        <v>27</v>
      </c>
      <c r="Z468">
        <v>11</v>
      </c>
      <c r="AA468">
        <v>16</v>
      </c>
      <c r="AB468">
        <v>10</v>
      </c>
      <c r="AC468">
        <v>4</v>
      </c>
      <c r="AD468">
        <v>14</v>
      </c>
      <c r="AE468">
        <v>2</v>
      </c>
      <c r="AF468">
        <v>4</v>
      </c>
      <c r="AG468">
        <v>18</v>
      </c>
      <c r="AH468">
        <v>10</v>
      </c>
      <c r="AI468">
        <v>12</v>
      </c>
      <c r="AJ468">
        <v>2</v>
      </c>
      <c r="AK468">
        <v>8</v>
      </c>
      <c r="AL468">
        <v>4</v>
      </c>
      <c r="AM468">
        <v>13</v>
      </c>
      <c r="AN468">
        <v>1</v>
      </c>
      <c r="AO468">
        <v>9</v>
      </c>
      <c r="AP468">
        <v>11</v>
      </c>
      <c r="AQ468">
        <v>10</v>
      </c>
      <c r="AR468">
        <v>14</v>
      </c>
      <c r="AS468">
        <v>2</v>
      </c>
      <c r="AT468">
        <v>6</v>
      </c>
      <c r="AU468">
        <v>8</v>
      </c>
      <c r="AV468">
        <v>5</v>
      </c>
      <c r="AW468">
        <v>15</v>
      </c>
      <c r="AX468">
        <v>3</v>
      </c>
      <c r="AY468">
        <v>7</v>
      </c>
      <c r="AZ468">
        <v>12</v>
      </c>
      <c r="BA468">
        <v>5</v>
      </c>
      <c r="BB468">
        <v>8</v>
      </c>
      <c r="BC468">
        <v>5</v>
      </c>
      <c r="BD468">
        <v>6</v>
      </c>
      <c r="BE468">
        <f t="shared" si="21"/>
        <v>19</v>
      </c>
      <c r="BF468">
        <f t="shared" si="22"/>
        <v>19</v>
      </c>
    </row>
    <row r="469" spans="1:58" x14ac:dyDescent="0.25">
      <c r="A469">
        <v>40042</v>
      </c>
      <c r="B469">
        <v>0</v>
      </c>
      <c r="C469">
        <v>2001</v>
      </c>
      <c r="D469">
        <f t="shared" si="23"/>
        <v>23</v>
      </c>
      <c r="E469" s="1">
        <v>45603.865972222222</v>
      </c>
      <c r="F469" t="s">
        <v>236</v>
      </c>
      <c r="G469">
        <v>45</v>
      </c>
      <c r="H469">
        <v>4</v>
      </c>
      <c r="I469">
        <v>5</v>
      </c>
      <c r="J469">
        <v>2</v>
      </c>
      <c r="K469">
        <v>4</v>
      </c>
      <c r="L469">
        <v>1</v>
      </c>
      <c r="M469">
        <v>2</v>
      </c>
      <c r="N469">
        <v>4</v>
      </c>
      <c r="O469">
        <v>4</v>
      </c>
      <c r="P469">
        <v>4</v>
      </c>
      <c r="Q469">
        <v>2</v>
      </c>
      <c r="R469">
        <v>4</v>
      </c>
      <c r="S469">
        <v>4</v>
      </c>
      <c r="T469">
        <v>2</v>
      </c>
      <c r="U469">
        <v>2</v>
      </c>
      <c r="V469">
        <v>2</v>
      </c>
      <c r="W469">
        <v>3</v>
      </c>
      <c r="X469">
        <v>12</v>
      </c>
      <c r="Y469">
        <v>8</v>
      </c>
      <c r="Z469">
        <v>5</v>
      </c>
      <c r="AA469">
        <v>4</v>
      </c>
      <c r="AB469">
        <v>5</v>
      </c>
      <c r="AC469">
        <v>19</v>
      </c>
      <c r="AD469">
        <v>4</v>
      </c>
      <c r="AE469">
        <v>15</v>
      </c>
      <c r="AF469">
        <v>4</v>
      </c>
      <c r="AG469">
        <v>3</v>
      </c>
      <c r="AH469">
        <v>6</v>
      </c>
      <c r="AI469">
        <v>5</v>
      </c>
      <c r="AJ469">
        <v>3</v>
      </c>
      <c r="AK469">
        <v>14</v>
      </c>
      <c r="AL469">
        <v>9</v>
      </c>
      <c r="AM469">
        <v>4</v>
      </c>
      <c r="AN469">
        <v>7</v>
      </c>
      <c r="AO469">
        <v>8</v>
      </c>
      <c r="AP469">
        <v>5</v>
      </c>
      <c r="AQ469">
        <v>10</v>
      </c>
      <c r="AR469">
        <v>2</v>
      </c>
      <c r="AS469">
        <v>11</v>
      </c>
      <c r="AT469">
        <v>3</v>
      </c>
      <c r="AU469">
        <v>13</v>
      </c>
      <c r="AV469">
        <v>15</v>
      </c>
      <c r="AW469">
        <v>14</v>
      </c>
      <c r="AX469">
        <v>6</v>
      </c>
      <c r="AY469">
        <v>12</v>
      </c>
      <c r="AZ469">
        <v>1</v>
      </c>
      <c r="BA469">
        <v>59</v>
      </c>
      <c r="BB469">
        <v>12</v>
      </c>
      <c r="BC469">
        <v>12</v>
      </c>
      <c r="BD469">
        <v>20</v>
      </c>
      <c r="BE469">
        <f t="shared" si="21"/>
        <v>44</v>
      </c>
      <c r="BF469">
        <f t="shared" si="22"/>
        <v>44</v>
      </c>
    </row>
    <row r="470" spans="1:58" x14ac:dyDescent="0.25">
      <c r="A470">
        <v>40044</v>
      </c>
      <c r="B470">
        <v>0</v>
      </c>
      <c r="C470">
        <v>1990</v>
      </c>
      <c r="D470">
        <f t="shared" si="23"/>
        <v>34</v>
      </c>
      <c r="E470" s="1">
        <v>45603.906944444447</v>
      </c>
      <c r="F470" t="s">
        <v>237</v>
      </c>
      <c r="G470">
        <v>45</v>
      </c>
      <c r="H470">
        <v>4</v>
      </c>
      <c r="I470">
        <v>3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2</v>
      </c>
      <c r="P470">
        <v>3</v>
      </c>
      <c r="Q470">
        <v>1</v>
      </c>
      <c r="R470">
        <v>1</v>
      </c>
      <c r="S470">
        <v>2</v>
      </c>
      <c r="T470">
        <v>1</v>
      </c>
      <c r="U470">
        <v>5</v>
      </c>
      <c r="V470">
        <v>4</v>
      </c>
      <c r="W470">
        <v>6</v>
      </c>
      <c r="X470">
        <v>10</v>
      </c>
      <c r="Y470">
        <v>16</v>
      </c>
      <c r="Z470">
        <v>6</v>
      </c>
      <c r="AA470">
        <v>5</v>
      </c>
      <c r="AB470">
        <v>11</v>
      </c>
      <c r="AC470">
        <v>10</v>
      </c>
      <c r="AD470">
        <v>6</v>
      </c>
      <c r="AE470">
        <v>5</v>
      </c>
      <c r="AF470">
        <v>5</v>
      </c>
      <c r="AG470">
        <v>10</v>
      </c>
      <c r="AH470">
        <v>5</v>
      </c>
      <c r="AI470">
        <v>6</v>
      </c>
      <c r="AJ470">
        <v>5</v>
      </c>
      <c r="AK470">
        <v>14</v>
      </c>
      <c r="AL470">
        <v>12</v>
      </c>
      <c r="AM470">
        <v>3</v>
      </c>
      <c r="AN470">
        <v>4</v>
      </c>
      <c r="AO470">
        <v>13</v>
      </c>
      <c r="AP470">
        <v>11</v>
      </c>
      <c r="AQ470">
        <v>15</v>
      </c>
      <c r="AR470">
        <v>1</v>
      </c>
      <c r="AS470">
        <v>10</v>
      </c>
      <c r="AT470">
        <v>8</v>
      </c>
      <c r="AU470">
        <v>5</v>
      </c>
      <c r="AV470">
        <v>9</v>
      </c>
      <c r="AW470">
        <v>2</v>
      </c>
      <c r="AX470">
        <v>6</v>
      </c>
      <c r="AY470">
        <v>7</v>
      </c>
      <c r="AZ470">
        <v>14</v>
      </c>
      <c r="BA470">
        <v>52</v>
      </c>
      <c r="BB470">
        <v>13</v>
      </c>
      <c r="BC470">
        <v>5</v>
      </c>
      <c r="BD470">
        <v>9</v>
      </c>
      <c r="BE470">
        <f t="shared" si="21"/>
        <v>27</v>
      </c>
      <c r="BF470">
        <f t="shared" si="22"/>
        <v>27</v>
      </c>
    </row>
    <row r="471" spans="1:58" x14ac:dyDescent="0.25">
      <c r="A471">
        <v>40047</v>
      </c>
      <c r="B471">
        <v>0</v>
      </c>
      <c r="C471">
        <v>1999</v>
      </c>
      <c r="D471">
        <f t="shared" si="23"/>
        <v>25</v>
      </c>
      <c r="E471" s="1">
        <v>45603.943055555559</v>
      </c>
      <c r="F471" t="s">
        <v>238</v>
      </c>
      <c r="G471">
        <v>20</v>
      </c>
      <c r="H471">
        <v>4</v>
      </c>
      <c r="I471">
        <v>4</v>
      </c>
      <c r="J471">
        <v>4</v>
      </c>
      <c r="K471">
        <v>4</v>
      </c>
      <c r="L471">
        <v>4</v>
      </c>
      <c r="M471">
        <v>4</v>
      </c>
      <c r="N471">
        <v>4</v>
      </c>
      <c r="O471">
        <v>4</v>
      </c>
      <c r="P471">
        <v>4</v>
      </c>
      <c r="Q471">
        <v>3</v>
      </c>
      <c r="R471">
        <v>4</v>
      </c>
      <c r="S471">
        <v>5</v>
      </c>
      <c r="T471">
        <v>4</v>
      </c>
      <c r="U471">
        <v>4</v>
      </c>
      <c r="V471">
        <v>2</v>
      </c>
      <c r="W471">
        <v>2</v>
      </c>
      <c r="X471">
        <v>4</v>
      </c>
      <c r="Y471">
        <v>4</v>
      </c>
      <c r="Z471">
        <v>9</v>
      </c>
      <c r="AA471">
        <v>2</v>
      </c>
      <c r="AB471">
        <v>3</v>
      </c>
      <c r="AC471">
        <v>2</v>
      </c>
      <c r="AD471">
        <v>6</v>
      </c>
      <c r="AE471">
        <v>2</v>
      </c>
      <c r="AF471">
        <v>3</v>
      </c>
      <c r="AG471">
        <v>4</v>
      </c>
      <c r="AH471">
        <v>5</v>
      </c>
      <c r="AI471">
        <v>6</v>
      </c>
      <c r="AJ471">
        <v>3</v>
      </c>
      <c r="AK471">
        <v>19</v>
      </c>
      <c r="AL471">
        <v>14</v>
      </c>
      <c r="AM471">
        <v>13</v>
      </c>
      <c r="AN471">
        <v>7</v>
      </c>
      <c r="AO471">
        <v>10</v>
      </c>
      <c r="AP471">
        <v>6</v>
      </c>
      <c r="AQ471">
        <v>12</v>
      </c>
      <c r="AR471">
        <v>3</v>
      </c>
      <c r="AS471">
        <v>1</v>
      </c>
      <c r="AT471">
        <v>11</v>
      </c>
      <c r="AU471">
        <v>4</v>
      </c>
      <c r="AV471">
        <v>2</v>
      </c>
      <c r="AW471">
        <v>8</v>
      </c>
      <c r="AX471">
        <v>5</v>
      </c>
      <c r="AY471">
        <v>15</v>
      </c>
      <c r="AZ471">
        <v>9</v>
      </c>
      <c r="BA471">
        <v>27</v>
      </c>
      <c r="BB471">
        <v>16</v>
      </c>
      <c r="BC471">
        <v>19</v>
      </c>
      <c r="BD471">
        <v>21</v>
      </c>
      <c r="BE471">
        <f t="shared" si="21"/>
        <v>56</v>
      </c>
      <c r="BF471">
        <f t="shared" si="22"/>
        <v>56</v>
      </c>
    </row>
    <row r="472" spans="1:58" x14ac:dyDescent="0.25">
      <c r="A472">
        <v>40049</v>
      </c>
      <c r="B472">
        <v>1</v>
      </c>
      <c r="C472">
        <v>1998</v>
      </c>
      <c r="D472">
        <f t="shared" si="23"/>
        <v>26</v>
      </c>
      <c r="E472" s="1">
        <v>45603.944444444445</v>
      </c>
      <c r="F472" t="s">
        <v>173</v>
      </c>
      <c r="G472">
        <v>30</v>
      </c>
      <c r="H472">
        <v>5</v>
      </c>
      <c r="I472">
        <v>4</v>
      </c>
      <c r="J472">
        <v>4</v>
      </c>
      <c r="K472">
        <v>4</v>
      </c>
      <c r="L472">
        <v>4</v>
      </c>
      <c r="M472">
        <v>4</v>
      </c>
      <c r="N472">
        <v>4</v>
      </c>
      <c r="O472">
        <v>5</v>
      </c>
      <c r="P472">
        <v>4</v>
      </c>
      <c r="Q472">
        <v>4</v>
      </c>
      <c r="R472">
        <v>4</v>
      </c>
      <c r="S472">
        <v>5</v>
      </c>
      <c r="T472">
        <v>4</v>
      </c>
      <c r="U472">
        <v>5</v>
      </c>
      <c r="V472">
        <v>2</v>
      </c>
      <c r="W472">
        <v>3</v>
      </c>
      <c r="X472">
        <v>2</v>
      </c>
      <c r="Y472">
        <v>3</v>
      </c>
      <c r="Z472">
        <v>3</v>
      </c>
      <c r="AA472">
        <v>1</v>
      </c>
      <c r="AB472">
        <v>3</v>
      </c>
      <c r="AC472">
        <v>7</v>
      </c>
      <c r="AD472">
        <v>1</v>
      </c>
      <c r="AE472">
        <v>2</v>
      </c>
      <c r="AF472">
        <v>1</v>
      </c>
      <c r="AG472">
        <v>2</v>
      </c>
      <c r="AH472">
        <v>2</v>
      </c>
      <c r="AI472">
        <v>3</v>
      </c>
      <c r="AJ472">
        <v>2</v>
      </c>
      <c r="AK472">
        <v>4</v>
      </c>
      <c r="AL472">
        <v>2</v>
      </c>
      <c r="AM472">
        <v>4</v>
      </c>
      <c r="AN472">
        <v>3</v>
      </c>
      <c r="AO472">
        <v>11</v>
      </c>
      <c r="AP472">
        <v>5</v>
      </c>
      <c r="AQ472">
        <v>14</v>
      </c>
      <c r="AR472">
        <v>1</v>
      </c>
      <c r="AS472">
        <v>8</v>
      </c>
      <c r="AT472">
        <v>12</v>
      </c>
      <c r="AU472">
        <v>13</v>
      </c>
      <c r="AV472">
        <v>15</v>
      </c>
      <c r="AW472">
        <v>7</v>
      </c>
      <c r="AX472">
        <v>6</v>
      </c>
      <c r="AY472">
        <v>9</v>
      </c>
      <c r="AZ472">
        <v>10</v>
      </c>
      <c r="BA472">
        <v>5</v>
      </c>
      <c r="BB472">
        <v>18</v>
      </c>
      <c r="BC472">
        <v>20</v>
      </c>
      <c r="BD472">
        <v>22</v>
      </c>
      <c r="BE472">
        <f t="shared" si="21"/>
        <v>60</v>
      </c>
      <c r="BF472">
        <f t="shared" si="22"/>
        <v>60</v>
      </c>
    </row>
    <row r="473" spans="1:58" x14ac:dyDescent="0.25">
      <c r="A473">
        <v>40050</v>
      </c>
      <c r="B473">
        <v>0</v>
      </c>
      <c r="C473">
        <v>2000</v>
      </c>
      <c r="D473">
        <f t="shared" si="23"/>
        <v>24</v>
      </c>
      <c r="E473" s="1">
        <v>45603.945138888892</v>
      </c>
      <c r="F473" t="s">
        <v>104</v>
      </c>
      <c r="G473">
        <v>10</v>
      </c>
      <c r="H473">
        <v>4</v>
      </c>
      <c r="I473">
        <v>3</v>
      </c>
      <c r="J473">
        <v>5</v>
      </c>
      <c r="K473">
        <v>4</v>
      </c>
      <c r="L473">
        <v>2</v>
      </c>
      <c r="M473">
        <v>2</v>
      </c>
      <c r="N473">
        <v>4</v>
      </c>
      <c r="O473">
        <v>2</v>
      </c>
      <c r="P473">
        <v>4</v>
      </c>
      <c r="Q473">
        <v>2</v>
      </c>
      <c r="R473">
        <v>4</v>
      </c>
      <c r="S473">
        <v>2</v>
      </c>
      <c r="T473">
        <v>4</v>
      </c>
      <c r="U473">
        <v>2</v>
      </c>
      <c r="V473">
        <v>3</v>
      </c>
      <c r="W473">
        <v>4</v>
      </c>
      <c r="X473">
        <v>2</v>
      </c>
      <c r="Y473">
        <v>3</v>
      </c>
      <c r="Z473">
        <v>3</v>
      </c>
      <c r="AA473">
        <v>2</v>
      </c>
      <c r="AB473">
        <v>2</v>
      </c>
      <c r="AC473">
        <v>3</v>
      </c>
      <c r="AD473">
        <v>2</v>
      </c>
      <c r="AE473">
        <v>2</v>
      </c>
      <c r="AF473">
        <v>3</v>
      </c>
      <c r="AG473">
        <v>2</v>
      </c>
      <c r="AH473">
        <v>3</v>
      </c>
      <c r="AI473">
        <v>2</v>
      </c>
      <c r="AJ473">
        <v>3</v>
      </c>
      <c r="AK473">
        <v>3</v>
      </c>
      <c r="AL473">
        <v>11</v>
      </c>
      <c r="AM473">
        <v>1</v>
      </c>
      <c r="AN473">
        <v>4</v>
      </c>
      <c r="AO473">
        <v>15</v>
      </c>
      <c r="AP473">
        <v>9</v>
      </c>
      <c r="AQ473">
        <v>8</v>
      </c>
      <c r="AR473">
        <v>3</v>
      </c>
      <c r="AS473">
        <v>7</v>
      </c>
      <c r="AT473">
        <v>12</v>
      </c>
      <c r="AU473">
        <v>5</v>
      </c>
      <c r="AV473">
        <v>13</v>
      </c>
      <c r="AW473">
        <v>14</v>
      </c>
      <c r="AX473">
        <v>2</v>
      </c>
      <c r="AY473">
        <v>6</v>
      </c>
      <c r="AZ473">
        <v>10</v>
      </c>
      <c r="BA473">
        <v>55</v>
      </c>
      <c r="BB473">
        <v>11</v>
      </c>
      <c r="BC473">
        <v>17</v>
      </c>
      <c r="BD473">
        <v>16</v>
      </c>
      <c r="BE473">
        <f t="shared" si="21"/>
        <v>44</v>
      </c>
      <c r="BF473">
        <f t="shared" si="22"/>
        <v>44</v>
      </c>
    </row>
    <row r="474" spans="1:58" x14ac:dyDescent="0.25">
      <c r="A474">
        <v>40051</v>
      </c>
      <c r="B474">
        <v>1</v>
      </c>
      <c r="C474">
        <v>2003</v>
      </c>
      <c r="D474">
        <f t="shared" si="23"/>
        <v>21</v>
      </c>
      <c r="E474" s="1">
        <v>45603.947222222225</v>
      </c>
      <c r="F474">
        <v>20</v>
      </c>
      <c r="G474">
        <v>20</v>
      </c>
      <c r="H474">
        <v>4</v>
      </c>
      <c r="I474">
        <v>4</v>
      </c>
      <c r="J474">
        <v>4</v>
      </c>
      <c r="K474">
        <v>4</v>
      </c>
      <c r="L474">
        <v>4</v>
      </c>
      <c r="M474">
        <v>2</v>
      </c>
      <c r="N474">
        <v>4</v>
      </c>
      <c r="O474">
        <v>2</v>
      </c>
      <c r="P474">
        <v>4</v>
      </c>
      <c r="Q474">
        <v>2</v>
      </c>
      <c r="R474">
        <v>3</v>
      </c>
      <c r="S474">
        <v>4</v>
      </c>
      <c r="T474">
        <v>4</v>
      </c>
      <c r="U474">
        <v>2</v>
      </c>
      <c r="V474">
        <v>2</v>
      </c>
      <c r="W474">
        <v>2</v>
      </c>
      <c r="X474">
        <v>3</v>
      </c>
      <c r="Y474">
        <v>2</v>
      </c>
      <c r="Z474">
        <v>2</v>
      </c>
      <c r="AA474">
        <v>2</v>
      </c>
      <c r="AB474">
        <v>2</v>
      </c>
      <c r="AC474">
        <v>3</v>
      </c>
      <c r="AD474">
        <v>4</v>
      </c>
      <c r="AE474">
        <v>1</v>
      </c>
      <c r="AF474">
        <v>3</v>
      </c>
      <c r="AG474">
        <v>3</v>
      </c>
      <c r="AH474">
        <v>3</v>
      </c>
      <c r="AI474">
        <v>3</v>
      </c>
      <c r="AJ474">
        <v>3</v>
      </c>
      <c r="AK474">
        <v>6</v>
      </c>
      <c r="AL474">
        <v>12</v>
      </c>
      <c r="AM474">
        <v>1</v>
      </c>
      <c r="AN474">
        <v>10</v>
      </c>
      <c r="AO474">
        <v>7</v>
      </c>
      <c r="AP474">
        <v>15</v>
      </c>
      <c r="AQ474">
        <v>14</v>
      </c>
      <c r="AR474">
        <v>11</v>
      </c>
      <c r="AS474">
        <v>5</v>
      </c>
      <c r="AT474">
        <v>3</v>
      </c>
      <c r="AU474">
        <v>4</v>
      </c>
      <c r="AV474">
        <v>9</v>
      </c>
      <c r="AW474">
        <v>6</v>
      </c>
      <c r="AX474">
        <v>8</v>
      </c>
      <c r="AY474">
        <v>13</v>
      </c>
      <c r="AZ474">
        <v>2</v>
      </c>
      <c r="BA474">
        <v>50</v>
      </c>
      <c r="BB474">
        <v>14</v>
      </c>
      <c r="BC474">
        <v>16</v>
      </c>
      <c r="BD474">
        <v>17</v>
      </c>
      <c r="BE474">
        <f t="shared" si="21"/>
        <v>47</v>
      </c>
      <c r="BF474">
        <f t="shared" si="22"/>
        <v>47</v>
      </c>
    </row>
    <row r="475" spans="1:58" x14ac:dyDescent="0.25">
      <c r="A475">
        <v>40052</v>
      </c>
      <c r="B475">
        <v>1</v>
      </c>
      <c r="C475">
        <v>2002</v>
      </c>
      <c r="D475">
        <f t="shared" si="23"/>
        <v>22</v>
      </c>
      <c r="E475" s="1">
        <v>45603.948611111111</v>
      </c>
      <c r="F475" t="s">
        <v>239</v>
      </c>
      <c r="G475">
        <v>25</v>
      </c>
      <c r="H475">
        <v>3</v>
      </c>
      <c r="I475">
        <v>4</v>
      </c>
      <c r="J475">
        <v>4</v>
      </c>
      <c r="K475">
        <v>4</v>
      </c>
      <c r="L475">
        <v>4</v>
      </c>
      <c r="M475">
        <v>3</v>
      </c>
      <c r="N475">
        <v>4</v>
      </c>
      <c r="O475">
        <v>4</v>
      </c>
      <c r="P475">
        <v>4</v>
      </c>
      <c r="Q475">
        <v>4</v>
      </c>
      <c r="R475">
        <v>4</v>
      </c>
      <c r="S475">
        <v>2</v>
      </c>
      <c r="T475">
        <v>4</v>
      </c>
      <c r="U475">
        <v>4</v>
      </c>
      <c r="V475">
        <v>4</v>
      </c>
      <c r="W475">
        <v>2</v>
      </c>
      <c r="X475">
        <v>1</v>
      </c>
      <c r="Y475">
        <v>1</v>
      </c>
      <c r="Z475">
        <v>2</v>
      </c>
      <c r="AA475">
        <v>2</v>
      </c>
      <c r="AB475">
        <v>2</v>
      </c>
      <c r="AC475">
        <v>2</v>
      </c>
      <c r="AD475">
        <v>2</v>
      </c>
      <c r="AE475">
        <v>3</v>
      </c>
      <c r="AF475">
        <v>1</v>
      </c>
      <c r="AG475">
        <v>3</v>
      </c>
      <c r="AH475">
        <v>24</v>
      </c>
      <c r="AI475">
        <v>3</v>
      </c>
      <c r="AJ475">
        <v>2</v>
      </c>
      <c r="AK475">
        <v>2</v>
      </c>
      <c r="AL475">
        <v>6</v>
      </c>
      <c r="AM475">
        <v>15</v>
      </c>
      <c r="AN475">
        <v>12</v>
      </c>
      <c r="AO475">
        <v>8</v>
      </c>
      <c r="AP475">
        <v>10</v>
      </c>
      <c r="AQ475">
        <v>7</v>
      </c>
      <c r="AR475">
        <v>13</v>
      </c>
      <c r="AS475">
        <v>11</v>
      </c>
      <c r="AT475">
        <v>14</v>
      </c>
      <c r="AU475">
        <v>3</v>
      </c>
      <c r="AV475">
        <v>5</v>
      </c>
      <c r="AW475">
        <v>1</v>
      </c>
      <c r="AX475">
        <v>9</v>
      </c>
      <c r="AY475">
        <v>4</v>
      </c>
      <c r="AZ475">
        <v>2</v>
      </c>
      <c r="BA475">
        <v>43</v>
      </c>
      <c r="BB475">
        <v>15</v>
      </c>
      <c r="BC475">
        <v>19</v>
      </c>
      <c r="BD475">
        <v>18</v>
      </c>
      <c r="BE475">
        <f t="shared" si="21"/>
        <v>52</v>
      </c>
      <c r="BF475">
        <f t="shared" si="22"/>
        <v>52</v>
      </c>
    </row>
    <row r="476" spans="1:58" x14ac:dyDescent="0.25">
      <c r="A476">
        <v>40053</v>
      </c>
      <c r="B476">
        <v>0</v>
      </c>
      <c r="C476">
        <v>1999</v>
      </c>
      <c r="D476">
        <f t="shared" si="23"/>
        <v>25</v>
      </c>
      <c r="E476" s="1">
        <v>45603.950694444444</v>
      </c>
      <c r="F476" t="s">
        <v>126</v>
      </c>
      <c r="G476">
        <v>15</v>
      </c>
      <c r="H476">
        <v>4</v>
      </c>
      <c r="I476">
        <v>4</v>
      </c>
      <c r="J476">
        <v>2</v>
      </c>
      <c r="K476">
        <v>4</v>
      </c>
      <c r="L476">
        <v>2</v>
      </c>
      <c r="M476">
        <v>2</v>
      </c>
      <c r="N476">
        <v>4</v>
      </c>
      <c r="O476">
        <v>4</v>
      </c>
      <c r="P476">
        <v>4</v>
      </c>
      <c r="Q476">
        <v>4</v>
      </c>
      <c r="R476">
        <v>2</v>
      </c>
      <c r="S476">
        <v>3</v>
      </c>
      <c r="T476">
        <v>4</v>
      </c>
      <c r="U476">
        <v>2</v>
      </c>
      <c r="V476">
        <v>2</v>
      </c>
      <c r="W476">
        <v>3</v>
      </c>
      <c r="X476">
        <v>16</v>
      </c>
      <c r="Y476">
        <v>2</v>
      </c>
      <c r="Z476">
        <v>3</v>
      </c>
      <c r="AA476">
        <v>2</v>
      </c>
      <c r="AB476">
        <v>3</v>
      </c>
      <c r="AC476">
        <v>2</v>
      </c>
      <c r="AD476">
        <v>5</v>
      </c>
      <c r="AE476">
        <v>3</v>
      </c>
      <c r="AF476">
        <v>2</v>
      </c>
      <c r="AG476">
        <v>3</v>
      </c>
      <c r="AH476">
        <v>3</v>
      </c>
      <c r="AI476">
        <v>2</v>
      </c>
      <c r="AJ476">
        <v>2</v>
      </c>
      <c r="AK476">
        <v>4</v>
      </c>
      <c r="AL476">
        <v>8</v>
      </c>
      <c r="AM476">
        <v>1</v>
      </c>
      <c r="AN476">
        <v>9</v>
      </c>
      <c r="AO476">
        <v>12</v>
      </c>
      <c r="AP476">
        <v>5</v>
      </c>
      <c r="AQ476">
        <v>10</v>
      </c>
      <c r="AR476">
        <v>14</v>
      </c>
      <c r="AS476">
        <v>11</v>
      </c>
      <c r="AT476">
        <v>13</v>
      </c>
      <c r="AU476">
        <v>15</v>
      </c>
      <c r="AV476">
        <v>7</v>
      </c>
      <c r="AW476">
        <v>3</v>
      </c>
      <c r="AX476">
        <v>2</v>
      </c>
      <c r="AY476">
        <v>4</v>
      </c>
      <c r="AZ476">
        <v>6</v>
      </c>
      <c r="BA476">
        <v>57</v>
      </c>
      <c r="BB476">
        <v>12</v>
      </c>
      <c r="BC476">
        <v>16</v>
      </c>
      <c r="BD476">
        <v>17</v>
      </c>
      <c r="BE476">
        <f t="shared" si="21"/>
        <v>45</v>
      </c>
      <c r="BF476">
        <f t="shared" si="22"/>
        <v>45</v>
      </c>
    </row>
    <row r="477" spans="1:58" x14ac:dyDescent="0.25">
      <c r="A477">
        <v>40054</v>
      </c>
      <c r="B477">
        <v>1</v>
      </c>
      <c r="C477">
        <v>2000</v>
      </c>
      <c r="D477">
        <f t="shared" si="23"/>
        <v>24</v>
      </c>
      <c r="E477" s="1">
        <v>45603.957638888889</v>
      </c>
      <c r="F477" t="s">
        <v>240</v>
      </c>
      <c r="G477">
        <v>5</v>
      </c>
      <c r="H477">
        <v>5</v>
      </c>
      <c r="I477">
        <v>5</v>
      </c>
      <c r="J477">
        <v>1</v>
      </c>
      <c r="K477">
        <v>5</v>
      </c>
      <c r="L477">
        <v>4</v>
      </c>
      <c r="M477">
        <v>4</v>
      </c>
      <c r="N477">
        <v>1</v>
      </c>
      <c r="O477">
        <v>2</v>
      </c>
      <c r="P477">
        <v>5</v>
      </c>
      <c r="Q477">
        <v>1</v>
      </c>
      <c r="R477">
        <v>3</v>
      </c>
      <c r="S477">
        <v>4</v>
      </c>
      <c r="T477">
        <v>5</v>
      </c>
      <c r="U477">
        <v>2</v>
      </c>
      <c r="V477">
        <v>4</v>
      </c>
      <c r="W477">
        <v>6</v>
      </c>
      <c r="X477">
        <v>8</v>
      </c>
      <c r="Y477">
        <v>6</v>
      </c>
      <c r="Z477">
        <v>6</v>
      </c>
      <c r="AA477">
        <v>10</v>
      </c>
      <c r="AB477">
        <v>5</v>
      </c>
      <c r="AC477">
        <v>3</v>
      </c>
      <c r="AD477">
        <v>5</v>
      </c>
      <c r="AE477">
        <v>3</v>
      </c>
      <c r="AF477">
        <v>8</v>
      </c>
      <c r="AG477">
        <v>3</v>
      </c>
      <c r="AH477">
        <v>9</v>
      </c>
      <c r="AI477">
        <v>5</v>
      </c>
      <c r="AJ477">
        <v>23</v>
      </c>
      <c r="AK477">
        <v>5</v>
      </c>
      <c r="AL477">
        <v>13</v>
      </c>
      <c r="AM477">
        <v>4</v>
      </c>
      <c r="AN477">
        <v>2</v>
      </c>
      <c r="AO477">
        <v>15</v>
      </c>
      <c r="AP477">
        <v>6</v>
      </c>
      <c r="AQ477">
        <v>9</v>
      </c>
      <c r="AR477">
        <v>5</v>
      </c>
      <c r="AS477">
        <v>3</v>
      </c>
      <c r="AT477">
        <v>12</v>
      </c>
      <c r="AU477">
        <v>10</v>
      </c>
      <c r="AV477">
        <v>14</v>
      </c>
      <c r="AW477">
        <v>7</v>
      </c>
      <c r="AX477">
        <v>8</v>
      </c>
      <c r="AY477">
        <v>1</v>
      </c>
      <c r="AZ477">
        <v>11</v>
      </c>
      <c r="BA477">
        <v>75</v>
      </c>
      <c r="BB477">
        <v>16</v>
      </c>
      <c r="BC477">
        <v>12</v>
      </c>
      <c r="BD477">
        <v>19</v>
      </c>
      <c r="BE477">
        <f t="shared" si="21"/>
        <v>47</v>
      </c>
      <c r="BF477">
        <f t="shared" si="22"/>
        <v>47</v>
      </c>
    </row>
    <row r="478" spans="1:58" hidden="1" x14ac:dyDescent="0.25">
      <c r="A478">
        <v>40060</v>
      </c>
      <c r="B478">
        <v>1</v>
      </c>
      <c r="C478">
        <v>1984</v>
      </c>
      <c r="D478">
        <f t="shared" si="23"/>
        <v>40</v>
      </c>
      <c r="E478" s="1">
        <v>45604.384722222225</v>
      </c>
      <c r="F478" t="s">
        <v>93</v>
      </c>
      <c r="H478">
        <v>2</v>
      </c>
      <c r="I478">
        <v>2</v>
      </c>
      <c r="J478">
        <v>4</v>
      </c>
      <c r="K478">
        <v>2</v>
      </c>
      <c r="L478">
        <v>2</v>
      </c>
      <c r="M478">
        <v>2</v>
      </c>
      <c r="N478">
        <v>2</v>
      </c>
      <c r="O478">
        <v>2</v>
      </c>
      <c r="P478">
        <v>1</v>
      </c>
      <c r="Q478">
        <v>2</v>
      </c>
      <c r="R478">
        <v>4</v>
      </c>
      <c r="S478">
        <v>2</v>
      </c>
      <c r="T478">
        <v>2</v>
      </c>
      <c r="U478">
        <v>2</v>
      </c>
      <c r="V478">
        <v>4</v>
      </c>
      <c r="W478">
        <v>7</v>
      </c>
      <c r="X478">
        <v>3</v>
      </c>
      <c r="Y478">
        <v>5</v>
      </c>
      <c r="Z478">
        <v>5</v>
      </c>
      <c r="AA478">
        <v>3</v>
      </c>
      <c r="AB478">
        <v>5</v>
      </c>
      <c r="AC478">
        <v>4</v>
      </c>
      <c r="AD478">
        <v>2</v>
      </c>
      <c r="AE478">
        <v>4</v>
      </c>
      <c r="AF478">
        <v>3</v>
      </c>
      <c r="AG478">
        <v>3</v>
      </c>
      <c r="AH478">
        <v>6</v>
      </c>
      <c r="AI478">
        <v>6</v>
      </c>
      <c r="AJ478">
        <v>3</v>
      </c>
      <c r="AK478">
        <v>5</v>
      </c>
      <c r="AL478">
        <v>8</v>
      </c>
      <c r="AM478">
        <v>5</v>
      </c>
      <c r="AN478">
        <v>2</v>
      </c>
      <c r="AO478">
        <v>3</v>
      </c>
      <c r="AP478">
        <v>10</v>
      </c>
      <c r="AQ478">
        <v>9</v>
      </c>
      <c r="AR478">
        <v>15</v>
      </c>
      <c r="AS478">
        <v>6</v>
      </c>
      <c r="AT478">
        <v>12</v>
      </c>
      <c r="AU478">
        <v>7</v>
      </c>
      <c r="AV478">
        <v>4</v>
      </c>
      <c r="AW478">
        <v>1</v>
      </c>
      <c r="AX478">
        <v>13</v>
      </c>
      <c r="AY478">
        <v>11</v>
      </c>
      <c r="AZ478">
        <v>14</v>
      </c>
      <c r="BA478">
        <v>57</v>
      </c>
      <c r="BB478">
        <v>8</v>
      </c>
      <c r="BC478">
        <v>12</v>
      </c>
      <c r="BD478">
        <v>11</v>
      </c>
      <c r="BE478">
        <f t="shared" si="21"/>
        <v>31</v>
      </c>
      <c r="BF478">
        <f t="shared" si="22"/>
        <v>31</v>
      </c>
    </row>
    <row r="479" spans="1:58" x14ac:dyDescent="0.25">
      <c r="A479">
        <v>40074</v>
      </c>
      <c r="B479">
        <v>0</v>
      </c>
      <c r="C479">
        <v>2000</v>
      </c>
      <c r="D479">
        <f t="shared" si="23"/>
        <v>24</v>
      </c>
      <c r="E479" s="1">
        <v>45604.484722222223</v>
      </c>
      <c r="F479">
        <v>180</v>
      </c>
      <c r="G479">
        <v>180</v>
      </c>
      <c r="H479">
        <v>4</v>
      </c>
      <c r="I479">
        <v>4</v>
      </c>
      <c r="J479">
        <v>4</v>
      </c>
      <c r="K479">
        <v>3</v>
      </c>
      <c r="L479">
        <v>2</v>
      </c>
      <c r="M479">
        <v>4</v>
      </c>
      <c r="N479">
        <v>2</v>
      </c>
      <c r="O479">
        <v>1</v>
      </c>
      <c r="P479">
        <v>2</v>
      </c>
      <c r="Q479">
        <v>1</v>
      </c>
      <c r="R479">
        <v>3</v>
      </c>
      <c r="S479">
        <v>2</v>
      </c>
      <c r="T479">
        <v>3</v>
      </c>
      <c r="U479">
        <v>3</v>
      </c>
      <c r="V479">
        <v>1</v>
      </c>
      <c r="W479">
        <v>10</v>
      </c>
      <c r="X479">
        <v>7</v>
      </c>
      <c r="Y479">
        <v>6</v>
      </c>
      <c r="Z479">
        <v>5</v>
      </c>
      <c r="AA479">
        <v>6</v>
      </c>
      <c r="AB479">
        <v>5</v>
      </c>
      <c r="AC479">
        <v>13</v>
      </c>
      <c r="AD479">
        <v>2</v>
      </c>
      <c r="AE479">
        <v>5</v>
      </c>
      <c r="AF479">
        <v>3</v>
      </c>
      <c r="AG479">
        <v>7</v>
      </c>
      <c r="AH479">
        <v>5</v>
      </c>
      <c r="AI479">
        <v>6</v>
      </c>
      <c r="AJ479">
        <v>6</v>
      </c>
      <c r="AK479">
        <v>6</v>
      </c>
      <c r="AL479">
        <v>11</v>
      </c>
      <c r="AM479">
        <v>3</v>
      </c>
      <c r="AN479">
        <v>2</v>
      </c>
      <c r="AO479">
        <v>6</v>
      </c>
      <c r="AP479">
        <v>1</v>
      </c>
      <c r="AQ479">
        <v>9</v>
      </c>
      <c r="AR479">
        <v>4</v>
      </c>
      <c r="AS479">
        <v>12</v>
      </c>
      <c r="AT479">
        <v>10</v>
      </c>
      <c r="AU479">
        <v>14</v>
      </c>
      <c r="AV479">
        <v>7</v>
      </c>
      <c r="AW479">
        <v>8</v>
      </c>
      <c r="AX479">
        <v>15</v>
      </c>
      <c r="AY479">
        <v>13</v>
      </c>
      <c r="AZ479">
        <v>5</v>
      </c>
      <c r="BA479">
        <v>59</v>
      </c>
      <c r="BB479">
        <v>13</v>
      </c>
      <c r="BC479">
        <v>14</v>
      </c>
      <c r="BD479">
        <v>11</v>
      </c>
      <c r="BE479">
        <f t="shared" si="21"/>
        <v>38</v>
      </c>
      <c r="BF479">
        <f t="shared" si="22"/>
        <v>38</v>
      </c>
    </row>
    <row r="480" spans="1:58" x14ac:dyDescent="0.25">
      <c r="A480">
        <v>40089</v>
      </c>
      <c r="B480">
        <v>0</v>
      </c>
      <c r="C480">
        <v>1995</v>
      </c>
      <c r="D480">
        <f t="shared" si="23"/>
        <v>29</v>
      </c>
      <c r="E480" s="1">
        <v>45604.613194444442</v>
      </c>
      <c r="F480" t="s">
        <v>241</v>
      </c>
      <c r="G480">
        <v>30</v>
      </c>
      <c r="H480">
        <v>5</v>
      </c>
      <c r="I480">
        <v>5</v>
      </c>
      <c r="J480">
        <v>1</v>
      </c>
      <c r="K480">
        <v>5</v>
      </c>
      <c r="L480">
        <v>4</v>
      </c>
      <c r="M480">
        <v>4</v>
      </c>
      <c r="N480">
        <v>2</v>
      </c>
      <c r="O480">
        <v>1</v>
      </c>
      <c r="P480">
        <v>4</v>
      </c>
      <c r="Q480">
        <v>1</v>
      </c>
      <c r="R480">
        <v>1</v>
      </c>
      <c r="S480">
        <v>4</v>
      </c>
      <c r="T480">
        <v>4</v>
      </c>
      <c r="U480">
        <v>4</v>
      </c>
      <c r="V480">
        <v>2</v>
      </c>
      <c r="W480">
        <v>3</v>
      </c>
      <c r="X480">
        <v>3</v>
      </c>
      <c r="Y480">
        <v>2</v>
      </c>
      <c r="Z480">
        <v>5</v>
      </c>
      <c r="AA480">
        <v>5</v>
      </c>
      <c r="AB480">
        <v>9</v>
      </c>
      <c r="AC480">
        <v>9</v>
      </c>
      <c r="AD480">
        <v>3</v>
      </c>
      <c r="AE480">
        <v>6</v>
      </c>
      <c r="AF480">
        <v>6</v>
      </c>
      <c r="AG480">
        <v>3</v>
      </c>
      <c r="AH480">
        <v>5</v>
      </c>
      <c r="AI480">
        <v>5</v>
      </c>
      <c r="AJ480">
        <v>4</v>
      </c>
      <c r="AK480">
        <v>10</v>
      </c>
      <c r="AL480">
        <v>11</v>
      </c>
      <c r="AM480">
        <v>12</v>
      </c>
      <c r="AN480">
        <v>15</v>
      </c>
      <c r="AO480">
        <v>7</v>
      </c>
      <c r="AP480">
        <v>4</v>
      </c>
      <c r="AQ480">
        <v>8</v>
      </c>
      <c r="AR480">
        <v>2</v>
      </c>
      <c r="AS480">
        <v>14</v>
      </c>
      <c r="AT480">
        <v>1</v>
      </c>
      <c r="AU480">
        <v>9</v>
      </c>
      <c r="AV480">
        <v>10</v>
      </c>
      <c r="AW480">
        <v>6</v>
      </c>
      <c r="AX480">
        <v>13</v>
      </c>
      <c r="AY480">
        <v>3</v>
      </c>
      <c r="AZ480">
        <v>5</v>
      </c>
      <c r="BA480">
        <v>76</v>
      </c>
      <c r="BB480">
        <v>18</v>
      </c>
      <c r="BC480">
        <v>12</v>
      </c>
      <c r="BD480">
        <v>15</v>
      </c>
      <c r="BE480">
        <f t="shared" ref="BE480:BE538" si="24">SUM(H480:U480)</f>
        <v>45</v>
      </c>
      <c r="BF480">
        <f t="shared" ref="BF480:BF538" si="25">SUM(BB480:BD480)</f>
        <v>45</v>
      </c>
    </row>
    <row r="481" spans="1:58" x14ac:dyDescent="0.25">
      <c r="A481">
        <v>40102</v>
      </c>
      <c r="B481">
        <v>0</v>
      </c>
      <c r="C481">
        <v>2003</v>
      </c>
      <c r="D481">
        <f t="shared" si="23"/>
        <v>21</v>
      </c>
      <c r="E481" s="1">
        <v>45604.640277777777</v>
      </c>
      <c r="F481">
        <v>10</v>
      </c>
      <c r="G481">
        <v>10</v>
      </c>
      <c r="H481">
        <v>4</v>
      </c>
      <c r="I481">
        <v>2</v>
      </c>
      <c r="J481">
        <v>4</v>
      </c>
      <c r="K481">
        <v>4</v>
      </c>
      <c r="L481">
        <v>4</v>
      </c>
      <c r="M481">
        <v>4</v>
      </c>
      <c r="N481">
        <v>4</v>
      </c>
      <c r="O481">
        <v>4</v>
      </c>
      <c r="P481">
        <v>4</v>
      </c>
      <c r="Q481">
        <v>3</v>
      </c>
      <c r="R481">
        <v>4</v>
      </c>
      <c r="S481">
        <v>4</v>
      </c>
      <c r="T481">
        <v>2</v>
      </c>
      <c r="U481">
        <v>5</v>
      </c>
      <c r="V481">
        <v>1</v>
      </c>
      <c r="W481">
        <v>3</v>
      </c>
      <c r="X481">
        <v>6</v>
      </c>
      <c r="Y481">
        <v>3</v>
      </c>
      <c r="Z481">
        <v>5</v>
      </c>
      <c r="AA481">
        <v>3</v>
      </c>
      <c r="AB481">
        <v>5</v>
      </c>
      <c r="AC481">
        <v>2</v>
      </c>
      <c r="AD481">
        <v>2</v>
      </c>
      <c r="AE481">
        <v>2</v>
      </c>
      <c r="AF481">
        <v>9</v>
      </c>
      <c r="AG481">
        <v>5</v>
      </c>
      <c r="AH481">
        <v>3</v>
      </c>
      <c r="AI481">
        <v>10</v>
      </c>
      <c r="AJ481">
        <v>2</v>
      </c>
      <c r="AK481">
        <v>5</v>
      </c>
      <c r="AL481">
        <v>14</v>
      </c>
      <c r="AM481">
        <v>10</v>
      </c>
      <c r="AN481">
        <v>6</v>
      </c>
      <c r="AO481">
        <v>4</v>
      </c>
      <c r="AP481">
        <v>8</v>
      </c>
      <c r="AQ481">
        <v>2</v>
      </c>
      <c r="AR481">
        <v>13</v>
      </c>
      <c r="AS481">
        <v>15</v>
      </c>
      <c r="AT481">
        <v>5</v>
      </c>
      <c r="AU481">
        <v>1</v>
      </c>
      <c r="AV481">
        <v>3</v>
      </c>
      <c r="AW481">
        <v>7</v>
      </c>
      <c r="AX481">
        <v>12</v>
      </c>
      <c r="AY481">
        <v>11</v>
      </c>
      <c r="AZ481">
        <v>9</v>
      </c>
      <c r="BA481">
        <v>44</v>
      </c>
      <c r="BB481">
        <v>15</v>
      </c>
      <c r="BC481">
        <v>17</v>
      </c>
      <c r="BD481">
        <v>20</v>
      </c>
      <c r="BE481">
        <f t="shared" si="24"/>
        <v>52</v>
      </c>
      <c r="BF481">
        <f t="shared" si="25"/>
        <v>52</v>
      </c>
    </row>
    <row r="482" spans="1:58" x14ac:dyDescent="0.25">
      <c r="A482">
        <v>40101</v>
      </c>
      <c r="B482">
        <v>0</v>
      </c>
      <c r="C482">
        <v>2005</v>
      </c>
      <c r="D482">
        <f t="shared" si="23"/>
        <v>19</v>
      </c>
      <c r="E482" s="1">
        <v>45604.643750000003</v>
      </c>
      <c r="F482" t="s">
        <v>178</v>
      </c>
      <c r="G482">
        <v>5</v>
      </c>
      <c r="H482">
        <v>5</v>
      </c>
      <c r="I482">
        <v>4</v>
      </c>
      <c r="J482">
        <v>1</v>
      </c>
      <c r="K482">
        <v>2</v>
      </c>
      <c r="L482">
        <v>4</v>
      </c>
      <c r="M482">
        <v>1</v>
      </c>
      <c r="N482">
        <v>1</v>
      </c>
      <c r="O482">
        <v>2</v>
      </c>
      <c r="P482">
        <v>2</v>
      </c>
      <c r="Q482">
        <v>1</v>
      </c>
      <c r="R482">
        <v>4</v>
      </c>
      <c r="S482">
        <v>2</v>
      </c>
      <c r="T482">
        <v>4</v>
      </c>
      <c r="U482">
        <v>1</v>
      </c>
      <c r="V482">
        <v>2</v>
      </c>
      <c r="W482">
        <v>2</v>
      </c>
      <c r="X482">
        <v>6</v>
      </c>
      <c r="Y482">
        <v>5</v>
      </c>
      <c r="Z482">
        <v>6</v>
      </c>
      <c r="AA482">
        <v>5</v>
      </c>
      <c r="AB482">
        <v>2</v>
      </c>
      <c r="AC482">
        <v>15</v>
      </c>
      <c r="AD482">
        <v>3</v>
      </c>
      <c r="AE482">
        <v>4</v>
      </c>
      <c r="AF482">
        <v>3</v>
      </c>
      <c r="AG482">
        <v>7</v>
      </c>
      <c r="AH482">
        <v>3</v>
      </c>
      <c r="AI482">
        <v>9</v>
      </c>
      <c r="AJ482">
        <v>2</v>
      </c>
      <c r="AK482">
        <v>6</v>
      </c>
      <c r="AL482">
        <v>3</v>
      </c>
      <c r="AM482">
        <v>5</v>
      </c>
      <c r="AN482">
        <v>11</v>
      </c>
      <c r="AO482">
        <v>10</v>
      </c>
      <c r="AP482">
        <v>2</v>
      </c>
      <c r="AQ482">
        <v>7</v>
      </c>
      <c r="AR482">
        <v>12</v>
      </c>
      <c r="AS482">
        <v>8</v>
      </c>
      <c r="AT482">
        <v>4</v>
      </c>
      <c r="AU482">
        <v>13</v>
      </c>
      <c r="AV482">
        <v>1</v>
      </c>
      <c r="AW482">
        <v>14</v>
      </c>
      <c r="AX482">
        <v>15</v>
      </c>
      <c r="AY482">
        <v>6</v>
      </c>
      <c r="AZ482">
        <v>9</v>
      </c>
      <c r="BA482">
        <v>68</v>
      </c>
      <c r="BB482">
        <v>14</v>
      </c>
      <c r="BC482">
        <v>8</v>
      </c>
      <c r="BD482">
        <v>12</v>
      </c>
      <c r="BE482">
        <f t="shared" si="24"/>
        <v>34</v>
      </c>
      <c r="BF482">
        <f t="shared" si="25"/>
        <v>34</v>
      </c>
    </row>
    <row r="483" spans="1:58" x14ac:dyDescent="0.25">
      <c r="A483">
        <v>40114</v>
      </c>
      <c r="B483">
        <v>0</v>
      </c>
      <c r="C483">
        <v>1995</v>
      </c>
      <c r="D483">
        <f t="shared" si="23"/>
        <v>29</v>
      </c>
      <c r="E483" s="1">
        <v>45604.661111111112</v>
      </c>
      <c r="F483" t="s">
        <v>104</v>
      </c>
      <c r="G483">
        <v>10</v>
      </c>
      <c r="H483">
        <v>4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2</v>
      </c>
      <c r="O483">
        <v>1</v>
      </c>
      <c r="P483">
        <v>5</v>
      </c>
      <c r="Q483">
        <v>1</v>
      </c>
      <c r="R483">
        <v>1</v>
      </c>
      <c r="S483">
        <v>5</v>
      </c>
      <c r="T483">
        <v>1</v>
      </c>
      <c r="U483">
        <v>3</v>
      </c>
      <c r="V483">
        <v>2</v>
      </c>
      <c r="W483">
        <v>4</v>
      </c>
      <c r="X483">
        <v>4</v>
      </c>
      <c r="Y483">
        <v>3</v>
      </c>
      <c r="Z483">
        <v>4</v>
      </c>
      <c r="AA483">
        <v>4</v>
      </c>
      <c r="AB483">
        <v>6</v>
      </c>
      <c r="AC483">
        <v>5</v>
      </c>
      <c r="AD483">
        <v>4</v>
      </c>
      <c r="AE483">
        <v>2</v>
      </c>
      <c r="AF483">
        <v>4</v>
      </c>
      <c r="AG483">
        <v>4</v>
      </c>
      <c r="AH483">
        <v>4</v>
      </c>
      <c r="AI483">
        <v>6</v>
      </c>
      <c r="AJ483">
        <v>8</v>
      </c>
      <c r="AK483">
        <v>9</v>
      </c>
      <c r="AL483">
        <v>1</v>
      </c>
      <c r="AM483">
        <v>13</v>
      </c>
      <c r="AN483">
        <v>11</v>
      </c>
      <c r="AO483">
        <v>3</v>
      </c>
      <c r="AP483">
        <v>14</v>
      </c>
      <c r="AQ483">
        <v>10</v>
      </c>
      <c r="AR483">
        <v>15</v>
      </c>
      <c r="AS483">
        <v>6</v>
      </c>
      <c r="AT483">
        <v>7</v>
      </c>
      <c r="AU483">
        <v>2</v>
      </c>
      <c r="AV483">
        <v>5</v>
      </c>
      <c r="AW483">
        <v>4</v>
      </c>
      <c r="AX483">
        <v>12</v>
      </c>
      <c r="AY483">
        <v>8</v>
      </c>
      <c r="AZ483">
        <v>9</v>
      </c>
      <c r="BA483">
        <v>68</v>
      </c>
      <c r="BB483">
        <v>9</v>
      </c>
      <c r="BC483">
        <v>6</v>
      </c>
      <c r="BD483">
        <v>13</v>
      </c>
      <c r="BE483">
        <f t="shared" si="24"/>
        <v>28</v>
      </c>
      <c r="BF483">
        <f t="shared" si="25"/>
        <v>28</v>
      </c>
    </row>
    <row r="484" spans="1:58" x14ac:dyDescent="0.25">
      <c r="A484">
        <v>40117</v>
      </c>
      <c r="B484">
        <v>0</v>
      </c>
      <c r="C484">
        <v>1978</v>
      </c>
      <c r="D484">
        <f t="shared" si="23"/>
        <v>46</v>
      </c>
      <c r="E484" s="1">
        <v>45604.670138888891</v>
      </c>
      <c r="F484" t="s">
        <v>242</v>
      </c>
      <c r="G484">
        <v>300</v>
      </c>
      <c r="H484">
        <v>1</v>
      </c>
      <c r="I484">
        <v>2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3</v>
      </c>
      <c r="X484">
        <v>4</v>
      </c>
      <c r="Y484">
        <v>3</v>
      </c>
      <c r="Z484">
        <v>4</v>
      </c>
      <c r="AA484">
        <v>4</v>
      </c>
      <c r="AB484">
        <v>3</v>
      </c>
      <c r="AC484">
        <v>3</v>
      </c>
      <c r="AD484">
        <v>2</v>
      </c>
      <c r="AE484">
        <v>2</v>
      </c>
      <c r="AF484">
        <v>4</v>
      </c>
      <c r="AG484">
        <v>2</v>
      </c>
      <c r="AH484">
        <v>5</v>
      </c>
      <c r="AI484">
        <v>4</v>
      </c>
      <c r="AJ484">
        <v>3</v>
      </c>
      <c r="AK484">
        <v>20</v>
      </c>
      <c r="AL484">
        <v>15</v>
      </c>
      <c r="AM484">
        <v>12</v>
      </c>
      <c r="AN484">
        <v>7</v>
      </c>
      <c r="AO484">
        <v>2</v>
      </c>
      <c r="AP484">
        <v>5</v>
      </c>
      <c r="AQ484">
        <v>3</v>
      </c>
      <c r="AR484">
        <v>4</v>
      </c>
      <c r="AS484">
        <v>11</v>
      </c>
      <c r="AT484">
        <v>8</v>
      </c>
      <c r="AU484">
        <v>13</v>
      </c>
      <c r="AV484">
        <v>10</v>
      </c>
      <c r="AW484">
        <v>6</v>
      </c>
      <c r="AX484">
        <v>9</v>
      </c>
      <c r="AY484">
        <v>14</v>
      </c>
      <c r="AZ484">
        <v>1</v>
      </c>
      <c r="BA484">
        <v>5</v>
      </c>
      <c r="BB484">
        <v>5</v>
      </c>
      <c r="BC484">
        <v>5</v>
      </c>
      <c r="BD484">
        <v>5</v>
      </c>
      <c r="BE484">
        <f t="shared" si="24"/>
        <v>15</v>
      </c>
      <c r="BF484">
        <f t="shared" si="25"/>
        <v>15</v>
      </c>
    </row>
    <row r="485" spans="1:58" x14ac:dyDescent="0.25">
      <c r="A485">
        <v>40120</v>
      </c>
      <c r="B485">
        <v>1</v>
      </c>
      <c r="C485">
        <v>1992</v>
      </c>
      <c r="D485">
        <f t="shared" si="23"/>
        <v>32</v>
      </c>
      <c r="E485" s="1">
        <v>45604.70208333333</v>
      </c>
      <c r="F485" t="s">
        <v>109</v>
      </c>
      <c r="G485">
        <v>5</v>
      </c>
      <c r="H485">
        <v>5</v>
      </c>
      <c r="I485">
        <v>2</v>
      </c>
      <c r="J485">
        <v>4</v>
      </c>
      <c r="K485">
        <v>4</v>
      </c>
      <c r="L485">
        <v>3</v>
      </c>
      <c r="M485">
        <v>4</v>
      </c>
      <c r="N485">
        <v>2</v>
      </c>
      <c r="O485">
        <v>4</v>
      </c>
      <c r="P485">
        <v>5</v>
      </c>
      <c r="Q485">
        <v>2</v>
      </c>
      <c r="R485">
        <v>4</v>
      </c>
      <c r="S485">
        <v>5</v>
      </c>
      <c r="T485">
        <v>2</v>
      </c>
      <c r="U485">
        <v>2</v>
      </c>
      <c r="V485">
        <v>2</v>
      </c>
      <c r="W485">
        <v>5</v>
      </c>
      <c r="X485">
        <v>8</v>
      </c>
      <c r="Y485">
        <v>9</v>
      </c>
      <c r="Z485">
        <v>4</v>
      </c>
      <c r="AA485">
        <v>7</v>
      </c>
      <c r="AB485">
        <v>21</v>
      </c>
      <c r="AC485">
        <v>6</v>
      </c>
      <c r="AD485">
        <v>9</v>
      </c>
      <c r="AE485">
        <v>2</v>
      </c>
      <c r="AF485">
        <v>31</v>
      </c>
      <c r="AG485">
        <v>5</v>
      </c>
      <c r="AH485">
        <v>8</v>
      </c>
      <c r="AI485">
        <v>8</v>
      </c>
      <c r="AJ485">
        <v>3</v>
      </c>
      <c r="AK485">
        <v>9</v>
      </c>
      <c r="AL485">
        <v>7</v>
      </c>
      <c r="AM485">
        <v>11</v>
      </c>
      <c r="AN485">
        <v>10</v>
      </c>
      <c r="AO485">
        <v>14</v>
      </c>
      <c r="AP485">
        <v>4</v>
      </c>
      <c r="AQ485">
        <v>8</v>
      </c>
      <c r="AR485">
        <v>6</v>
      </c>
      <c r="AS485">
        <v>3</v>
      </c>
      <c r="AT485">
        <v>2</v>
      </c>
      <c r="AU485">
        <v>5</v>
      </c>
      <c r="AV485">
        <v>13</v>
      </c>
      <c r="AW485">
        <v>1</v>
      </c>
      <c r="AX485">
        <v>15</v>
      </c>
      <c r="AY485">
        <v>12</v>
      </c>
      <c r="AZ485">
        <v>9</v>
      </c>
      <c r="BA485">
        <v>52</v>
      </c>
      <c r="BB485">
        <v>12</v>
      </c>
      <c r="BC485">
        <v>14</v>
      </c>
      <c r="BD485">
        <v>22</v>
      </c>
      <c r="BE485">
        <f t="shared" si="24"/>
        <v>48</v>
      </c>
      <c r="BF485">
        <f t="shared" si="25"/>
        <v>48</v>
      </c>
    </row>
    <row r="486" spans="1:58" hidden="1" x14ac:dyDescent="0.25">
      <c r="A486">
        <v>40128</v>
      </c>
      <c r="B486">
        <v>0</v>
      </c>
      <c r="C486">
        <v>1974</v>
      </c>
      <c r="D486">
        <f t="shared" si="23"/>
        <v>50</v>
      </c>
      <c r="E486" s="1">
        <v>45604.704861111109</v>
      </c>
      <c r="F486" t="s">
        <v>93</v>
      </c>
      <c r="H486">
        <v>2</v>
      </c>
      <c r="I486">
        <v>3</v>
      </c>
      <c r="J486">
        <v>1</v>
      </c>
      <c r="K486">
        <v>4</v>
      </c>
      <c r="L486">
        <v>2</v>
      </c>
      <c r="M486">
        <v>2</v>
      </c>
      <c r="N486">
        <v>3</v>
      </c>
      <c r="O486">
        <v>1</v>
      </c>
      <c r="P486">
        <v>4</v>
      </c>
      <c r="Q486">
        <v>5</v>
      </c>
      <c r="R486">
        <v>2</v>
      </c>
      <c r="S486">
        <v>2</v>
      </c>
      <c r="T486">
        <v>4</v>
      </c>
      <c r="U486">
        <v>2</v>
      </c>
      <c r="V486">
        <v>1</v>
      </c>
      <c r="W486">
        <v>6</v>
      </c>
      <c r="X486">
        <v>7</v>
      </c>
      <c r="Y486">
        <v>11</v>
      </c>
      <c r="Z486">
        <v>8</v>
      </c>
      <c r="AA486">
        <v>10</v>
      </c>
      <c r="AB486">
        <v>8</v>
      </c>
      <c r="AC486">
        <v>5</v>
      </c>
      <c r="AD486">
        <v>8</v>
      </c>
      <c r="AE486">
        <v>4</v>
      </c>
      <c r="AF486">
        <v>8</v>
      </c>
      <c r="AG486">
        <v>11</v>
      </c>
      <c r="AH486">
        <v>7</v>
      </c>
      <c r="AI486">
        <v>6</v>
      </c>
      <c r="AJ486">
        <v>8</v>
      </c>
      <c r="AK486">
        <v>8</v>
      </c>
      <c r="AL486">
        <v>4</v>
      </c>
      <c r="AM486">
        <v>9</v>
      </c>
      <c r="AN486">
        <v>13</v>
      </c>
      <c r="AO486">
        <v>3</v>
      </c>
      <c r="AP486">
        <v>10</v>
      </c>
      <c r="AQ486">
        <v>14</v>
      </c>
      <c r="AR486">
        <v>1</v>
      </c>
      <c r="AS486">
        <v>15</v>
      </c>
      <c r="AT486">
        <v>8</v>
      </c>
      <c r="AU486">
        <v>11</v>
      </c>
      <c r="AV486">
        <v>2</v>
      </c>
      <c r="AW486">
        <v>5</v>
      </c>
      <c r="AX486">
        <v>7</v>
      </c>
      <c r="AY486">
        <v>6</v>
      </c>
      <c r="AZ486">
        <v>12</v>
      </c>
      <c r="BA486">
        <v>70</v>
      </c>
      <c r="BB486">
        <v>9</v>
      </c>
      <c r="BC486">
        <v>15</v>
      </c>
      <c r="BD486">
        <v>13</v>
      </c>
      <c r="BE486">
        <f t="shared" si="24"/>
        <v>37</v>
      </c>
      <c r="BF486">
        <f t="shared" si="25"/>
        <v>37</v>
      </c>
    </row>
    <row r="487" spans="1:58" x14ac:dyDescent="0.25">
      <c r="A487">
        <v>40129</v>
      </c>
      <c r="B487">
        <v>1</v>
      </c>
      <c r="C487">
        <v>2003</v>
      </c>
      <c r="D487">
        <f t="shared" si="23"/>
        <v>21</v>
      </c>
      <c r="E487" s="1">
        <v>45604.716666666667</v>
      </c>
      <c r="F487" t="s">
        <v>243</v>
      </c>
      <c r="G487">
        <v>10</v>
      </c>
      <c r="H487">
        <v>2</v>
      </c>
      <c r="I487">
        <v>1</v>
      </c>
      <c r="J487">
        <v>1</v>
      </c>
      <c r="K487">
        <v>2</v>
      </c>
      <c r="L487">
        <v>4</v>
      </c>
      <c r="M487">
        <v>1</v>
      </c>
      <c r="N487">
        <v>1</v>
      </c>
      <c r="O487">
        <v>2</v>
      </c>
      <c r="P487">
        <v>5</v>
      </c>
      <c r="Q487">
        <v>2</v>
      </c>
      <c r="R487">
        <v>1</v>
      </c>
      <c r="S487">
        <v>2</v>
      </c>
      <c r="T487">
        <v>2</v>
      </c>
      <c r="U487">
        <v>2</v>
      </c>
      <c r="V487">
        <v>1</v>
      </c>
      <c r="W487">
        <v>5</v>
      </c>
      <c r="X487">
        <v>11</v>
      </c>
      <c r="Y487">
        <v>11</v>
      </c>
      <c r="Z487">
        <v>9</v>
      </c>
      <c r="AA487">
        <v>10</v>
      </c>
      <c r="AB487">
        <v>10</v>
      </c>
      <c r="AC487">
        <v>10</v>
      </c>
      <c r="AD487">
        <v>10</v>
      </c>
      <c r="AE487">
        <v>4</v>
      </c>
      <c r="AF487">
        <v>4</v>
      </c>
      <c r="AG487">
        <v>6</v>
      </c>
      <c r="AH487">
        <v>12</v>
      </c>
      <c r="AI487">
        <v>10</v>
      </c>
      <c r="AJ487">
        <v>8</v>
      </c>
      <c r="AK487">
        <v>13</v>
      </c>
      <c r="AL487">
        <v>10</v>
      </c>
      <c r="AM487">
        <v>12</v>
      </c>
      <c r="AN487">
        <v>14</v>
      </c>
      <c r="AO487">
        <v>11</v>
      </c>
      <c r="AP487">
        <v>9</v>
      </c>
      <c r="AQ487">
        <v>8</v>
      </c>
      <c r="AR487">
        <v>2</v>
      </c>
      <c r="AS487">
        <v>5</v>
      </c>
      <c r="AT487">
        <v>6</v>
      </c>
      <c r="AU487">
        <v>3</v>
      </c>
      <c r="AV487">
        <v>13</v>
      </c>
      <c r="AW487">
        <v>7</v>
      </c>
      <c r="AX487">
        <v>1</v>
      </c>
      <c r="AY487">
        <v>15</v>
      </c>
      <c r="AZ487">
        <v>4</v>
      </c>
      <c r="BA487">
        <v>57</v>
      </c>
      <c r="BB487">
        <v>9</v>
      </c>
      <c r="BC487">
        <v>7</v>
      </c>
      <c r="BD487">
        <v>12</v>
      </c>
      <c r="BE487">
        <f t="shared" si="24"/>
        <v>28</v>
      </c>
      <c r="BF487">
        <f t="shared" si="25"/>
        <v>28</v>
      </c>
    </row>
    <row r="488" spans="1:58" hidden="1" x14ac:dyDescent="0.25">
      <c r="A488">
        <v>36331</v>
      </c>
      <c r="B488">
        <v>0</v>
      </c>
      <c r="C488">
        <v>2000</v>
      </c>
      <c r="D488">
        <f t="shared" si="23"/>
        <v>24</v>
      </c>
      <c r="E488" s="1">
        <v>45605.152777777781</v>
      </c>
      <c r="F488" t="s">
        <v>93</v>
      </c>
      <c r="H488">
        <v>4</v>
      </c>
      <c r="I488">
        <v>4</v>
      </c>
      <c r="J488">
        <v>4</v>
      </c>
      <c r="K488">
        <v>2</v>
      </c>
      <c r="L488">
        <v>2</v>
      </c>
      <c r="M488">
        <v>2</v>
      </c>
      <c r="N488">
        <v>2</v>
      </c>
      <c r="O488">
        <v>4</v>
      </c>
      <c r="P488">
        <v>2</v>
      </c>
      <c r="Q488">
        <v>2</v>
      </c>
      <c r="R488">
        <v>4</v>
      </c>
      <c r="S488">
        <v>2</v>
      </c>
      <c r="T488">
        <v>2</v>
      </c>
      <c r="U488">
        <v>4</v>
      </c>
      <c r="V488">
        <v>2</v>
      </c>
      <c r="W488">
        <v>3</v>
      </c>
      <c r="X488">
        <v>5</v>
      </c>
      <c r="Y488">
        <v>3</v>
      </c>
      <c r="Z488">
        <v>2</v>
      </c>
      <c r="AA488">
        <v>4</v>
      </c>
      <c r="AB488">
        <v>2</v>
      </c>
      <c r="AC488">
        <v>2</v>
      </c>
      <c r="AD488">
        <v>2</v>
      </c>
      <c r="AE488">
        <v>2</v>
      </c>
      <c r="AF488">
        <v>2</v>
      </c>
      <c r="AG488">
        <v>3</v>
      </c>
      <c r="AH488">
        <v>3</v>
      </c>
      <c r="AI488">
        <v>3</v>
      </c>
      <c r="AJ488">
        <v>2</v>
      </c>
      <c r="AK488">
        <v>3</v>
      </c>
      <c r="AL488">
        <v>13</v>
      </c>
      <c r="AM488">
        <v>1</v>
      </c>
      <c r="AN488">
        <v>4</v>
      </c>
      <c r="AO488">
        <v>5</v>
      </c>
      <c r="AP488">
        <v>9</v>
      </c>
      <c r="AQ488">
        <v>11</v>
      </c>
      <c r="AR488">
        <v>12</v>
      </c>
      <c r="AS488">
        <v>7</v>
      </c>
      <c r="AT488">
        <v>15</v>
      </c>
      <c r="AU488">
        <v>8</v>
      </c>
      <c r="AV488">
        <v>6</v>
      </c>
      <c r="AW488">
        <v>10</v>
      </c>
      <c r="AX488">
        <v>14</v>
      </c>
      <c r="AY488">
        <v>3</v>
      </c>
      <c r="AZ488">
        <v>2</v>
      </c>
      <c r="BA488">
        <v>54</v>
      </c>
      <c r="BB488">
        <v>14</v>
      </c>
      <c r="BC488">
        <v>12</v>
      </c>
      <c r="BD488">
        <v>14</v>
      </c>
      <c r="BE488">
        <f t="shared" si="24"/>
        <v>40</v>
      </c>
      <c r="BF488">
        <f t="shared" si="25"/>
        <v>40</v>
      </c>
    </row>
    <row r="489" spans="1:58" x14ac:dyDescent="0.25">
      <c r="A489">
        <v>40193</v>
      </c>
      <c r="B489">
        <v>0</v>
      </c>
      <c r="C489">
        <v>2002</v>
      </c>
      <c r="D489">
        <f t="shared" si="23"/>
        <v>22</v>
      </c>
      <c r="E489" s="1">
        <v>45605.42291666667</v>
      </c>
      <c r="F489">
        <v>30</v>
      </c>
      <c r="G489">
        <v>30</v>
      </c>
      <c r="H489">
        <v>2</v>
      </c>
      <c r="I489">
        <v>2</v>
      </c>
      <c r="J489">
        <v>2</v>
      </c>
      <c r="K489">
        <v>2</v>
      </c>
      <c r="L489">
        <v>1</v>
      </c>
      <c r="M489">
        <v>2</v>
      </c>
      <c r="N489">
        <v>2</v>
      </c>
      <c r="O489">
        <v>2</v>
      </c>
      <c r="P489">
        <v>4</v>
      </c>
      <c r="Q489">
        <v>2</v>
      </c>
      <c r="R489">
        <v>2</v>
      </c>
      <c r="S489">
        <v>2</v>
      </c>
      <c r="T489">
        <v>2</v>
      </c>
      <c r="U489">
        <v>4</v>
      </c>
      <c r="V489">
        <v>1</v>
      </c>
      <c r="W489">
        <v>2</v>
      </c>
      <c r="X489">
        <v>3</v>
      </c>
      <c r="Y489">
        <v>8</v>
      </c>
      <c r="Z489">
        <v>6</v>
      </c>
      <c r="AA489">
        <v>3</v>
      </c>
      <c r="AB489">
        <v>2</v>
      </c>
      <c r="AC489">
        <v>2</v>
      </c>
      <c r="AD489">
        <v>1</v>
      </c>
      <c r="AE489">
        <v>2</v>
      </c>
      <c r="AF489">
        <v>4</v>
      </c>
      <c r="AG489">
        <v>2</v>
      </c>
      <c r="AH489">
        <v>9</v>
      </c>
      <c r="AI489">
        <v>3</v>
      </c>
      <c r="AJ489">
        <v>3</v>
      </c>
      <c r="AK489">
        <v>5</v>
      </c>
      <c r="AL489">
        <v>9</v>
      </c>
      <c r="AM489">
        <v>2</v>
      </c>
      <c r="AN489">
        <v>15</v>
      </c>
      <c r="AO489">
        <v>1</v>
      </c>
      <c r="AP489">
        <v>7</v>
      </c>
      <c r="AQ489">
        <v>6</v>
      </c>
      <c r="AR489">
        <v>13</v>
      </c>
      <c r="AS489">
        <v>8</v>
      </c>
      <c r="AT489">
        <v>5</v>
      </c>
      <c r="AU489">
        <v>4</v>
      </c>
      <c r="AV489">
        <v>11</v>
      </c>
      <c r="AW489">
        <v>3</v>
      </c>
      <c r="AX489">
        <v>14</v>
      </c>
      <c r="AY489">
        <v>10</v>
      </c>
      <c r="AZ489">
        <v>12</v>
      </c>
      <c r="BA489">
        <v>48</v>
      </c>
      <c r="BB489">
        <v>9</v>
      </c>
      <c r="BC489">
        <v>10</v>
      </c>
      <c r="BD489">
        <v>12</v>
      </c>
      <c r="BE489">
        <f t="shared" si="24"/>
        <v>31</v>
      </c>
      <c r="BF489">
        <f t="shared" si="25"/>
        <v>31</v>
      </c>
    </row>
    <row r="490" spans="1:58" x14ac:dyDescent="0.25">
      <c r="A490">
        <v>38388</v>
      </c>
      <c r="B490">
        <v>0</v>
      </c>
      <c r="C490">
        <v>2000</v>
      </c>
      <c r="D490">
        <f t="shared" si="23"/>
        <v>24</v>
      </c>
      <c r="E490" s="1">
        <v>45605.755555555559</v>
      </c>
      <c r="F490" t="s">
        <v>244</v>
      </c>
      <c r="G490">
        <v>120</v>
      </c>
      <c r="H490">
        <v>2</v>
      </c>
      <c r="I490">
        <v>5</v>
      </c>
      <c r="J490">
        <v>3</v>
      </c>
      <c r="K490">
        <v>2</v>
      </c>
      <c r="L490">
        <v>1</v>
      </c>
      <c r="M490">
        <v>2</v>
      </c>
      <c r="N490">
        <v>2</v>
      </c>
      <c r="O490">
        <v>2</v>
      </c>
      <c r="P490">
        <v>2</v>
      </c>
      <c r="Q490">
        <v>2</v>
      </c>
      <c r="R490">
        <v>1</v>
      </c>
      <c r="S490">
        <v>1</v>
      </c>
      <c r="T490">
        <v>3</v>
      </c>
      <c r="U490">
        <v>4</v>
      </c>
      <c r="V490">
        <v>5</v>
      </c>
      <c r="W490">
        <v>3</v>
      </c>
      <c r="X490">
        <v>5</v>
      </c>
      <c r="Y490">
        <v>8</v>
      </c>
      <c r="Z490">
        <v>8</v>
      </c>
      <c r="AA490">
        <v>5</v>
      </c>
      <c r="AB490">
        <v>5</v>
      </c>
      <c r="AC490">
        <v>4</v>
      </c>
      <c r="AD490">
        <v>4</v>
      </c>
      <c r="AE490">
        <v>4</v>
      </c>
      <c r="AF490">
        <v>5</v>
      </c>
      <c r="AG490">
        <v>4</v>
      </c>
      <c r="AH490">
        <v>6</v>
      </c>
      <c r="AI490">
        <v>9</v>
      </c>
      <c r="AJ490">
        <v>5</v>
      </c>
      <c r="AK490">
        <v>9</v>
      </c>
      <c r="AL490">
        <v>10</v>
      </c>
      <c r="AM490">
        <v>7</v>
      </c>
      <c r="AN490">
        <v>14</v>
      </c>
      <c r="AO490">
        <v>12</v>
      </c>
      <c r="AP490">
        <v>6</v>
      </c>
      <c r="AQ490">
        <v>4</v>
      </c>
      <c r="AR490">
        <v>11</v>
      </c>
      <c r="AS490">
        <v>15</v>
      </c>
      <c r="AT490">
        <v>8</v>
      </c>
      <c r="AU490">
        <v>2</v>
      </c>
      <c r="AV490">
        <v>9</v>
      </c>
      <c r="AW490">
        <v>13</v>
      </c>
      <c r="AX490">
        <v>5</v>
      </c>
      <c r="AY490">
        <v>3</v>
      </c>
      <c r="AZ490">
        <v>1</v>
      </c>
      <c r="BA490">
        <v>71</v>
      </c>
      <c r="BB490">
        <v>12</v>
      </c>
      <c r="BC490">
        <v>12</v>
      </c>
      <c r="BD490">
        <v>8</v>
      </c>
      <c r="BE490">
        <f t="shared" si="24"/>
        <v>32</v>
      </c>
      <c r="BF490">
        <f t="shared" si="25"/>
        <v>32</v>
      </c>
    </row>
    <row r="491" spans="1:58" x14ac:dyDescent="0.25">
      <c r="A491">
        <v>40245</v>
      </c>
      <c r="B491">
        <v>0</v>
      </c>
      <c r="C491">
        <v>1987</v>
      </c>
      <c r="D491">
        <f t="shared" si="23"/>
        <v>37</v>
      </c>
      <c r="E491" s="1">
        <v>45606.026388888888</v>
      </c>
      <c r="F491">
        <v>5</v>
      </c>
      <c r="G491">
        <v>5</v>
      </c>
      <c r="H491">
        <v>4</v>
      </c>
      <c r="I491">
        <v>5</v>
      </c>
      <c r="J491">
        <v>4</v>
      </c>
      <c r="K491">
        <v>4</v>
      </c>
      <c r="L491">
        <v>2</v>
      </c>
      <c r="M491">
        <v>4</v>
      </c>
      <c r="N491">
        <v>4</v>
      </c>
      <c r="O491">
        <v>4</v>
      </c>
      <c r="P491">
        <v>4</v>
      </c>
      <c r="Q491">
        <v>2</v>
      </c>
      <c r="R491">
        <v>5</v>
      </c>
      <c r="S491">
        <v>4</v>
      </c>
      <c r="T491">
        <v>4</v>
      </c>
      <c r="U491">
        <v>4</v>
      </c>
      <c r="V491">
        <v>1</v>
      </c>
      <c r="W491">
        <v>3</v>
      </c>
      <c r="X491">
        <v>8</v>
      </c>
      <c r="Y491">
        <v>4</v>
      </c>
      <c r="Z491">
        <v>7</v>
      </c>
      <c r="AA491">
        <v>17</v>
      </c>
      <c r="AB491">
        <v>7</v>
      </c>
      <c r="AC491">
        <v>3</v>
      </c>
      <c r="AD491">
        <v>7</v>
      </c>
      <c r="AE491">
        <v>4</v>
      </c>
      <c r="AF491">
        <v>16</v>
      </c>
      <c r="AG491">
        <v>3</v>
      </c>
      <c r="AH491">
        <v>5</v>
      </c>
      <c r="AI491">
        <v>6</v>
      </c>
      <c r="AJ491">
        <v>3</v>
      </c>
      <c r="AK491">
        <v>6</v>
      </c>
      <c r="AL491">
        <v>12</v>
      </c>
      <c r="AM491">
        <v>1</v>
      </c>
      <c r="AN491">
        <v>5</v>
      </c>
      <c r="AO491">
        <v>4</v>
      </c>
      <c r="AP491">
        <v>8</v>
      </c>
      <c r="AQ491">
        <v>9</v>
      </c>
      <c r="AR491">
        <v>6</v>
      </c>
      <c r="AS491">
        <v>14</v>
      </c>
      <c r="AT491">
        <v>11</v>
      </c>
      <c r="AU491">
        <v>3</v>
      </c>
      <c r="AV491">
        <v>2</v>
      </c>
      <c r="AW491">
        <v>7</v>
      </c>
      <c r="AX491">
        <v>15</v>
      </c>
      <c r="AY491">
        <v>13</v>
      </c>
      <c r="AZ491">
        <v>10</v>
      </c>
      <c r="BA491">
        <v>36</v>
      </c>
      <c r="BB491">
        <v>15</v>
      </c>
      <c r="BC491">
        <v>18</v>
      </c>
      <c r="BD491">
        <v>21</v>
      </c>
      <c r="BE491">
        <f t="shared" si="24"/>
        <v>54</v>
      </c>
      <c r="BF491">
        <f t="shared" si="25"/>
        <v>54</v>
      </c>
    </row>
    <row r="492" spans="1:58" x14ac:dyDescent="0.25">
      <c r="A492">
        <v>39803</v>
      </c>
      <c r="B492">
        <v>0</v>
      </c>
      <c r="C492">
        <v>2004</v>
      </c>
      <c r="D492">
        <f t="shared" si="23"/>
        <v>20</v>
      </c>
      <c r="E492" s="1">
        <v>45606.345138888886</v>
      </c>
      <c r="F492">
        <v>30</v>
      </c>
      <c r="G492">
        <v>30</v>
      </c>
      <c r="H492">
        <v>5</v>
      </c>
      <c r="I492">
        <v>5</v>
      </c>
      <c r="J492">
        <v>4</v>
      </c>
      <c r="K492">
        <v>5</v>
      </c>
      <c r="L492">
        <v>2</v>
      </c>
      <c r="M492">
        <v>4</v>
      </c>
      <c r="N492">
        <v>2</v>
      </c>
      <c r="O492">
        <v>5</v>
      </c>
      <c r="P492">
        <v>4</v>
      </c>
      <c r="Q492">
        <v>1</v>
      </c>
      <c r="R492">
        <v>4</v>
      </c>
      <c r="S492">
        <v>2</v>
      </c>
      <c r="T492">
        <v>5</v>
      </c>
      <c r="U492">
        <v>3</v>
      </c>
      <c r="V492">
        <v>5</v>
      </c>
      <c r="W492">
        <v>3</v>
      </c>
      <c r="X492">
        <v>2</v>
      </c>
      <c r="Y492">
        <v>5</v>
      </c>
      <c r="Z492">
        <v>3</v>
      </c>
      <c r="AA492">
        <v>2</v>
      </c>
      <c r="AB492">
        <v>2</v>
      </c>
      <c r="AC492">
        <v>7</v>
      </c>
      <c r="AD492">
        <v>2</v>
      </c>
      <c r="AE492">
        <v>3</v>
      </c>
      <c r="AF492">
        <v>4</v>
      </c>
      <c r="AG492">
        <v>4</v>
      </c>
      <c r="AH492">
        <v>5</v>
      </c>
      <c r="AI492">
        <v>2</v>
      </c>
      <c r="AJ492">
        <v>4</v>
      </c>
      <c r="AK492">
        <v>3</v>
      </c>
      <c r="AL492">
        <v>14</v>
      </c>
      <c r="AM492">
        <v>2</v>
      </c>
      <c r="AN492">
        <v>7</v>
      </c>
      <c r="AO492">
        <v>9</v>
      </c>
      <c r="AP492">
        <v>8</v>
      </c>
      <c r="AQ492">
        <v>13</v>
      </c>
      <c r="AR492">
        <v>15</v>
      </c>
      <c r="AS492">
        <v>1</v>
      </c>
      <c r="AT492">
        <v>5</v>
      </c>
      <c r="AU492">
        <v>6</v>
      </c>
      <c r="AV492">
        <v>11</v>
      </c>
      <c r="AW492">
        <v>3</v>
      </c>
      <c r="AX492">
        <v>10</v>
      </c>
      <c r="AY492">
        <v>12</v>
      </c>
      <c r="AZ492">
        <v>4</v>
      </c>
      <c r="BA492">
        <v>48</v>
      </c>
      <c r="BB492">
        <v>15</v>
      </c>
      <c r="BC492">
        <v>16</v>
      </c>
      <c r="BD492">
        <v>20</v>
      </c>
      <c r="BE492">
        <f t="shared" si="24"/>
        <v>51</v>
      </c>
      <c r="BF492">
        <f t="shared" si="25"/>
        <v>51</v>
      </c>
    </row>
    <row r="493" spans="1:58" hidden="1" x14ac:dyDescent="0.25">
      <c r="A493">
        <v>40253</v>
      </c>
      <c r="B493">
        <v>0</v>
      </c>
      <c r="C493">
        <v>1963</v>
      </c>
      <c r="D493">
        <f t="shared" si="23"/>
        <v>61</v>
      </c>
      <c r="E493" s="1">
        <v>45606.611111111109</v>
      </c>
      <c r="F493" t="s">
        <v>93</v>
      </c>
      <c r="H493">
        <v>1</v>
      </c>
      <c r="I493">
        <v>2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2</v>
      </c>
      <c r="U493">
        <v>5</v>
      </c>
      <c r="V493">
        <v>1</v>
      </c>
      <c r="W493">
        <v>5</v>
      </c>
      <c r="X493">
        <v>5</v>
      </c>
      <c r="Y493">
        <v>3</v>
      </c>
      <c r="Z493">
        <v>5</v>
      </c>
      <c r="AA493">
        <v>2</v>
      </c>
      <c r="AB493">
        <v>4</v>
      </c>
      <c r="AC493">
        <v>3</v>
      </c>
      <c r="AD493">
        <v>3</v>
      </c>
      <c r="AE493">
        <v>3</v>
      </c>
      <c r="AF493">
        <v>7</v>
      </c>
      <c r="AG493">
        <v>5</v>
      </c>
      <c r="AH493">
        <v>6</v>
      </c>
      <c r="AI493">
        <v>6</v>
      </c>
      <c r="AJ493">
        <v>4</v>
      </c>
      <c r="AK493">
        <v>5</v>
      </c>
      <c r="AL493">
        <v>7</v>
      </c>
      <c r="AM493">
        <v>10</v>
      </c>
      <c r="AN493">
        <v>13</v>
      </c>
      <c r="AO493">
        <v>12</v>
      </c>
      <c r="AP493">
        <v>4</v>
      </c>
      <c r="AQ493">
        <v>2</v>
      </c>
      <c r="AR493">
        <v>9</v>
      </c>
      <c r="AS493">
        <v>15</v>
      </c>
      <c r="AT493">
        <v>3</v>
      </c>
      <c r="AU493">
        <v>1</v>
      </c>
      <c r="AV493">
        <v>6</v>
      </c>
      <c r="AW493">
        <v>8</v>
      </c>
      <c r="AX493">
        <v>11</v>
      </c>
      <c r="AY493">
        <v>5</v>
      </c>
      <c r="AZ493">
        <v>14</v>
      </c>
      <c r="BA493">
        <v>17</v>
      </c>
      <c r="BB493">
        <v>9</v>
      </c>
      <c r="BC493">
        <v>6</v>
      </c>
      <c r="BD493">
        <v>5</v>
      </c>
      <c r="BE493">
        <f t="shared" si="24"/>
        <v>20</v>
      </c>
      <c r="BF493">
        <f t="shared" si="25"/>
        <v>20</v>
      </c>
    </row>
    <row r="494" spans="1:58" hidden="1" x14ac:dyDescent="0.25">
      <c r="A494">
        <v>40255</v>
      </c>
      <c r="B494">
        <v>0</v>
      </c>
      <c r="C494">
        <v>1970</v>
      </c>
      <c r="D494">
        <f t="shared" si="23"/>
        <v>54</v>
      </c>
      <c r="E494" s="1">
        <v>45606.660416666666</v>
      </c>
      <c r="F494" t="s">
        <v>93</v>
      </c>
      <c r="H494">
        <v>5</v>
      </c>
      <c r="I494">
        <v>5</v>
      </c>
      <c r="J494">
        <v>4</v>
      </c>
      <c r="K494">
        <v>4</v>
      </c>
      <c r="L494">
        <v>2</v>
      </c>
      <c r="M494">
        <v>5</v>
      </c>
      <c r="N494">
        <v>4</v>
      </c>
      <c r="O494">
        <v>2</v>
      </c>
      <c r="P494">
        <v>2</v>
      </c>
      <c r="Q494">
        <v>1</v>
      </c>
      <c r="R494">
        <v>1</v>
      </c>
      <c r="S494">
        <v>4</v>
      </c>
      <c r="T494">
        <v>2</v>
      </c>
      <c r="U494">
        <v>4</v>
      </c>
      <c r="V494">
        <v>1</v>
      </c>
      <c r="W494">
        <v>3</v>
      </c>
      <c r="X494">
        <v>17</v>
      </c>
      <c r="Y494">
        <v>5</v>
      </c>
      <c r="Z494">
        <v>7</v>
      </c>
      <c r="AA494">
        <v>36</v>
      </c>
      <c r="AB494">
        <v>4</v>
      </c>
      <c r="AC494">
        <v>7</v>
      </c>
      <c r="AD494">
        <v>5</v>
      </c>
      <c r="AE494">
        <v>7</v>
      </c>
      <c r="AF494">
        <v>7</v>
      </c>
      <c r="AG494">
        <v>5</v>
      </c>
      <c r="AH494">
        <v>6</v>
      </c>
      <c r="AI494">
        <v>7</v>
      </c>
      <c r="AJ494">
        <v>3</v>
      </c>
      <c r="AK494">
        <v>5</v>
      </c>
      <c r="AL494">
        <v>13</v>
      </c>
      <c r="AM494">
        <v>1</v>
      </c>
      <c r="AN494">
        <v>3</v>
      </c>
      <c r="AO494">
        <v>6</v>
      </c>
      <c r="AP494">
        <v>5</v>
      </c>
      <c r="AQ494">
        <v>4</v>
      </c>
      <c r="AR494">
        <v>9</v>
      </c>
      <c r="AS494">
        <v>2</v>
      </c>
      <c r="AT494">
        <v>7</v>
      </c>
      <c r="AU494">
        <v>8</v>
      </c>
      <c r="AV494">
        <v>14</v>
      </c>
      <c r="AW494">
        <v>11</v>
      </c>
      <c r="AX494">
        <v>15</v>
      </c>
      <c r="AY494">
        <v>12</v>
      </c>
      <c r="AZ494">
        <v>10</v>
      </c>
      <c r="BA494">
        <v>71</v>
      </c>
      <c r="BB494">
        <v>16</v>
      </c>
      <c r="BC494">
        <v>16</v>
      </c>
      <c r="BD494">
        <v>13</v>
      </c>
      <c r="BE494">
        <f t="shared" si="24"/>
        <v>45</v>
      </c>
      <c r="BF494">
        <f t="shared" si="25"/>
        <v>45</v>
      </c>
    </row>
    <row r="495" spans="1:58" hidden="1" x14ac:dyDescent="0.25">
      <c r="A495">
        <v>40259</v>
      </c>
      <c r="B495">
        <v>1</v>
      </c>
      <c r="C495">
        <v>1993</v>
      </c>
      <c r="D495">
        <f t="shared" si="23"/>
        <v>31</v>
      </c>
      <c r="E495" s="1">
        <v>45606.82708333333</v>
      </c>
      <c r="F495" t="s">
        <v>93</v>
      </c>
      <c r="H495">
        <v>4</v>
      </c>
      <c r="I495">
        <v>5</v>
      </c>
      <c r="J495">
        <v>2</v>
      </c>
      <c r="K495">
        <v>3</v>
      </c>
      <c r="L495">
        <v>5</v>
      </c>
      <c r="M495">
        <v>4</v>
      </c>
      <c r="N495">
        <v>3</v>
      </c>
      <c r="O495">
        <v>4</v>
      </c>
      <c r="P495">
        <v>5</v>
      </c>
      <c r="Q495">
        <v>3</v>
      </c>
      <c r="R495">
        <v>4</v>
      </c>
      <c r="S495">
        <v>5</v>
      </c>
      <c r="T495">
        <v>4</v>
      </c>
      <c r="U495">
        <v>5</v>
      </c>
      <c r="V495">
        <v>2</v>
      </c>
      <c r="W495">
        <v>2</v>
      </c>
      <c r="X495">
        <v>3</v>
      </c>
      <c r="Y495">
        <v>6</v>
      </c>
      <c r="Z495">
        <v>4</v>
      </c>
      <c r="AA495">
        <v>7</v>
      </c>
      <c r="AB495">
        <v>2</v>
      </c>
      <c r="AC495">
        <v>13</v>
      </c>
      <c r="AD495">
        <v>29</v>
      </c>
      <c r="AE495">
        <v>2</v>
      </c>
      <c r="AF495">
        <v>2</v>
      </c>
      <c r="AG495">
        <v>3</v>
      </c>
      <c r="AH495">
        <v>4</v>
      </c>
      <c r="AI495">
        <v>3</v>
      </c>
      <c r="AJ495">
        <v>2</v>
      </c>
      <c r="AK495">
        <v>7</v>
      </c>
      <c r="AL495">
        <v>5</v>
      </c>
      <c r="AM495">
        <v>10</v>
      </c>
      <c r="AN495">
        <v>8</v>
      </c>
      <c r="AO495">
        <v>3</v>
      </c>
      <c r="AP495">
        <v>13</v>
      </c>
      <c r="AQ495">
        <v>12</v>
      </c>
      <c r="AR495">
        <v>9</v>
      </c>
      <c r="AS495">
        <v>1</v>
      </c>
      <c r="AT495">
        <v>6</v>
      </c>
      <c r="AU495">
        <v>11</v>
      </c>
      <c r="AV495">
        <v>15</v>
      </c>
      <c r="AW495">
        <v>4</v>
      </c>
      <c r="AX495">
        <v>7</v>
      </c>
      <c r="AY495">
        <v>14</v>
      </c>
      <c r="AZ495">
        <v>2</v>
      </c>
      <c r="BA495">
        <v>27</v>
      </c>
      <c r="BB495">
        <v>19</v>
      </c>
      <c r="BC495">
        <v>16</v>
      </c>
      <c r="BD495">
        <v>21</v>
      </c>
      <c r="BE495">
        <f t="shared" si="24"/>
        <v>56</v>
      </c>
      <c r="BF495">
        <f t="shared" si="25"/>
        <v>56</v>
      </c>
    </row>
    <row r="496" spans="1:58" hidden="1" x14ac:dyDescent="0.25">
      <c r="A496">
        <v>40272</v>
      </c>
      <c r="B496">
        <v>0</v>
      </c>
      <c r="C496">
        <v>1975</v>
      </c>
      <c r="D496">
        <f t="shared" si="23"/>
        <v>49</v>
      </c>
      <c r="E496" s="1">
        <v>45607.438194444447</v>
      </c>
      <c r="F496" t="s">
        <v>93</v>
      </c>
      <c r="H496">
        <v>3</v>
      </c>
      <c r="I496">
        <v>1</v>
      </c>
      <c r="J496">
        <v>1</v>
      </c>
      <c r="K496">
        <v>1</v>
      </c>
      <c r="L496">
        <v>1</v>
      </c>
      <c r="M496">
        <v>4</v>
      </c>
      <c r="N496">
        <v>1</v>
      </c>
      <c r="O496">
        <v>1</v>
      </c>
      <c r="P496">
        <v>1</v>
      </c>
      <c r="Q496">
        <v>1</v>
      </c>
      <c r="R496">
        <v>2</v>
      </c>
      <c r="S496">
        <v>1</v>
      </c>
      <c r="T496">
        <v>1</v>
      </c>
      <c r="U496">
        <v>4</v>
      </c>
      <c r="V496">
        <v>4</v>
      </c>
      <c r="W496">
        <v>5</v>
      </c>
      <c r="X496">
        <v>2</v>
      </c>
      <c r="Y496">
        <v>6</v>
      </c>
      <c r="Z496">
        <v>3</v>
      </c>
      <c r="AA496">
        <v>7</v>
      </c>
      <c r="AB496">
        <v>7</v>
      </c>
      <c r="AC496">
        <v>2</v>
      </c>
      <c r="AD496">
        <v>2</v>
      </c>
      <c r="AE496">
        <v>2</v>
      </c>
      <c r="AF496">
        <v>2</v>
      </c>
      <c r="AG496">
        <v>6</v>
      </c>
      <c r="AH496">
        <v>5</v>
      </c>
      <c r="AI496">
        <v>3</v>
      </c>
      <c r="AJ496">
        <v>2</v>
      </c>
      <c r="AK496">
        <v>5</v>
      </c>
      <c r="AL496">
        <v>14</v>
      </c>
      <c r="AM496">
        <v>12</v>
      </c>
      <c r="AN496">
        <v>5</v>
      </c>
      <c r="AO496">
        <v>4</v>
      </c>
      <c r="AP496">
        <v>8</v>
      </c>
      <c r="AQ496">
        <v>1</v>
      </c>
      <c r="AR496">
        <v>7</v>
      </c>
      <c r="AS496">
        <v>6</v>
      </c>
      <c r="AT496">
        <v>9</v>
      </c>
      <c r="AU496">
        <v>11</v>
      </c>
      <c r="AV496">
        <v>15</v>
      </c>
      <c r="AW496">
        <v>3</v>
      </c>
      <c r="AX496">
        <v>13</v>
      </c>
      <c r="AY496">
        <v>2</v>
      </c>
      <c r="AZ496">
        <v>10</v>
      </c>
      <c r="BA496">
        <v>33</v>
      </c>
      <c r="BB496">
        <v>9</v>
      </c>
      <c r="BC496">
        <v>8</v>
      </c>
      <c r="BD496">
        <v>6</v>
      </c>
      <c r="BE496">
        <f t="shared" si="24"/>
        <v>23</v>
      </c>
      <c r="BF496">
        <f t="shared" si="25"/>
        <v>23</v>
      </c>
    </row>
    <row r="497" spans="1:58" hidden="1" x14ac:dyDescent="0.25">
      <c r="A497">
        <v>40284</v>
      </c>
      <c r="B497">
        <v>1</v>
      </c>
      <c r="C497">
        <v>1982</v>
      </c>
      <c r="D497">
        <f t="shared" si="23"/>
        <v>42</v>
      </c>
      <c r="E497" s="1">
        <v>45607.551388888889</v>
      </c>
      <c r="F497" t="s">
        <v>93</v>
      </c>
      <c r="H497">
        <v>4</v>
      </c>
      <c r="I497">
        <v>2</v>
      </c>
      <c r="J497">
        <v>2</v>
      </c>
      <c r="K497">
        <v>2</v>
      </c>
      <c r="L497">
        <v>3</v>
      </c>
      <c r="M497">
        <v>3</v>
      </c>
      <c r="N497">
        <v>2</v>
      </c>
      <c r="O497">
        <v>2</v>
      </c>
      <c r="P497">
        <v>4</v>
      </c>
      <c r="Q497">
        <v>3</v>
      </c>
      <c r="R497">
        <v>4</v>
      </c>
      <c r="S497">
        <v>4</v>
      </c>
      <c r="T497">
        <v>2</v>
      </c>
      <c r="U497">
        <v>4</v>
      </c>
      <c r="V497">
        <v>1</v>
      </c>
      <c r="W497">
        <v>3</v>
      </c>
      <c r="X497">
        <v>3</v>
      </c>
      <c r="Y497">
        <v>5</v>
      </c>
      <c r="Z497">
        <v>4</v>
      </c>
      <c r="AA497">
        <v>11</v>
      </c>
      <c r="AB497">
        <v>8</v>
      </c>
      <c r="AC497">
        <v>4</v>
      </c>
      <c r="AD497">
        <v>3</v>
      </c>
      <c r="AE497">
        <v>3</v>
      </c>
      <c r="AF497">
        <v>3</v>
      </c>
      <c r="AG497">
        <v>5</v>
      </c>
      <c r="AH497">
        <v>3</v>
      </c>
      <c r="AI497">
        <v>6</v>
      </c>
      <c r="AJ497">
        <v>5</v>
      </c>
      <c r="AK497">
        <v>9</v>
      </c>
      <c r="AL497">
        <v>4</v>
      </c>
      <c r="AM497">
        <v>3</v>
      </c>
      <c r="AN497">
        <v>8</v>
      </c>
      <c r="AO497">
        <v>6</v>
      </c>
      <c r="AP497">
        <v>2</v>
      </c>
      <c r="AQ497">
        <v>15</v>
      </c>
      <c r="AR497">
        <v>7</v>
      </c>
      <c r="AS497">
        <v>11</v>
      </c>
      <c r="AT497">
        <v>14</v>
      </c>
      <c r="AU497">
        <v>9</v>
      </c>
      <c r="AV497">
        <v>1</v>
      </c>
      <c r="AW497">
        <v>5</v>
      </c>
      <c r="AX497">
        <v>13</v>
      </c>
      <c r="AY497">
        <v>12</v>
      </c>
      <c r="AZ497">
        <v>10</v>
      </c>
      <c r="BA497">
        <v>55</v>
      </c>
      <c r="BB497">
        <v>13</v>
      </c>
      <c r="BC497">
        <v>12</v>
      </c>
      <c r="BD497">
        <v>16</v>
      </c>
      <c r="BE497">
        <f t="shared" si="24"/>
        <v>41</v>
      </c>
      <c r="BF497">
        <f t="shared" si="25"/>
        <v>41</v>
      </c>
    </row>
    <row r="498" spans="1:58" x14ac:dyDescent="0.25">
      <c r="A498">
        <v>40291</v>
      </c>
      <c r="B498">
        <v>1</v>
      </c>
      <c r="C498">
        <v>1973</v>
      </c>
      <c r="D498">
        <f t="shared" si="23"/>
        <v>51</v>
      </c>
      <c r="E498" s="1">
        <v>45607.690972222219</v>
      </c>
      <c r="F498" t="s">
        <v>245</v>
      </c>
      <c r="G498">
        <v>10</v>
      </c>
      <c r="H498">
        <v>4</v>
      </c>
      <c r="I498">
        <v>2</v>
      </c>
      <c r="J498">
        <v>4</v>
      </c>
      <c r="K498">
        <v>1</v>
      </c>
      <c r="L498">
        <v>4</v>
      </c>
      <c r="M498">
        <v>2</v>
      </c>
      <c r="N498">
        <v>1</v>
      </c>
      <c r="O498">
        <v>2</v>
      </c>
      <c r="P498">
        <v>4</v>
      </c>
      <c r="Q498">
        <v>4</v>
      </c>
      <c r="R498">
        <v>2</v>
      </c>
      <c r="S498">
        <v>1</v>
      </c>
      <c r="T498">
        <v>5</v>
      </c>
      <c r="U498">
        <v>4</v>
      </c>
      <c r="V498">
        <v>2</v>
      </c>
      <c r="W498">
        <v>4</v>
      </c>
      <c r="X498">
        <v>4</v>
      </c>
      <c r="Y498">
        <v>3</v>
      </c>
      <c r="Z498">
        <v>3</v>
      </c>
      <c r="AA498">
        <v>3</v>
      </c>
      <c r="AB498">
        <v>8</v>
      </c>
      <c r="AC498">
        <v>3</v>
      </c>
      <c r="AD498">
        <v>3</v>
      </c>
      <c r="AE498">
        <v>3</v>
      </c>
      <c r="AF498">
        <v>7</v>
      </c>
      <c r="AG498">
        <v>3</v>
      </c>
      <c r="AH498">
        <v>4</v>
      </c>
      <c r="AI498">
        <v>4</v>
      </c>
      <c r="AJ498">
        <v>10</v>
      </c>
      <c r="AK498">
        <v>8</v>
      </c>
      <c r="AL498">
        <v>4</v>
      </c>
      <c r="AM498">
        <v>14</v>
      </c>
      <c r="AN498">
        <v>8</v>
      </c>
      <c r="AO498">
        <v>11</v>
      </c>
      <c r="AP498">
        <v>13</v>
      </c>
      <c r="AQ498">
        <v>3</v>
      </c>
      <c r="AR498">
        <v>15</v>
      </c>
      <c r="AS498">
        <v>9</v>
      </c>
      <c r="AT498">
        <v>6</v>
      </c>
      <c r="AU498">
        <v>2</v>
      </c>
      <c r="AV498">
        <v>10</v>
      </c>
      <c r="AW498">
        <v>12</v>
      </c>
      <c r="AX498">
        <v>7</v>
      </c>
      <c r="AY498">
        <v>1</v>
      </c>
      <c r="AZ498">
        <v>5</v>
      </c>
      <c r="BA498">
        <v>83</v>
      </c>
      <c r="BB498">
        <v>14</v>
      </c>
      <c r="BC498">
        <v>16</v>
      </c>
      <c r="BD498">
        <v>10</v>
      </c>
      <c r="BE498">
        <f t="shared" si="24"/>
        <v>40</v>
      </c>
      <c r="BF498">
        <f t="shared" si="25"/>
        <v>40</v>
      </c>
    </row>
    <row r="499" spans="1:58" x14ac:dyDescent="0.25">
      <c r="A499">
        <v>40303</v>
      </c>
      <c r="B499">
        <v>0</v>
      </c>
      <c r="C499">
        <v>1965</v>
      </c>
      <c r="D499">
        <f t="shared" si="23"/>
        <v>59</v>
      </c>
      <c r="E499" s="1">
        <v>45607.9</v>
      </c>
      <c r="F499" t="s">
        <v>230</v>
      </c>
      <c r="G499">
        <v>600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2</v>
      </c>
      <c r="X499">
        <v>3</v>
      </c>
      <c r="Y499">
        <v>2</v>
      </c>
      <c r="Z499">
        <v>6</v>
      </c>
      <c r="AA499">
        <v>5</v>
      </c>
      <c r="AB499">
        <v>3</v>
      </c>
      <c r="AC499">
        <v>2</v>
      </c>
      <c r="AD499">
        <v>2</v>
      </c>
      <c r="AE499">
        <v>2</v>
      </c>
      <c r="AF499">
        <v>3</v>
      </c>
      <c r="AG499">
        <v>1</v>
      </c>
      <c r="AH499">
        <v>3</v>
      </c>
      <c r="AI499">
        <v>5</v>
      </c>
      <c r="AJ499">
        <v>2</v>
      </c>
      <c r="AK499">
        <v>4</v>
      </c>
      <c r="AL499">
        <v>8</v>
      </c>
      <c r="AM499">
        <v>9</v>
      </c>
      <c r="AN499">
        <v>6</v>
      </c>
      <c r="AO499">
        <v>1</v>
      </c>
      <c r="AP499">
        <v>7</v>
      </c>
      <c r="AQ499">
        <v>10</v>
      </c>
      <c r="AR499">
        <v>13</v>
      </c>
      <c r="AS499">
        <v>15</v>
      </c>
      <c r="AT499">
        <v>12</v>
      </c>
      <c r="AU499">
        <v>4</v>
      </c>
      <c r="AV499">
        <v>3</v>
      </c>
      <c r="AW499">
        <v>2</v>
      </c>
      <c r="AX499">
        <v>5</v>
      </c>
      <c r="AY499">
        <v>14</v>
      </c>
      <c r="AZ499">
        <v>11</v>
      </c>
      <c r="BA499">
        <v>5</v>
      </c>
      <c r="BB499">
        <v>4</v>
      </c>
      <c r="BC499">
        <v>5</v>
      </c>
      <c r="BD499">
        <v>5</v>
      </c>
      <c r="BE499">
        <f t="shared" si="24"/>
        <v>14</v>
      </c>
      <c r="BF499">
        <f t="shared" si="25"/>
        <v>14</v>
      </c>
    </row>
    <row r="500" spans="1:58" hidden="1" x14ac:dyDescent="0.25">
      <c r="A500">
        <v>40307</v>
      </c>
      <c r="B500">
        <v>0</v>
      </c>
      <c r="C500">
        <v>2004</v>
      </c>
      <c r="D500">
        <f t="shared" si="23"/>
        <v>20</v>
      </c>
      <c r="E500" s="1">
        <v>45607.911805555559</v>
      </c>
      <c r="F500" t="s">
        <v>93</v>
      </c>
      <c r="H500">
        <v>5</v>
      </c>
      <c r="I500">
        <v>2</v>
      </c>
      <c r="J500">
        <v>4</v>
      </c>
      <c r="K500">
        <v>2</v>
      </c>
      <c r="L500">
        <v>2</v>
      </c>
      <c r="M500">
        <v>4</v>
      </c>
      <c r="N500">
        <v>4</v>
      </c>
      <c r="O500">
        <v>5</v>
      </c>
      <c r="P500">
        <v>5</v>
      </c>
      <c r="Q500">
        <v>3</v>
      </c>
      <c r="R500">
        <v>5</v>
      </c>
      <c r="S500">
        <v>4</v>
      </c>
      <c r="T500">
        <v>4</v>
      </c>
      <c r="U500">
        <v>4</v>
      </c>
      <c r="V500">
        <v>1</v>
      </c>
      <c r="W500">
        <v>4</v>
      </c>
      <c r="X500">
        <v>8</v>
      </c>
      <c r="Y500">
        <v>11</v>
      </c>
      <c r="Z500">
        <v>5</v>
      </c>
      <c r="AA500">
        <v>4</v>
      </c>
      <c r="AB500">
        <v>4</v>
      </c>
      <c r="AC500">
        <v>4</v>
      </c>
      <c r="AD500">
        <v>2</v>
      </c>
      <c r="AE500">
        <v>2</v>
      </c>
      <c r="AF500">
        <v>5</v>
      </c>
      <c r="AG500">
        <v>3</v>
      </c>
      <c r="AH500">
        <v>4</v>
      </c>
      <c r="AI500">
        <v>4</v>
      </c>
      <c r="AJ500">
        <v>3</v>
      </c>
      <c r="AK500">
        <v>6</v>
      </c>
      <c r="AL500">
        <v>11</v>
      </c>
      <c r="AM500">
        <v>14</v>
      </c>
      <c r="AN500">
        <v>1</v>
      </c>
      <c r="AO500">
        <v>9</v>
      </c>
      <c r="AP500">
        <v>5</v>
      </c>
      <c r="AQ500">
        <v>15</v>
      </c>
      <c r="AR500">
        <v>3</v>
      </c>
      <c r="AS500">
        <v>12</v>
      </c>
      <c r="AT500">
        <v>10</v>
      </c>
      <c r="AU500">
        <v>2</v>
      </c>
      <c r="AV500">
        <v>6</v>
      </c>
      <c r="AW500">
        <v>7</v>
      </c>
      <c r="AX500">
        <v>4</v>
      </c>
      <c r="AY500">
        <v>13</v>
      </c>
      <c r="AZ500">
        <v>8</v>
      </c>
      <c r="BA500">
        <v>41</v>
      </c>
      <c r="BB500">
        <v>13</v>
      </c>
      <c r="BC500">
        <v>19</v>
      </c>
      <c r="BD500">
        <v>21</v>
      </c>
      <c r="BE500">
        <f t="shared" si="24"/>
        <v>53</v>
      </c>
      <c r="BF500">
        <f t="shared" si="25"/>
        <v>53</v>
      </c>
    </row>
    <row r="501" spans="1:58" hidden="1" x14ac:dyDescent="0.25">
      <c r="A501">
        <v>40310</v>
      </c>
      <c r="B501">
        <v>1</v>
      </c>
      <c r="C501">
        <v>1981</v>
      </c>
      <c r="D501">
        <f t="shared" si="23"/>
        <v>43</v>
      </c>
      <c r="E501" s="1">
        <v>45607.984027777777</v>
      </c>
      <c r="F501" t="s">
        <v>93</v>
      </c>
      <c r="H501">
        <v>4</v>
      </c>
      <c r="I501">
        <v>4</v>
      </c>
      <c r="J501">
        <v>4</v>
      </c>
      <c r="K501">
        <v>4</v>
      </c>
      <c r="L501">
        <v>2</v>
      </c>
      <c r="M501">
        <v>4</v>
      </c>
      <c r="N501">
        <v>2</v>
      </c>
      <c r="O501">
        <v>5</v>
      </c>
      <c r="P501">
        <v>4</v>
      </c>
      <c r="Q501">
        <v>3</v>
      </c>
      <c r="R501">
        <v>4</v>
      </c>
      <c r="S501">
        <v>2</v>
      </c>
      <c r="T501">
        <v>4</v>
      </c>
      <c r="U501">
        <v>3</v>
      </c>
      <c r="V501">
        <v>5</v>
      </c>
      <c r="W501">
        <v>7</v>
      </c>
      <c r="X501">
        <v>8</v>
      </c>
      <c r="Y501">
        <v>6</v>
      </c>
      <c r="Z501">
        <v>9</v>
      </c>
      <c r="AA501">
        <v>4</v>
      </c>
      <c r="AB501">
        <v>9</v>
      </c>
      <c r="AC501">
        <v>4</v>
      </c>
      <c r="AD501">
        <v>8</v>
      </c>
      <c r="AE501">
        <v>6</v>
      </c>
      <c r="AF501">
        <v>4</v>
      </c>
      <c r="AG501">
        <v>6</v>
      </c>
      <c r="AH501">
        <v>5</v>
      </c>
      <c r="AI501">
        <v>6</v>
      </c>
      <c r="AJ501">
        <v>4</v>
      </c>
      <c r="AK501">
        <v>6</v>
      </c>
      <c r="AL501">
        <v>15</v>
      </c>
      <c r="AM501">
        <v>2</v>
      </c>
      <c r="AN501">
        <v>5</v>
      </c>
      <c r="AO501">
        <v>9</v>
      </c>
      <c r="AP501">
        <v>4</v>
      </c>
      <c r="AQ501">
        <v>7</v>
      </c>
      <c r="AR501">
        <v>11</v>
      </c>
      <c r="AS501">
        <v>1</v>
      </c>
      <c r="AT501">
        <v>14</v>
      </c>
      <c r="AU501">
        <v>10</v>
      </c>
      <c r="AV501">
        <v>8</v>
      </c>
      <c r="AW501">
        <v>13</v>
      </c>
      <c r="AX501">
        <v>12</v>
      </c>
      <c r="AY501">
        <v>3</v>
      </c>
      <c r="AZ501">
        <v>6</v>
      </c>
      <c r="BA501">
        <v>46</v>
      </c>
      <c r="BB501">
        <v>13</v>
      </c>
      <c r="BC501">
        <v>17</v>
      </c>
      <c r="BD501">
        <v>19</v>
      </c>
      <c r="BE501">
        <f t="shared" si="24"/>
        <v>49</v>
      </c>
      <c r="BF501">
        <f t="shared" si="25"/>
        <v>49</v>
      </c>
    </row>
    <row r="502" spans="1:58" hidden="1" x14ac:dyDescent="0.25">
      <c r="A502">
        <v>40315</v>
      </c>
      <c r="B502">
        <v>1</v>
      </c>
      <c r="C502">
        <v>1974</v>
      </c>
      <c r="D502">
        <f t="shared" si="23"/>
        <v>50</v>
      </c>
      <c r="E502" s="1">
        <v>45608.356944444444</v>
      </c>
      <c r="F502" t="s">
        <v>93</v>
      </c>
      <c r="H502">
        <v>4</v>
      </c>
      <c r="I502">
        <v>2</v>
      </c>
      <c r="J502">
        <v>3</v>
      </c>
      <c r="K502">
        <v>3</v>
      </c>
      <c r="L502">
        <v>4</v>
      </c>
      <c r="M502">
        <v>2</v>
      </c>
      <c r="N502">
        <v>3</v>
      </c>
      <c r="O502">
        <v>2</v>
      </c>
      <c r="P502">
        <v>3</v>
      </c>
      <c r="Q502">
        <v>2</v>
      </c>
      <c r="R502">
        <v>2</v>
      </c>
      <c r="S502">
        <v>4</v>
      </c>
      <c r="T502">
        <v>2</v>
      </c>
      <c r="U502">
        <v>4</v>
      </c>
      <c r="V502">
        <v>3</v>
      </c>
      <c r="W502">
        <v>6</v>
      </c>
      <c r="X502">
        <v>3</v>
      </c>
      <c r="Y502">
        <v>7</v>
      </c>
      <c r="Z502">
        <v>4</v>
      </c>
      <c r="AA502">
        <v>4</v>
      </c>
      <c r="AB502">
        <v>6</v>
      </c>
      <c r="AC502">
        <v>5</v>
      </c>
      <c r="AD502">
        <v>4</v>
      </c>
      <c r="AE502">
        <v>4</v>
      </c>
      <c r="AF502">
        <v>4</v>
      </c>
      <c r="AG502">
        <v>3</v>
      </c>
      <c r="AH502">
        <v>5</v>
      </c>
      <c r="AI502">
        <v>6</v>
      </c>
      <c r="AJ502">
        <v>4</v>
      </c>
      <c r="AK502">
        <v>8</v>
      </c>
      <c r="AL502">
        <v>9</v>
      </c>
      <c r="AM502">
        <v>14</v>
      </c>
      <c r="AN502">
        <v>15</v>
      </c>
      <c r="AO502">
        <v>12</v>
      </c>
      <c r="AP502">
        <v>3</v>
      </c>
      <c r="AQ502">
        <v>6</v>
      </c>
      <c r="AR502">
        <v>7</v>
      </c>
      <c r="AS502">
        <v>2</v>
      </c>
      <c r="AT502">
        <v>8</v>
      </c>
      <c r="AU502">
        <v>4</v>
      </c>
      <c r="AV502">
        <v>13</v>
      </c>
      <c r="AW502">
        <v>11</v>
      </c>
      <c r="AX502">
        <v>5</v>
      </c>
      <c r="AY502">
        <v>1</v>
      </c>
      <c r="AZ502">
        <v>10</v>
      </c>
      <c r="BA502">
        <v>53</v>
      </c>
      <c r="BB502">
        <v>14</v>
      </c>
      <c r="BC502">
        <v>12</v>
      </c>
      <c r="BD502">
        <v>14</v>
      </c>
      <c r="BE502">
        <f t="shared" si="24"/>
        <v>40</v>
      </c>
      <c r="BF502">
        <f t="shared" si="25"/>
        <v>40</v>
      </c>
    </row>
    <row r="503" spans="1:58" x14ac:dyDescent="0.25">
      <c r="A503">
        <v>40336</v>
      </c>
      <c r="B503">
        <v>0</v>
      </c>
      <c r="C503">
        <v>2002</v>
      </c>
      <c r="D503">
        <f t="shared" si="23"/>
        <v>22</v>
      </c>
      <c r="E503" s="1">
        <v>45608.401388888888</v>
      </c>
      <c r="F503" t="s">
        <v>196</v>
      </c>
      <c r="G503">
        <v>5</v>
      </c>
      <c r="H503">
        <v>4</v>
      </c>
      <c r="I503">
        <v>1</v>
      </c>
      <c r="J503">
        <v>3</v>
      </c>
      <c r="K503">
        <v>4</v>
      </c>
      <c r="L503">
        <v>2</v>
      </c>
      <c r="M503">
        <v>1</v>
      </c>
      <c r="N503">
        <v>3</v>
      </c>
      <c r="O503">
        <v>1</v>
      </c>
      <c r="P503">
        <v>4</v>
      </c>
      <c r="Q503">
        <v>2</v>
      </c>
      <c r="R503">
        <v>2</v>
      </c>
      <c r="S503">
        <v>3</v>
      </c>
      <c r="T503">
        <v>2</v>
      </c>
      <c r="U503">
        <v>4</v>
      </c>
      <c r="V503">
        <v>3</v>
      </c>
      <c r="W503">
        <v>3</v>
      </c>
      <c r="X503">
        <v>3</v>
      </c>
      <c r="Y503">
        <v>5</v>
      </c>
      <c r="Z503">
        <v>4</v>
      </c>
      <c r="AA503">
        <v>6</v>
      </c>
      <c r="AB503">
        <v>7</v>
      </c>
      <c r="AC503">
        <v>5</v>
      </c>
      <c r="AD503">
        <v>17</v>
      </c>
      <c r="AE503">
        <v>2</v>
      </c>
      <c r="AF503">
        <v>14</v>
      </c>
      <c r="AG503">
        <v>5</v>
      </c>
      <c r="AH503">
        <v>6</v>
      </c>
      <c r="AI503">
        <v>6</v>
      </c>
      <c r="AJ503">
        <v>2</v>
      </c>
      <c r="AK503">
        <v>7</v>
      </c>
      <c r="AL503">
        <v>2</v>
      </c>
      <c r="AM503">
        <v>13</v>
      </c>
      <c r="AN503">
        <v>8</v>
      </c>
      <c r="AO503">
        <v>5</v>
      </c>
      <c r="AP503">
        <v>4</v>
      </c>
      <c r="AQ503">
        <v>7</v>
      </c>
      <c r="AR503">
        <v>11</v>
      </c>
      <c r="AS503">
        <v>12</v>
      </c>
      <c r="AT503">
        <v>10</v>
      </c>
      <c r="AU503">
        <v>1</v>
      </c>
      <c r="AV503">
        <v>9</v>
      </c>
      <c r="AW503">
        <v>14</v>
      </c>
      <c r="AX503">
        <v>6</v>
      </c>
      <c r="AY503">
        <v>15</v>
      </c>
      <c r="AZ503">
        <v>3</v>
      </c>
      <c r="BA503">
        <v>64</v>
      </c>
      <c r="BB503">
        <v>11</v>
      </c>
      <c r="BC503">
        <v>11</v>
      </c>
      <c r="BD503">
        <v>14</v>
      </c>
      <c r="BE503">
        <f t="shared" si="24"/>
        <v>36</v>
      </c>
      <c r="BF503">
        <f t="shared" si="25"/>
        <v>36</v>
      </c>
    </row>
    <row r="504" spans="1:58" x14ac:dyDescent="0.25">
      <c r="A504">
        <v>40339</v>
      </c>
      <c r="B504">
        <v>1</v>
      </c>
      <c r="C504">
        <v>1977</v>
      </c>
      <c r="D504">
        <f t="shared" si="23"/>
        <v>47</v>
      </c>
      <c r="E504" s="1">
        <v>45608.40902777778</v>
      </c>
      <c r="F504">
        <v>60</v>
      </c>
      <c r="G504">
        <v>60</v>
      </c>
      <c r="H504">
        <v>4</v>
      </c>
      <c r="I504">
        <v>1</v>
      </c>
      <c r="J504">
        <v>1</v>
      </c>
      <c r="K504">
        <v>2</v>
      </c>
      <c r="L504">
        <v>2</v>
      </c>
      <c r="M504">
        <v>2</v>
      </c>
      <c r="N504">
        <v>1</v>
      </c>
      <c r="O504">
        <v>2</v>
      </c>
      <c r="P504">
        <v>2</v>
      </c>
      <c r="Q504">
        <v>1</v>
      </c>
      <c r="R504">
        <v>2</v>
      </c>
      <c r="S504">
        <v>2</v>
      </c>
      <c r="T504">
        <v>1</v>
      </c>
      <c r="U504">
        <v>1</v>
      </c>
      <c r="V504">
        <v>3</v>
      </c>
      <c r="W504">
        <v>3</v>
      </c>
      <c r="X504">
        <v>4</v>
      </c>
      <c r="Y504">
        <v>3</v>
      </c>
      <c r="Z504">
        <v>4</v>
      </c>
      <c r="AA504">
        <v>4</v>
      </c>
      <c r="AB504">
        <v>5</v>
      </c>
      <c r="AC504">
        <v>2</v>
      </c>
      <c r="AD504">
        <v>3</v>
      </c>
      <c r="AE504">
        <v>3</v>
      </c>
      <c r="AF504">
        <v>5</v>
      </c>
      <c r="AG504">
        <v>3</v>
      </c>
      <c r="AH504">
        <v>3</v>
      </c>
      <c r="AI504">
        <v>5</v>
      </c>
      <c r="AJ504">
        <v>5</v>
      </c>
      <c r="AK504">
        <v>5</v>
      </c>
      <c r="AL504">
        <v>4</v>
      </c>
      <c r="AM504">
        <v>11</v>
      </c>
      <c r="AN504">
        <v>6</v>
      </c>
      <c r="AO504">
        <v>10</v>
      </c>
      <c r="AP504">
        <v>2</v>
      </c>
      <c r="AQ504">
        <v>9</v>
      </c>
      <c r="AR504">
        <v>12</v>
      </c>
      <c r="AS504">
        <v>8</v>
      </c>
      <c r="AT504">
        <v>7</v>
      </c>
      <c r="AU504">
        <v>14</v>
      </c>
      <c r="AV504">
        <v>5</v>
      </c>
      <c r="AW504">
        <v>13</v>
      </c>
      <c r="AX504">
        <v>3</v>
      </c>
      <c r="AY504">
        <v>1</v>
      </c>
      <c r="AZ504">
        <v>15</v>
      </c>
      <c r="BA504">
        <v>36</v>
      </c>
      <c r="BB504">
        <v>8</v>
      </c>
      <c r="BC504">
        <v>6</v>
      </c>
      <c r="BD504">
        <v>10</v>
      </c>
      <c r="BE504">
        <f t="shared" si="24"/>
        <v>24</v>
      </c>
      <c r="BF504">
        <f t="shared" si="25"/>
        <v>24</v>
      </c>
    </row>
    <row r="505" spans="1:58" x14ac:dyDescent="0.25">
      <c r="A505">
        <v>40346</v>
      </c>
      <c r="B505">
        <v>1</v>
      </c>
      <c r="C505">
        <v>1978</v>
      </c>
      <c r="D505">
        <f t="shared" si="23"/>
        <v>46</v>
      </c>
      <c r="E505" s="1">
        <v>45608.409722222219</v>
      </c>
      <c r="F505">
        <v>60</v>
      </c>
      <c r="G505">
        <v>60</v>
      </c>
      <c r="H505">
        <v>2</v>
      </c>
      <c r="I505">
        <v>1</v>
      </c>
      <c r="J505">
        <v>2</v>
      </c>
      <c r="K505">
        <v>2</v>
      </c>
      <c r="L505">
        <v>2</v>
      </c>
      <c r="M505">
        <v>2</v>
      </c>
      <c r="N505">
        <v>2</v>
      </c>
      <c r="O505">
        <v>2</v>
      </c>
      <c r="P505">
        <v>4</v>
      </c>
      <c r="Q505">
        <v>1</v>
      </c>
      <c r="R505">
        <v>2</v>
      </c>
      <c r="S505">
        <v>2</v>
      </c>
      <c r="T505">
        <v>2</v>
      </c>
      <c r="U505">
        <v>4</v>
      </c>
      <c r="V505">
        <v>2</v>
      </c>
      <c r="W505">
        <v>4</v>
      </c>
      <c r="X505">
        <v>3</v>
      </c>
      <c r="Y505">
        <v>3</v>
      </c>
      <c r="Z505">
        <v>6</v>
      </c>
      <c r="AA505">
        <v>4</v>
      </c>
      <c r="AB505">
        <v>3</v>
      </c>
      <c r="AC505">
        <v>2</v>
      </c>
      <c r="AD505">
        <v>4</v>
      </c>
      <c r="AE505">
        <v>4</v>
      </c>
      <c r="AF505">
        <v>3</v>
      </c>
      <c r="AG505">
        <v>4</v>
      </c>
      <c r="AH505">
        <v>3</v>
      </c>
      <c r="AI505">
        <v>5</v>
      </c>
      <c r="AJ505">
        <v>3</v>
      </c>
      <c r="AK505">
        <v>6</v>
      </c>
      <c r="AL505">
        <v>8</v>
      </c>
      <c r="AM505">
        <v>10</v>
      </c>
      <c r="AN505">
        <v>14</v>
      </c>
      <c r="AO505">
        <v>7</v>
      </c>
      <c r="AP505">
        <v>11</v>
      </c>
      <c r="AQ505">
        <v>6</v>
      </c>
      <c r="AR505">
        <v>15</v>
      </c>
      <c r="AS505">
        <v>3</v>
      </c>
      <c r="AT505">
        <v>1</v>
      </c>
      <c r="AU505">
        <v>9</v>
      </c>
      <c r="AV505">
        <v>12</v>
      </c>
      <c r="AW505">
        <v>4</v>
      </c>
      <c r="AX505">
        <v>5</v>
      </c>
      <c r="AY505">
        <v>13</v>
      </c>
      <c r="AZ505">
        <v>2</v>
      </c>
      <c r="BA505">
        <v>48</v>
      </c>
      <c r="BB505">
        <v>9</v>
      </c>
      <c r="BC505">
        <v>9</v>
      </c>
      <c r="BD505">
        <v>12</v>
      </c>
      <c r="BE505">
        <f t="shared" si="24"/>
        <v>30</v>
      </c>
      <c r="BF505">
        <f t="shared" si="25"/>
        <v>30</v>
      </c>
    </row>
    <row r="506" spans="1:58" x14ac:dyDescent="0.25">
      <c r="A506">
        <v>40327</v>
      </c>
      <c r="B506">
        <v>0</v>
      </c>
      <c r="C506">
        <v>1977</v>
      </c>
      <c r="D506">
        <f t="shared" si="23"/>
        <v>47</v>
      </c>
      <c r="E506" s="1">
        <v>45608.420138888891</v>
      </c>
      <c r="F506">
        <v>30</v>
      </c>
      <c r="G506">
        <v>30</v>
      </c>
      <c r="H506">
        <v>4</v>
      </c>
      <c r="I506">
        <v>4</v>
      </c>
      <c r="J506">
        <v>3</v>
      </c>
      <c r="K506">
        <v>4</v>
      </c>
      <c r="L506">
        <v>4</v>
      </c>
      <c r="M506">
        <v>5</v>
      </c>
      <c r="N506">
        <v>5</v>
      </c>
      <c r="O506">
        <v>4</v>
      </c>
      <c r="P506">
        <v>2</v>
      </c>
      <c r="Q506">
        <v>2</v>
      </c>
      <c r="R506">
        <v>3</v>
      </c>
      <c r="S506">
        <v>2</v>
      </c>
      <c r="T506">
        <v>4</v>
      </c>
      <c r="U506">
        <v>4</v>
      </c>
      <c r="V506">
        <v>4</v>
      </c>
      <c r="W506">
        <v>3</v>
      </c>
      <c r="X506">
        <v>3</v>
      </c>
      <c r="Y506">
        <v>4</v>
      </c>
      <c r="Z506">
        <v>7</v>
      </c>
      <c r="AA506">
        <v>6</v>
      </c>
      <c r="AB506">
        <v>5</v>
      </c>
      <c r="AC506">
        <v>6</v>
      </c>
      <c r="AD506">
        <v>3</v>
      </c>
      <c r="AE506">
        <v>6</v>
      </c>
      <c r="AF506">
        <v>4</v>
      </c>
      <c r="AG506">
        <v>4</v>
      </c>
      <c r="AH506">
        <v>3</v>
      </c>
      <c r="AI506">
        <v>5</v>
      </c>
      <c r="AJ506">
        <v>2</v>
      </c>
      <c r="AK506">
        <v>3</v>
      </c>
      <c r="AL506">
        <v>2</v>
      </c>
      <c r="AM506">
        <v>3</v>
      </c>
      <c r="AN506">
        <v>10</v>
      </c>
      <c r="AO506">
        <v>13</v>
      </c>
      <c r="AP506">
        <v>1</v>
      </c>
      <c r="AQ506">
        <v>11</v>
      </c>
      <c r="AR506">
        <v>8</v>
      </c>
      <c r="AS506">
        <v>9</v>
      </c>
      <c r="AT506">
        <v>5</v>
      </c>
      <c r="AU506">
        <v>14</v>
      </c>
      <c r="AV506">
        <v>4</v>
      </c>
      <c r="AW506">
        <v>15</v>
      </c>
      <c r="AX506">
        <v>6</v>
      </c>
      <c r="AY506">
        <v>12</v>
      </c>
      <c r="AZ506">
        <v>7</v>
      </c>
      <c r="BA506">
        <v>48</v>
      </c>
      <c r="BB506">
        <v>16</v>
      </c>
      <c r="BC506">
        <v>19</v>
      </c>
      <c r="BD506">
        <v>15</v>
      </c>
      <c r="BE506">
        <f t="shared" si="24"/>
        <v>50</v>
      </c>
      <c r="BF506">
        <f t="shared" si="25"/>
        <v>50</v>
      </c>
    </row>
    <row r="507" spans="1:58" x14ac:dyDescent="0.25">
      <c r="A507">
        <v>40364</v>
      </c>
      <c r="B507">
        <v>0</v>
      </c>
      <c r="C507">
        <v>1988</v>
      </c>
      <c r="D507">
        <f t="shared" si="23"/>
        <v>36</v>
      </c>
      <c r="E507" s="1">
        <v>45608.442361111112</v>
      </c>
      <c r="F507">
        <v>60</v>
      </c>
      <c r="G507">
        <v>60</v>
      </c>
      <c r="H507">
        <v>1</v>
      </c>
      <c r="I507">
        <v>2</v>
      </c>
      <c r="J507">
        <v>2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4</v>
      </c>
      <c r="Q507">
        <v>1</v>
      </c>
      <c r="R507">
        <v>1</v>
      </c>
      <c r="S507">
        <v>1</v>
      </c>
      <c r="T507">
        <v>1</v>
      </c>
      <c r="U507">
        <v>2</v>
      </c>
      <c r="V507">
        <v>1</v>
      </c>
      <c r="W507">
        <v>3</v>
      </c>
      <c r="X507">
        <v>7</v>
      </c>
      <c r="Y507">
        <v>2</v>
      </c>
      <c r="Z507">
        <v>3</v>
      </c>
      <c r="AA507">
        <v>3</v>
      </c>
      <c r="AB507">
        <v>4</v>
      </c>
      <c r="AC507">
        <v>2</v>
      </c>
      <c r="AD507">
        <v>2</v>
      </c>
      <c r="AE507">
        <v>4</v>
      </c>
      <c r="AF507">
        <v>4</v>
      </c>
      <c r="AG507">
        <v>3</v>
      </c>
      <c r="AH507">
        <v>3</v>
      </c>
      <c r="AI507">
        <v>5</v>
      </c>
      <c r="AJ507">
        <v>2</v>
      </c>
      <c r="AK507">
        <v>5</v>
      </c>
      <c r="AL507">
        <v>3</v>
      </c>
      <c r="AM507">
        <v>1</v>
      </c>
      <c r="AN507">
        <v>5</v>
      </c>
      <c r="AO507">
        <v>9</v>
      </c>
      <c r="AP507">
        <v>13</v>
      </c>
      <c r="AQ507">
        <v>6</v>
      </c>
      <c r="AR507">
        <v>10</v>
      </c>
      <c r="AS507">
        <v>12</v>
      </c>
      <c r="AT507">
        <v>11</v>
      </c>
      <c r="AU507">
        <v>2</v>
      </c>
      <c r="AV507">
        <v>14</v>
      </c>
      <c r="AW507">
        <v>15</v>
      </c>
      <c r="AX507">
        <v>4</v>
      </c>
      <c r="AY507">
        <v>7</v>
      </c>
      <c r="AZ507">
        <v>8</v>
      </c>
      <c r="BA507">
        <v>6</v>
      </c>
      <c r="BB507">
        <v>6</v>
      </c>
      <c r="BC507">
        <v>6</v>
      </c>
      <c r="BD507">
        <v>8</v>
      </c>
      <c r="BE507">
        <f t="shared" si="24"/>
        <v>20</v>
      </c>
      <c r="BF507">
        <f t="shared" si="25"/>
        <v>20</v>
      </c>
    </row>
    <row r="508" spans="1:58" x14ac:dyDescent="0.25">
      <c r="A508">
        <v>40373</v>
      </c>
      <c r="B508">
        <v>1</v>
      </c>
      <c r="C508">
        <v>1975</v>
      </c>
      <c r="D508">
        <f t="shared" si="23"/>
        <v>49</v>
      </c>
      <c r="E508" s="1">
        <v>45608.460416666669</v>
      </c>
      <c r="F508" t="s">
        <v>246</v>
      </c>
      <c r="G508">
        <v>30</v>
      </c>
      <c r="H508">
        <v>4</v>
      </c>
      <c r="I508">
        <v>4</v>
      </c>
      <c r="J508">
        <v>2</v>
      </c>
      <c r="K508">
        <v>2</v>
      </c>
      <c r="L508">
        <v>1</v>
      </c>
      <c r="M508">
        <v>2</v>
      </c>
      <c r="N508">
        <v>2</v>
      </c>
      <c r="O508">
        <v>1</v>
      </c>
      <c r="P508">
        <v>1</v>
      </c>
      <c r="Q508">
        <v>2</v>
      </c>
      <c r="R508">
        <v>4</v>
      </c>
      <c r="S508">
        <v>2</v>
      </c>
      <c r="T508">
        <v>2</v>
      </c>
      <c r="U508">
        <v>5</v>
      </c>
      <c r="V508">
        <v>2</v>
      </c>
      <c r="W508">
        <v>3</v>
      </c>
      <c r="X508">
        <v>5</v>
      </c>
      <c r="Y508">
        <v>3</v>
      </c>
      <c r="Z508">
        <v>9</v>
      </c>
      <c r="AA508">
        <v>4</v>
      </c>
      <c r="AB508">
        <v>4</v>
      </c>
      <c r="AC508">
        <v>3</v>
      </c>
      <c r="AD508">
        <v>4</v>
      </c>
      <c r="AE508">
        <v>3</v>
      </c>
      <c r="AF508">
        <v>7</v>
      </c>
      <c r="AG508">
        <v>4</v>
      </c>
      <c r="AH508">
        <v>4</v>
      </c>
      <c r="AI508">
        <v>5</v>
      </c>
      <c r="AJ508">
        <v>4</v>
      </c>
      <c r="AK508">
        <v>7</v>
      </c>
      <c r="AL508">
        <v>9</v>
      </c>
      <c r="AM508">
        <v>4</v>
      </c>
      <c r="AN508">
        <v>5</v>
      </c>
      <c r="AO508">
        <v>15</v>
      </c>
      <c r="AP508">
        <v>14</v>
      </c>
      <c r="AQ508">
        <v>11</v>
      </c>
      <c r="AR508">
        <v>8</v>
      </c>
      <c r="AS508">
        <v>1</v>
      </c>
      <c r="AT508">
        <v>2</v>
      </c>
      <c r="AU508">
        <v>3</v>
      </c>
      <c r="AV508">
        <v>6</v>
      </c>
      <c r="AW508">
        <v>7</v>
      </c>
      <c r="AX508">
        <v>12</v>
      </c>
      <c r="AY508">
        <v>10</v>
      </c>
      <c r="AZ508">
        <v>13</v>
      </c>
      <c r="BA508">
        <v>63</v>
      </c>
      <c r="BB508">
        <v>14</v>
      </c>
      <c r="BC508">
        <v>10</v>
      </c>
      <c r="BD508">
        <v>10</v>
      </c>
      <c r="BE508">
        <f t="shared" si="24"/>
        <v>34</v>
      </c>
      <c r="BF508">
        <f t="shared" si="25"/>
        <v>34</v>
      </c>
    </row>
    <row r="509" spans="1:58" x14ac:dyDescent="0.25">
      <c r="A509">
        <v>40377</v>
      </c>
      <c r="B509">
        <v>0</v>
      </c>
      <c r="C509">
        <v>1982</v>
      </c>
      <c r="D509">
        <f t="shared" si="23"/>
        <v>42</v>
      </c>
      <c r="E509" s="1">
        <v>45608.477777777778</v>
      </c>
      <c r="F509">
        <v>300</v>
      </c>
      <c r="G509">
        <v>300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2</v>
      </c>
      <c r="V509">
        <v>4</v>
      </c>
      <c r="W509">
        <v>3</v>
      </c>
      <c r="X509">
        <v>2</v>
      </c>
      <c r="Y509">
        <v>1</v>
      </c>
      <c r="Z509">
        <v>3</v>
      </c>
      <c r="AA509">
        <v>2</v>
      </c>
      <c r="AB509">
        <v>3</v>
      </c>
      <c r="AC509">
        <v>2</v>
      </c>
      <c r="AD509">
        <v>2</v>
      </c>
      <c r="AE509">
        <v>2</v>
      </c>
      <c r="AF509">
        <v>2</v>
      </c>
      <c r="AG509">
        <v>2</v>
      </c>
      <c r="AH509">
        <v>3</v>
      </c>
      <c r="AI509">
        <v>3</v>
      </c>
      <c r="AJ509">
        <v>4</v>
      </c>
      <c r="AK509">
        <v>5</v>
      </c>
      <c r="AL509">
        <v>15</v>
      </c>
      <c r="AM509">
        <v>11</v>
      </c>
      <c r="AN509">
        <v>3</v>
      </c>
      <c r="AO509">
        <v>10</v>
      </c>
      <c r="AP509">
        <v>13</v>
      </c>
      <c r="AQ509">
        <v>12</v>
      </c>
      <c r="AR509">
        <v>4</v>
      </c>
      <c r="AS509">
        <v>1</v>
      </c>
      <c r="AT509">
        <v>8</v>
      </c>
      <c r="AU509">
        <v>9</v>
      </c>
      <c r="AV509">
        <v>5</v>
      </c>
      <c r="AW509">
        <v>6</v>
      </c>
      <c r="AX509">
        <v>7</v>
      </c>
      <c r="AY509">
        <v>2</v>
      </c>
      <c r="AZ509">
        <v>14</v>
      </c>
      <c r="BA509">
        <v>5</v>
      </c>
      <c r="BB509">
        <v>5</v>
      </c>
      <c r="BC509">
        <v>5</v>
      </c>
      <c r="BD509">
        <v>5</v>
      </c>
      <c r="BE509">
        <f t="shared" si="24"/>
        <v>15</v>
      </c>
      <c r="BF509">
        <f t="shared" si="25"/>
        <v>15</v>
      </c>
    </row>
    <row r="510" spans="1:58" x14ac:dyDescent="0.25">
      <c r="A510">
        <v>40385</v>
      </c>
      <c r="B510">
        <v>0</v>
      </c>
      <c r="C510">
        <v>2005</v>
      </c>
      <c r="D510">
        <f t="shared" si="23"/>
        <v>19</v>
      </c>
      <c r="E510" s="1">
        <v>45608.55</v>
      </c>
      <c r="F510">
        <v>30</v>
      </c>
      <c r="G510">
        <v>30</v>
      </c>
      <c r="H510">
        <v>4</v>
      </c>
      <c r="I510">
        <v>2</v>
      </c>
      <c r="J510">
        <v>2</v>
      </c>
      <c r="K510">
        <v>2</v>
      </c>
      <c r="L510">
        <v>2</v>
      </c>
      <c r="M510">
        <v>4</v>
      </c>
      <c r="N510">
        <v>2</v>
      </c>
      <c r="O510">
        <v>4</v>
      </c>
      <c r="P510">
        <v>5</v>
      </c>
      <c r="Q510">
        <v>2</v>
      </c>
      <c r="R510">
        <v>4</v>
      </c>
      <c r="S510">
        <v>1</v>
      </c>
      <c r="T510">
        <v>2</v>
      </c>
      <c r="U510">
        <v>4</v>
      </c>
      <c r="V510">
        <v>4</v>
      </c>
      <c r="W510">
        <v>1</v>
      </c>
      <c r="X510">
        <v>5</v>
      </c>
      <c r="Y510">
        <v>2</v>
      </c>
      <c r="Z510">
        <v>5</v>
      </c>
      <c r="AA510">
        <v>3</v>
      </c>
      <c r="AB510">
        <v>3</v>
      </c>
      <c r="AC510">
        <v>2</v>
      </c>
      <c r="AD510">
        <v>2</v>
      </c>
      <c r="AE510">
        <v>3</v>
      </c>
      <c r="AF510">
        <v>2</v>
      </c>
      <c r="AG510">
        <v>6</v>
      </c>
      <c r="AH510">
        <v>3</v>
      </c>
      <c r="AI510">
        <v>15</v>
      </c>
      <c r="AJ510">
        <v>2</v>
      </c>
      <c r="AK510">
        <v>4</v>
      </c>
      <c r="AL510">
        <v>13</v>
      </c>
      <c r="AM510">
        <v>6</v>
      </c>
      <c r="AN510">
        <v>11</v>
      </c>
      <c r="AO510">
        <v>15</v>
      </c>
      <c r="AP510">
        <v>14</v>
      </c>
      <c r="AQ510">
        <v>10</v>
      </c>
      <c r="AR510">
        <v>8</v>
      </c>
      <c r="AS510">
        <v>12</v>
      </c>
      <c r="AT510">
        <v>2</v>
      </c>
      <c r="AU510">
        <v>5</v>
      </c>
      <c r="AV510">
        <v>4</v>
      </c>
      <c r="AW510">
        <v>9</v>
      </c>
      <c r="AX510">
        <v>1</v>
      </c>
      <c r="AY510">
        <v>7</v>
      </c>
      <c r="AZ510">
        <v>3</v>
      </c>
      <c r="BA510">
        <v>64</v>
      </c>
      <c r="BB510">
        <v>12</v>
      </c>
      <c r="BC510">
        <v>12</v>
      </c>
      <c r="BD510">
        <v>16</v>
      </c>
      <c r="BE510">
        <f t="shared" si="24"/>
        <v>40</v>
      </c>
      <c r="BF510">
        <f t="shared" si="25"/>
        <v>40</v>
      </c>
    </row>
    <row r="511" spans="1:58" x14ac:dyDescent="0.25">
      <c r="A511">
        <v>40406</v>
      </c>
      <c r="B511">
        <v>0</v>
      </c>
      <c r="C511">
        <v>1954</v>
      </c>
      <c r="D511">
        <f t="shared" si="23"/>
        <v>70</v>
      </c>
      <c r="E511" s="1">
        <v>45608.575694444444</v>
      </c>
      <c r="F511">
        <v>30</v>
      </c>
      <c r="G511">
        <v>30</v>
      </c>
      <c r="H511">
        <v>4</v>
      </c>
      <c r="I511">
        <v>4</v>
      </c>
      <c r="J511">
        <v>2</v>
      </c>
      <c r="K511">
        <v>3</v>
      </c>
      <c r="L511">
        <v>2</v>
      </c>
      <c r="M511">
        <v>2</v>
      </c>
      <c r="N511">
        <v>2</v>
      </c>
      <c r="O511">
        <v>4</v>
      </c>
      <c r="P511">
        <v>4</v>
      </c>
      <c r="Q511">
        <v>2</v>
      </c>
      <c r="R511">
        <v>5</v>
      </c>
      <c r="S511">
        <v>2</v>
      </c>
      <c r="T511">
        <v>2</v>
      </c>
      <c r="U511">
        <v>5</v>
      </c>
      <c r="V511">
        <v>1</v>
      </c>
      <c r="W511">
        <v>4</v>
      </c>
      <c r="X511">
        <v>5</v>
      </c>
      <c r="Y511">
        <v>5</v>
      </c>
      <c r="Z511">
        <v>6</v>
      </c>
      <c r="AA511">
        <v>14</v>
      </c>
      <c r="AB511">
        <v>7</v>
      </c>
      <c r="AC511">
        <v>5</v>
      </c>
      <c r="AD511">
        <v>5</v>
      </c>
      <c r="AE511">
        <v>10</v>
      </c>
      <c r="AF511">
        <v>7</v>
      </c>
      <c r="AG511">
        <v>4</v>
      </c>
      <c r="AH511">
        <v>6</v>
      </c>
      <c r="AI511">
        <v>8</v>
      </c>
      <c r="AJ511">
        <v>4</v>
      </c>
      <c r="AK511">
        <v>14</v>
      </c>
      <c r="AL511">
        <v>15</v>
      </c>
      <c r="AM511">
        <v>5</v>
      </c>
      <c r="AN511">
        <v>10</v>
      </c>
      <c r="AO511">
        <v>9</v>
      </c>
      <c r="AP511">
        <v>1</v>
      </c>
      <c r="AQ511">
        <v>7</v>
      </c>
      <c r="AR511">
        <v>8</v>
      </c>
      <c r="AS511">
        <v>2</v>
      </c>
      <c r="AT511">
        <v>11</v>
      </c>
      <c r="AU511">
        <v>4</v>
      </c>
      <c r="AV511">
        <v>3</v>
      </c>
      <c r="AW511">
        <v>14</v>
      </c>
      <c r="AX511">
        <v>6</v>
      </c>
      <c r="AY511">
        <v>12</v>
      </c>
      <c r="AZ511">
        <v>13</v>
      </c>
      <c r="BA511">
        <v>58</v>
      </c>
      <c r="BB511">
        <v>15</v>
      </c>
      <c r="BC511">
        <v>10</v>
      </c>
      <c r="BD511">
        <v>18</v>
      </c>
      <c r="BE511">
        <f t="shared" si="24"/>
        <v>43</v>
      </c>
      <c r="BF511">
        <f t="shared" si="25"/>
        <v>43</v>
      </c>
    </row>
    <row r="512" spans="1:58" x14ac:dyDescent="0.25">
      <c r="A512">
        <v>36931</v>
      </c>
      <c r="B512">
        <v>0</v>
      </c>
      <c r="C512">
        <v>1986</v>
      </c>
      <c r="D512">
        <f t="shared" ref="D512:D538" si="26">2024-C512</f>
        <v>38</v>
      </c>
      <c r="E512" s="1">
        <v>45608.577777777777</v>
      </c>
      <c r="F512">
        <v>300</v>
      </c>
      <c r="G512">
        <v>300</v>
      </c>
      <c r="H512">
        <v>5</v>
      </c>
      <c r="I512">
        <v>5</v>
      </c>
      <c r="J512">
        <v>2</v>
      </c>
      <c r="K512">
        <v>2</v>
      </c>
      <c r="L512">
        <v>1</v>
      </c>
      <c r="M512">
        <v>4</v>
      </c>
      <c r="N512">
        <v>2</v>
      </c>
      <c r="O512">
        <v>2</v>
      </c>
      <c r="P512">
        <v>3</v>
      </c>
      <c r="Q512">
        <v>2</v>
      </c>
      <c r="R512">
        <v>4</v>
      </c>
      <c r="S512">
        <v>4</v>
      </c>
      <c r="T512">
        <v>2</v>
      </c>
      <c r="U512">
        <v>4</v>
      </c>
      <c r="V512">
        <v>2</v>
      </c>
      <c r="W512">
        <v>4</v>
      </c>
      <c r="X512">
        <v>6</v>
      </c>
      <c r="Y512">
        <v>3</v>
      </c>
      <c r="Z512">
        <v>4</v>
      </c>
      <c r="AA512">
        <v>7</v>
      </c>
      <c r="AB512">
        <v>8</v>
      </c>
      <c r="AC512">
        <v>7</v>
      </c>
      <c r="AD512">
        <v>13</v>
      </c>
      <c r="AE512">
        <v>12</v>
      </c>
      <c r="AF512">
        <v>6</v>
      </c>
      <c r="AG512">
        <v>3</v>
      </c>
      <c r="AH512">
        <v>6</v>
      </c>
      <c r="AI512">
        <v>6</v>
      </c>
      <c r="AJ512">
        <v>5</v>
      </c>
      <c r="AK512">
        <v>7</v>
      </c>
      <c r="AL512">
        <v>2</v>
      </c>
      <c r="AM512">
        <v>13</v>
      </c>
      <c r="AN512">
        <v>9</v>
      </c>
      <c r="AO512">
        <v>8</v>
      </c>
      <c r="AP512">
        <v>14</v>
      </c>
      <c r="AQ512">
        <v>15</v>
      </c>
      <c r="AR512">
        <v>1</v>
      </c>
      <c r="AS512">
        <v>7</v>
      </c>
      <c r="AT512">
        <v>3</v>
      </c>
      <c r="AU512">
        <v>4</v>
      </c>
      <c r="AV512">
        <v>11</v>
      </c>
      <c r="AW512">
        <v>10</v>
      </c>
      <c r="AX512">
        <v>5</v>
      </c>
      <c r="AY512">
        <v>6</v>
      </c>
      <c r="AZ512">
        <v>12</v>
      </c>
      <c r="BA512">
        <v>61</v>
      </c>
      <c r="BB512">
        <v>15</v>
      </c>
      <c r="BC512">
        <v>12</v>
      </c>
      <c r="BD512">
        <v>15</v>
      </c>
      <c r="BE512">
        <f t="shared" si="24"/>
        <v>42</v>
      </c>
      <c r="BF512">
        <f t="shared" si="25"/>
        <v>42</v>
      </c>
    </row>
    <row r="513" spans="1:58" x14ac:dyDescent="0.25">
      <c r="A513">
        <v>40414</v>
      </c>
      <c r="B513">
        <v>0</v>
      </c>
      <c r="C513">
        <v>1981</v>
      </c>
      <c r="D513">
        <f t="shared" si="26"/>
        <v>43</v>
      </c>
      <c r="E513" s="1">
        <v>45608.592361111114</v>
      </c>
      <c r="F513" t="s">
        <v>247</v>
      </c>
      <c r="G513">
        <v>0</v>
      </c>
      <c r="H513">
        <v>2</v>
      </c>
      <c r="I513">
        <v>2</v>
      </c>
      <c r="J513">
        <v>2</v>
      </c>
      <c r="K513">
        <v>2</v>
      </c>
      <c r="L513">
        <v>2</v>
      </c>
      <c r="M513">
        <v>2</v>
      </c>
      <c r="N513">
        <v>2</v>
      </c>
      <c r="O513">
        <v>1</v>
      </c>
      <c r="P513">
        <v>4</v>
      </c>
      <c r="Q513">
        <v>2</v>
      </c>
      <c r="R513">
        <v>2</v>
      </c>
      <c r="S513">
        <v>2</v>
      </c>
      <c r="T513">
        <v>2</v>
      </c>
      <c r="U513">
        <v>1</v>
      </c>
      <c r="V513">
        <v>2</v>
      </c>
      <c r="W513">
        <v>3</v>
      </c>
      <c r="X513">
        <v>4</v>
      </c>
      <c r="Y513">
        <v>3</v>
      </c>
      <c r="Z513">
        <v>3</v>
      </c>
      <c r="AA513">
        <v>7</v>
      </c>
      <c r="AB513">
        <v>5</v>
      </c>
      <c r="AC513">
        <v>3</v>
      </c>
      <c r="AD513">
        <v>3</v>
      </c>
      <c r="AE513">
        <v>3</v>
      </c>
      <c r="AF513">
        <v>5</v>
      </c>
      <c r="AG513">
        <v>2</v>
      </c>
      <c r="AH513">
        <v>4</v>
      </c>
      <c r="AI513">
        <v>6</v>
      </c>
      <c r="AJ513">
        <v>2</v>
      </c>
      <c r="AK513">
        <v>5</v>
      </c>
      <c r="AL513">
        <v>3</v>
      </c>
      <c r="AM513">
        <v>14</v>
      </c>
      <c r="AN513">
        <v>12</v>
      </c>
      <c r="AO513">
        <v>15</v>
      </c>
      <c r="AP513">
        <v>7</v>
      </c>
      <c r="AQ513">
        <v>8</v>
      </c>
      <c r="AR513">
        <v>6</v>
      </c>
      <c r="AS513">
        <v>4</v>
      </c>
      <c r="AT513">
        <v>11</v>
      </c>
      <c r="AU513">
        <v>2</v>
      </c>
      <c r="AV513">
        <v>13</v>
      </c>
      <c r="AW513">
        <v>9</v>
      </c>
      <c r="AX513">
        <v>10</v>
      </c>
      <c r="AY513">
        <v>5</v>
      </c>
      <c r="AZ513">
        <v>1</v>
      </c>
      <c r="BA513">
        <v>46</v>
      </c>
      <c r="BB513">
        <v>7</v>
      </c>
      <c r="BC513">
        <v>10</v>
      </c>
      <c r="BD513">
        <v>11</v>
      </c>
      <c r="BE513">
        <f t="shared" si="24"/>
        <v>28</v>
      </c>
      <c r="BF513">
        <f t="shared" si="25"/>
        <v>28</v>
      </c>
    </row>
    <row r="514" spans="1:58" x14ac:dyDescent="0.25">
      <c r="A514">
        <v>40415</v>
      </c>
      <c r="B514">
        <v>1</v>
      </c>
      <c r="C514">
        <v>1995</v>
      </c>
      <c r="D514">
        <f t="shared" si="26"/>
        <v>29</v>
      </c>
      <c r="E514" s="1">
        <v>45608.595833333333</v>
      </c>
      <c r="F514" t="s">
        <v>126</v>
      </c>
      <c r="G514">
        <v>15</v>
      </c>
      <c r="H514">
        <v>2</v>
      </c>
      <c r="I514">
        <v>2</v>
      </c>
      <c r="J514">
        <v>4</v>
      </c>
      <c r="K514">
        <v>4</v>
      </c>
      <c r="L514">
        <v>4</v>
      </c>
      <c r="M514">
        <v>3</v>
      </c>
      <c r="N514">
        <v>4</v>
      </c>
      <c r="O514">
        <v>2</v>
      </c>
      <c r="P514">
        <v>4</v>
      </c>
      <c r="Q514">
        <v>4</v>
      </c>
      <c r="R514">
        <v>4</v>
      </c>
      <c r="S514">
        <v>4</v>
      </c>
      <c r="T514">
        <v>4</v>
      </c>
      <c r="U514">
        <v>4</v>
      </c>
      <c r="V514">
        <v>2</v>
      </c>
      <c r="W514">
        <v>3</v>
      </c>
      <c r="X514">
        <v>2</v>
      </c>
      <c r="Y514">
        <v>3</v>
      </c>
      <c r="Z514">
        <v>12</v>
      </c>
      <c r="AA514">
        <v>4</v>
      </c>
      <c r="AB514">
        <v>4</v>
      </c>
      <c r="AC514">
        <v>4</v>
      </c>
      <c r="AD514">
        <v>11</v>
      </c>
      <c r="AE514">
        <v>3</v>
      </c>
      <c r="AF514">
        <v>3</v>
      </c>
      <c r="AG514">
        <v>4</v>
      </c>
      <c r="AH514">
        <v>4</v>
      </c>
      <c r="AI514">
        <v>5</v>
      </c>
      <c r="AJ514">
        <v>3</v>
      </c>
      <c r="AK514">
        <v>4</v>
      </c>
      <c r="AL514">
        <v>10</v>
      </c>
      <c r="AM514">
        <v>13</v>
      </c>
      <c r="AN514">
        <v>9</v>
      </c>
      <c r="AO514">
        <v>6</v>
      </c>
      <c r="AP514">
        <v>15</v>
      </c>
      <c r="AQ514">
        <v>12</v>
      </c>
      <c r="AR514">
        <v>2</v>
      </c>
      <c r="AS514">
        <v>1</v>
      </c>
      <c r="AT514">
        <v>14</v>
      </c>
      <c r="AU514">
        <v>8</v>
      </c>
      <c r="AV514">
        <v>11</v>
      </c>
      <c r="AW514">
        <v>3</v>
      </c>
      <c r="AX514">
        <v>5</v>
      </c>
      <c r="AY514">
        <v>7</v>
      </c>
      <c r="AZ514">
        <v>4</v>
      </c>
      <c r="BA514">
        <v>54</v>
      </c>
      <c r="BB514">
        <v>12</v>
      </c>
      <c r="BC514">
        <v>19</v>
      </c>
      <c r="BD514">
        <v>18</v>
      </c>
      <c r="BE514">
        <f t="shared" si="24"/>
        <v>49</v>
      </c>
      <c r="BF514">
        <f t="shared" si="25"/>
        <v>49</v>
      </c>
    </row>
    <row r="515" spans="1:58" x14ac:dyDescent="0.25">
      <c r="A515">
        <v>40432</v>
      </c>
      <c r="B515">
        <v>1</v>
      </c>
      <c r="C515">
        <v>1993</v>
      </c>
      <c r="D515">
        <f t="shared" si="26"/>
        <v>31</v>
      </c>
      <c r="E515" s="1">
        <v>45608.663888888892</v>
      </c>
      <c r="F515" t="s">
        <v>143</v>
      </c>
      <c r="G515">
        <v>15</v>
      </c>
      <c r="H515">
        <v>5</v>
      </c>
      <c r="I515">
        <v>4</v>
      </c>
      <c r="J515">
        <v>4</v>
      </c>
      <c r="K515">
        <v>4</v>
      </c>
      <c r="L515">
        <v>4</v>
      </c>
      <c r="M515">
        <v>4</v>
      </c>
      <c r="N515">
        <v>4</v>
      </c>
      <c r="O515">
        <v>4</v>
      </c>
      <c r="P515">
        <v>2</v>
      </c>
      <c r="Q515">
        <v>2</v>
      </c>
      <c r="R515">
        <v>4</v>
      </c>
      <c r="S515">
        <v>4</v>
      </c>
      <c r="T515">
        <v>4</v>
      </c>
      <c r="U515">
        <v>3</v>
      </c>
      <c r="V515">
        <v>4</v>
      </c>
      <c r="W515">
        <v>4</v>
      </c>
      <c r="X515">
        <v>3</v>
      </c>
      <c r="Y515">
        <v>4</v>
      </c>
      <c r="Z515">
        <v>6</v>
      </c>
      <c r="AA515">
        <v>3</v>
      </c>
      <c r="AB515">
        <v>13</v>
      </c>
      <c r="AC515">
        <v>3</v>
      </c>
      <c r="AD515">
        <v>3</v>
      </c>
      <c r="AE515">
        <v>3</v>
      </c>
      <c r="AF515">
        <v>7</v>
      </c>
      <c r="AG515">
        <v>4</v>
      </c>
      <c r="AH515">
        <v>15</v>
      </c>
      <c r="AI515">
        <v>5</v>
      </c>
      <c r="AJ515">
        <v>6</v>
      </c>
      <c r="AK515">
        <v>4</v>
      </c>
      <c r="AL515">
        <v>9</v>
      </c>
      <c r="AM515">
        <v>13</v>
      </c>
      <c r="AN515">
        <v>2</v>
      </c>
      <c r="AO515">
        <v>6</v>
      </c>
      <c r="AP515">
        <v>3</v>
      </c>
      <c r="AQ515">
        <v>1</v>
      </c>
      <c r="AR515">
        <v>14</v>
      </c>
      <c r="AS515">
        <v>5</v>
      </c>
      <c r="AT515">
        <v>15</v>
      </c>
      <c r="AU515">
        <v>12</v>
      </c>
      <c r="AV515">
        <v>4</v>
      </c>
      <c r="AW515">
        <v>11</v>
      </c>
      <c r="AX515">
        <v>7</v>
      </c>
      <c r="AY515">
        <v>10</v>
      </c>
      <c r="AZ515">
        <v>8</v>
      </c>
      <c r="BA515">
        <v>36</v>
      </c>
      <c r="BB515">
        <v>16</v>
      </c>
      <c r="BC515">
        <v>18</v>
      </c>
      <c r="BD515">
        <v>18</v>
      </c>
      <c r="BE515">
        <f t="shared" si="24"/>
        <v>52</v>
      </c>
      <c r="BF515">
        <f t="shared" si="25"/>
        <v>52</v>
      </c>
    </row>
    <row r="516" spans="1:58" x14ac:dyDescent="0.25">
      <c r="A516">
        <v>40439</v>
      </c>
      <c r="B516">
        <v>0</v>
      </c>
      <c r="C516">
        <v>2003</v>
      </c>
      <c r="D516">
        <f t="shared" si="26"/>
        <v>21</v>
      </c>
      <c r="E516" s="1">
        <v>45608.680555555555</v>
      </c>
      <c r="F516" t="s">
        <v>120</v>
      </c>
      <c r="G516">
        <v>0</v>
      </c>
      <c r="H516">
        <v>5</v>
      </c>
      <c r="I516">
        <v>5</v>
      </c>
      <c r="J516">
        <v>5</v>
      </c>
      <c r="K516">
        <v>5</v>
      </c>
      <c r="L516">
        <v>5</v>
      </c>
      <c r="M516">
        <v>5</v>
      </c>
      <c r="N516">
        <v>5</v>
      </c>
      <c r="O516">
        <v>5</v>
      </c>
      <c r="P516">
        <v>5</v>
      </c>
      <c r="Q516">
        <v>5</v>
      </c>
      <c r="R516">
        <v>5</v>
      </c>
      <c r="S516">
        <v>5</v>
      </c>
      <c r="T516">
        <v>5</v>
      </c>
      <c r="U516">
        <v>5</v>
      </c>
      <c r="V516">
        <v>5</v>
      </c>
      <c r="W516">
        <v>2</v>
      </c>
      <c r="X516">
        <v>2</v>
      </c>
      <c r="Y516">
        <v>1</v>
      </c>
      <c r="Z516">
        <v>2</v>
      </c>
      <c r="AA516">
        <v>1</v>
      </c>
      <c r="AB516">
        <v>5</v>
      </c>
      <c r="AC516">
        <v>3</v>
      </c>
      <c r="AD516">
        <v>2</v>
      </c>
      <c r="AE516">
        <v>1</v>
      </c>
      <c r="AF516">
        <v>1</v>
      </c>
      <c r="AG516">
        <v>1</v>
      </c>
      <c r="AH516">
        <v>3</v>
      </c>
      <c r="AI516">
        <v>3</v>
      </c>
      <c r="AJ516">
        <v>2</v>
      </c>
      <c r="AK516">
        <v>2</v>
      </c>
      <c r="AL516">
        <v>5</v>
      </c>
      <c r="AM516">
        <v>11</v>
      </c>
      <c r="AN516">
        <v>9</v>
      </c>
      <c r="AO516">
        <v>13</v>
      </c>
      <c r="AP516">
        <v>12</v>
      </c>
      <c r="AQ516">
        <v>2</v>
      </c>
      <c r="AR516">
        <v>3</v>
      </c>
      <c r="AS516">
        <v>7</v>
      </c>
      <c r="AT516">
        <v>8</v>
      </c>
      <c r="AU516">
        <v>6</v>
      </c>
      <c r="AV516">
        <v>14</v>
      </c>
      <c r="AW516">
        <v>15</v>
      </c>
      <c r="AX516">
        <v>1</v>
      </c>
      <c r="AY516">
        <v>4</v>
      </c>
      <c r="AZ516">
        <v>10</v>
      </c>
      <c r="BA516">
        <v>5</v>
      </c>
      <c r="BB516">
        <v>20</v>
      </c>
      <c r="BC516">
        <v>25</v>
      </c>
      <c r="BD516">
        <v>25</v>
      </c>
      <c r="BE516">
        <f t="shared" si="24"/>
        <v>70</v>
      </c>
      <c r="BF516">
        <f t="shared" si="25"/>
        <v>70</v>
      </c>
    </row>
    <row r="517" spans="1:58" x14ac:dyDescent="0.25">
      <c r="A517">
        <v>40442</v>
      </c>
      <c r="B517">
        <v>0</v>
      </c>
      <c r="C517">
        <v>1988</v>
      </c>
      <c r="D517">
        <f t="shared" si="26"/>
        <v>36</v>
      </c>
      <c r="E517" s="1">
        <v>45608.683333333334</v>
      </c>
      <c r="F517">
        <v>40</v>
      </c>
      <c r="G517">
        <v>40</v>
      </c>
      <c r="H517">
        <v>4</v>
      </c>
      <c r="I517">
        <v>2</v>
      </c>
      <c r="J517">
        <v>4</v>
      </c>
      <c r="K517">
        <v>1</v>
      </c>
      <c r="L517">
        <v>4</v>
      </c>
      <c r="M517">
        <v>1</v>
      </c>
      <c r="N517">
        <v>4</v>
      </c>
      <c r="O517">
        <v>1</v>
      </c>
      <c r="P517">
        <v>2</v>
      </c>
      <c r="Q517">
        <v>2</v>
      </c>
      <c r="R517">
        <v>1</v>
      </c>
      <c r="S517">
        <v>4</v>
      </c>
      <c r="T517">
        <v>2</v>
      </c>
      <c r="U517">
        <v>2</v>
      </c>
      <c r="V517">
        <v>4</v>
      </c>
      <c r="W517">
        <v>5</v>
      </c>
      <c r="X517">
        <v>4</v>
      </c>
      <c r="Y517">
        <v>5</v>
      </c>
      <c r="Z517">
        <v>3</v>
      </c>
      <c r="AA517">
        <v>6</v>
      </c>
      <c r="AB517">
        <v>4</v>
      </c>
      <c r="AC517">
        <v>15</v>
      </c>
      <c r="AD517">
        <v>2</v>
      </c>
      <c r="AE517">
        <v>3</v>
      </c>
      <c r="AF517">
        <v>3</v>
      </c>
      <c r="AG517">
        <v>3</v>
      </c>
      <c r="AH517">
        <v>5</v>
      </c>
      <c r="AI517">
        <v>5</v>
      </c>
      <c r="AJ517">
        <v>8</v>
      </c>
      <c r="AK517">
        <v>5</v>
      </c>
      <c r="AL517">
        <v>14</v>
      </c>
      <c r="AM517">
        <v>15</v>
      </c>
      <c r="AN517">
        <v>6</v>
      </c>
      <c r="AO517">
        <v>13</v>
      </c>
      <c r="AP517">
        <v>12</v>
      </c>
      <c r="AQ517">
        <v>4</v>
      </c>
      <c r="AR517">
        <v>1</v>
      </c>
      <c r="AS517">
        <v>9</v>
      </c>
      <c r="AT517">
        <v>2</v>
      </c>
      <c r="AU517">
        <v>3</v>
      </c>
      <c r="AV517">
        <v>7</v>
      </c>
      <c r="AW517">
        <v>10</v>
      </c>
      <c r="AX517">
        <v>11</v>
      </c>
      <c r="AY517">
        <v>8</v>
      </c>
      <c r="AZ517">
        <v>5</v>
      </c>
      <c r="BA517">
        <v>74</v>
      </c>
      <c r="BB517">
        <v>12</v>
      </c>
      <c r="BC517">
        <v>13</v>
      </c>
      <c r="BD517">
        <v>9</v>
      </c>
      <c r="BE517">
        <f t="shared" si="24"/>
        <v>34</v>
      </c>
      <c r="BF517">
        <f t="shared" si="25"/>
        <v>34</v>
      </c>
    </row>
    <row r="518" spans="1:58" x14ac:dyDescent="0.25">
      <c r="A518">
        <v>31613</v>
      </c>
      <c r="B518">
        <v>1</v>
      </c>
      <c r="C518">
        <v>1980</v>
      </c>
      <c r="D518">
        <f t="shared" si="26"/>
        <v>44</v>
      </c>
      <c r="E518" s="1">
        <v>45608.711111111108</v>
      </c>
      <c r="F518">
        <v>120</v>
      </c>
      <c r="G518">
        <v>120</v>
      </c>
      <c r="H518">
        <v>4</v>
      </c>
      <c r="I518">
        <v>4</v>
      </c>
      <c r="J518">
        <v>2</v>
      </c>
      <c r="K518">
        <v>1</v>
      </c>
      <c r="L518">
        <v>2</v>
      </c>
      <c r="M518">
        <v>4</v>
      </c>
      <c r="N518">
        <v>1</v>
      </c>
      <c r="O518">
        <v>1</v>
      </c>
      <c r="P518">
        <v>1</v>
      </c>
      <c r="Q518">
        <v>1</v>
      </c>
      <c r="R518">
        <v>3</v>
      </c>
      <c r="S518">
        <v>2</v>
      </c>
      <c r="T518">
        <v>2</v>
      </c>
      <c r="U518">
        <v>4</v>
      </c>
      <c r="V518">
        <v>4</v>
      </c>
      <c r="W518">
        <v>2</v>
      </c>
      <c r="X518">
        <v>10</v>
      </c>
      <c r="Y518">
        <v>2</v>
      </c>
      <c r="Z518">
        <v>4</v>
      </c>
      <c r="AA518">
        <v>6</v>
      </c>
      <c r="AB518">
        <v>4</v>
      </c>
      <c r="AC518">
        <v>3</v>
      </c>
      <c r="AD518">
        <v>2</v>
      </c>
      <c r="AE518">
        <v>3</v>
      </c>
      <c r="AF518">
        <v>5</v>
      </c>
      <c r="AG518">
        <v>5</v>
      </c>
      <c r="AH518">
        <v>4</v>
      </c>
      <c r="AI518">
        <v>22</v>
      </c>
      <c r="AJ518">
        <v>3</v>
      </c>
      <c r="AK518">
        <v>3</v>
      </c>
      <c r="AL518">
        <v>8</v>
      </c>
      <c r="AM518">
        <v>2</v>
      </c>
      <c r="AN518">
        <v>11</v>
      </c>
      <c r="AO518">
        <v>15</v>
      </c>
      <c r="AP518">
        <v>6</v>
      </c>
      <c r="AQ518">
        <v>13</v>
      </c>
      <c r="AR518">
        <v>9</v>
      </c>
      <c r="AS518">
        <v>12</v>
      </c>
      <c r="AT518">
        <v>3</v>
      </c>
      <c r="AU518">
        <v>7</v>
      </c>
      <c r="AV518">
        <v>5</v>
      </c>
      <c r="AW518">
        <v>10</v>
      </c>
      <c r="AX518">
        <v>1</v>
      </c>
      <c r="AY518">
        <v>4</v>
      </c>
      <c r="AZ518">
        <v>14</v>
      </c>
      <c r="BA518">
        <v>60</v>
      </c>
      <c r="BB518">
        <v>14</v>
      </c>
      <c r="BC518">
        <v>10</v>
      </c>
      <c r="BD518">
        <v>8</v>
      </c>
      <c r="BE518">
        <f t="shared" si="24"/>
        <v>32</v>
      </c>
      <c r="BF518">
        <f t="shared" si="25"/>
        <v>32</v>
      </c>
    </row>
    <row r="519" spans="1:58" x14ac:dyDescent="0.25">
      <c r="A519">
        <v>40462</v>
      </c>
      <c r="B519">
        <v>0</v>
      </c>
      <c r="C519">
        <v>1986</v>
      </c>
      <c r="D519">
        <f t="shared" si="26"/>
        <v>38</v>
      </c>
      <c r="E519" s="1">
        <v>45608.750694444447</v>
      </c>
      <c r="F519">
        <v>30</v>
      </c>
      <c r="G519">
        <v>30</v>
      </c>
      <c r="H519">
        <v>2</v>
      </c>
      <c r="I519">
        <v>4</v>
      </c>
      <c r="J519">
        <v>2</v>
      </c>
      <c r="K519">
        <v>1</v>
      </c>
      <c r="L519">
        <v>4</v>
      </c>
      <c r="M519">
        <v>4</v>
      </c>
      <c r="N519">
        <v>3</v>
      </c>
      <c r="O519">
        <v>1</v>
      </c>
      <c r="P519">
        <v>1</v>
      </c>
      <c r="Q519">
        <v>2</v>
      </c>
      <c r="R519">
        <v>1</v>
      </c>
      <c r="S519">
        <v>2</v>
      </c>
      <c r="T519">
        <v>1</v>
      </c>
      <c r="U519">
        <v>3</v>
      </c>
      <c r="V519">
        <v>1</v>
      </c>
      <c r="W519">
        <v>7</v>
      </c>
      <c r="X519">
        <v>4</v>
      </c>
      <c r="Y519">
        <v>4</v>
      </c>
      <c r="Z519">
        <v>4</v>
      </c>
      <c r="AA519">
        <v>4</v>
      </c>
      <c r="AB519">
        <v>11</v>
      </c>
      <c r="AC519">
        <v>5</v>
      </c>
      <c r="AD519">
        <v>3</v>
      </c>
      <c r="AE519">
        <v>2</v>
      </c>
      <c r="AF519">
        <v>5</v>
      </c>
      <c r="AG519">
        <v>3</v>
      </c>
      <c r="AH519">
        <v>4</v>
      </c>
      <c r="AI519">
        <v>4</v>
      </c>
      <c r="AJ519">
        <v>6</v>
      </c>
      <c r="AK519">
        <v>4</v>
      </c>
      <c r="AL519">
        <v>8</v>
      </c>
      <c r="AM519">
        <v>7</v>
      </c>
      <c r="AN519">
        <v>13</v>
      </c>
      <c r="AO519">
        <v>9</v>
      </c>
      <c r="AP519">
        <v>1</v>
      </c>
      <c r="AQ519">
        <v>2</v>
      </c>
      <c r="AR519">
        <v>14</v>
      </c>
      <c r="AS519">
        <v>5</v>
      </c>
      <c r="AT519">
        <v>6</v>
      </c>
      <c r="AU519">
        <v>15</v>
      </c>
      <c r="AV519">
        <v>3</v>
      </c>
      <c r="AW519">
        <v>12</v>
      </c>
      <c r="AX519">
        <v>11</v>
      </c>
      <c r="AY519">
        <v>4</v>
      </c>
      <c r="AZ519">
        <v>10</v>
      </c>
      <c r="BA519">
        <v>63</v>
      </c>
      <c r="BB519">
        <v>13</v>
      </c>
      <c r="BC519">
        <v>12</v>
      </c>
      <c r="BD519">
        <v>6</v>
      </c>
      <c r="BE519">
        <f t="shared" si="24"/>
        <v>31</v>
      </c>
      <c r="BF519">
        <f t="shared" si="25"/>
        <v>31</v>
      </c>
    </row>
    <row r="520" spans="1:58" hidden="1" x14ac:dyDescent="0.25">
      <c r="A520">
        <v>40465</v>
      </c>
      <c r="B520">
        <v>0</v>
      </c>
      <c r="C520">
        <v>1979</v>
      </c>
      <c r="D520">
        <f t="shared" si="26"/>
        <v>45</v>
      </c>
      <c r="E520" s="1">
        <v>45608.79583333333</v>
      </c>
      <c r="F520" t="s">
        <v>248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2</v>
      </c>
      <c r="X520">
        <v>2</v>
      </c>
      <c r="Y520">
        <v>2</v>
      </c>
      <c r="Z520">
        <v>1</v>
      </c>
      <c r="AA520">
        <v>2</v>
      </c>
      <c r="AB520">
        <v>2</v>
      </c>
      <c r="AC520">
        <v>1</v>
      </c>
      <c r="AD520">
        <v>1</v>
      </c>
      <c r="AE520">
        <v>2</v>
      </c>
      <c r="AF520">
        <v>2</v>
      </c>
      <c r="AG520">
        <v>2</v>
      </c>
      <c r="AH520">
        <v>2</v>
      </c>
      <c r="AI520">
        <v>3</v>
      </c>
      <c r="AJ520">
        <v>2</v>
      </c>
      <c r="AK520">
        <v>2</v>
      </c>
      <c r="AL520">
        <v>15</v>
      </c>
      <c r="AM520">
        <v>7</v>
      </c>
      <c r="AN520">
        <v>6</v>
      </c>
      <c r="AO520">
        <v>9</v>
      </c>
      <c r="AP520">
        <v>8</v>
      </c>
      <c r="AQ520">
        <v>10</v>
      </c>
      <c r="AR520">
        <v>14</v>
      </c>
      <c r="AS520">
        <v>13</v>
      </c>
      <c r="AT520">
        <v>4</v>
      </c>
      <c r="AU520">
        <v>5</v>
      </c>
      <c r="AV520">
        <v>11</v>
      </c>
      <c r="AW520">
        <v>3</v>
      </c>
      <c r="AX520">
        <v>1</v>
      </c>
      <c r="AY520">
        <v>12</v>
      </c>
      <c r="AZ520">
        <v>2</v>
      </c>
      <c r="BA520">
        <v>5</v>
      </c>
      <c r="BB520">
        <v>4</v>
      </c>
      <c r="BC520">
        <v>5</v>
      </c>
      <c r="BD520">
        <v>5</v>
      </c>
      <c r="BE520">
        <f t="shared" si="24"/>
        <v>14</v>
      </c>
      <c r="BF520">
        <f t="shared" si="25"/>
        <v>14</v>
      </c>
    </row>
    <row r="521" spans="1:58" x14ac:dyDescent="0.25">
      <c r="A521">
        <v>40504</v>
      </c>
      <c r="B521">
        <v>1</v>
      </c>
      <c r="C521">
        <v>1992</v>
      </c>
      <c r="D521">
        <f t="shared" si="26"/>
        <v>32</v>
      </c>
      <c r="E521" s="1">
        <v>45609.009027777778</v>
      </c>
      <c r="F521" t="s">
        <v>249</v>
      </c>
      <c r="G521">
        <v>0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2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2</v>
      </c>
      <c r="W521">
        <v>2</v>
      </c>
      <c r="X521">
        <v>7</v>
      </c>
      <c r="Y521">
        <v>6</v>
      </c>
      <c r="Z521">
        <v>5</v>
      </c>
      <c r="AA521">
        <v>9</v>
      </c>
      <c r="AB521">
        <v>5</v>
      </c>
      <c r="AC521">
        <v>4</v>
      </c>
      <c r="AD521">
        <v>6</v>
      </c>
      <c r="AE521">
        <v>3</v>
      </c>
      <c r="AF521">
        <v>4</v>
      </c>
      <c r="AG521">
        <v>4</v>
      </c>
      <c r="AH521">
        <v>4</v>
      </c>
      <c r="AI521">
        <v>5</v>
      </c>
      <c r="AJ521">
        <v>3</v>
      </c>
      <c r="AK521">
        <v>11</v>
      </c>
      <c r="AL521">
        <v>15</v>
      </c>
      <c r="AM521">
        <v>13</v>
      </c>
      <c r="AN521">
        <v>8</v>
      </c>
      <c r="AO521">
        <v>9</v>
      </c>
      <c r="AP521">
        <v>1</v>
      </c>
      <c r="AQ521">
        <v>2</v>
      </c>
      <c r="AR521">
        <v>6</v>
      </c>
      <c r="AS521">
        <v>5</v>
      </c>
      <c r="AT521">
        <v>7</v>
      </c>
      <c r="AU521">
        <v>10</v>
      </c>
      <c r="AV521">
        <v>3</v>
      </c>
      <c r="AW521">
        <v>4</v>
      </c>
      <c r="AX521">
        <v>12</v>
      </c>
      <c r="AY521">
        <v>11</v>
      </c>
      <c r="AZ521">
        <v>14</v>
      </c>
      <c r="BA521">
        <v>5</v>
      </c>
      <c r="BB521">
        <v>4</v>
      </c>
      <c r="BC521">
        <v>5</v>
      </c>
      <c r="BD521">
        <v>6</v>
      </c>
      <c r="BE521">
        <f t="shared" si="24"/>
        <v>15</v>
      </c>
      <c r="BF521">
        <f t="shared" si="25"/>
        <v>15</v>
      </c>
    </row>
    <row r="522" spans="1:58" x14ac:dyDescent="0.25">
      <c r="A522">
        <v>40537</v>
      </c>
      <c r="B522">
        <v>1</v>
      </c>
      <c r="C522">
        <v>1998</v>
      </c>
      <c r="D522">
        <f t="shared" si="26"/>
        <v>26</v>
      </c>
      <c r="E522" s="1">
        <v>45609.533333333333</v>
      </c>
      <c r="F522" t="s">
        <v>250</v>
      </c>
      <c r="G522">
        <v>0</v>
      </c>
      <c r="H522">
        <v>5</v>
      </c>
      <c r="I522">
        <v>1</v>
      </c>
      <c r="J522">
        <v>1</v>
      </c>
      <c r="K522">
        <v>1</v>
      </c>
      <c r="L522">
        <v>5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8</v>
      </c>
      <c r="X522">
        <v>4</v>
      </c>
      <c r="Y522">
        <v>3</v>
      </c>
      <c r="Z522">
        <v>5</v>
      </c>
      <c r="AA522">
        <v>11</v>
      </c>
      <c r="AB522">
        <v>5</v>
      </c>
      <c r="AC522">
        <v>4</v>
      </c>
      <c r="AD522">
        <v>3</v>
      </c>
      <c r="AE522">
        <v>2</v>
      </c>
      <c r="AF522">
        <v>9</v>
      </c>
      <c r="AG522">
        <v>6</v>
      </c>
      <c r="AH522">
        <v>4</v>
      </c>
      <c r="AI522">
        <v>7</v>
      </c>
      <c r="AJ522">
        <v>3</v>
      </c>
      <c r="AK522">
        <v>8</v>
      </c>
      <c r="AL522">
        <v>1</v>
      </c>
      <c r="AM522">
        <v>4</v>
      </c>
      <c r="AN522">
        <v>9</v>
      </c>
      <c r="AO522">
        <v>12</v>
      </c>
      <c r="AP522">
        <v>15</v>
      </c>
      <c r="AQ522">
        <v>8</v>
      </c>
      <c r="AR522">
        <v>14</v>
      </c>
      <c r="AS522">
        <v>2</v>
      </c>
      <c r="AT522">
        <v>11</v>
      </c>
      <c r="AU522">
        <v>5</v>
      </c>
      <c r="AV522">
        <v>13</v>
      </c>
      <c r="AW522">
        <v>7</v>
      </c>
      <c r="AX522">
        <v>10</v>
      </c>
      <c r="AY522">
        <v>6</v>
      </c>
      <c r="AZ522">
        <v>3</v>
      </c>
      <c r="BA522">
        <v>40</v>
      </c>
      <c r="BB522">
        <v>12</v>
      </c>
      <c r="BC522">
        <v>5</v>
      </c>
      <c r="BD522">
        <v>5</v>
      </c>
      <c r="BE522">
        <f t="shared" si="24"/>
        <v>22</v>
      </c>
      <c r="BF522">
        <f t="shared" si="25"/>
        <v>22</v>
      </c>
    </row>
    <row r="523" spans="1:58" x14ac:dyDescent="0.25">
      <c r="A523">
        <v>36137</v>
      </c>
      <c r="B523">
        <v>1</v>
      </c>
      <c r="C523">
        <v>2002</v>
      </c>
      <c r="D523">
        <f t="shared" si="26"/>
        <v>22</v>
      </c>
      <c r="E523" s="1">
        <v>45609.737500000003</v>
      </c>
      <c r="F523">
        <v>30</v>
      </c>
      <c r="G523">
        <v>30</v>
      </c>
      <c r="H523">
        <v>4</v>
      </c>
      <c r="I523">
        <v>4</v>
      </c>
      <c r="J523">
        <v>2</v>
      </c>
      <c r="K523">
        <v>4</v>
      </c>
      <c r="L523">
        <v>2</v>
      </c>
      <c r="M523">
        <v>1</v>
      </c>
      <c r="N523">
        <v>1</v>
      </c>
      <c r="O523">
        <v>4</v>
      </c>
      <c r="P523">
        <v>3</v>
      </c>
      <c r="Q523">
        <v>1</v>
      </c>
      <c r="R523">
        <v>4</v>
      </c>
      <c r="S523">
        <v>1</v>
      </c>
      <c r="T523">
        <v>4</v>
      </c>
      <c r="U523">
        <v>1</v>
      </c>
      <c r="V523">
        <v>2</v>
      </c>
      <c r="W523">
        <v>2</v>
      </c>
      <c r="X523">
        <v>2</v>
      </c>
      <c r="Y523">
        <v>4</v>
      </c>
      <c r="Z523">
        <v>3</v>
      </c>
      <c r="AA523">
        <v>4</v>
      </c>
      <c r="AB523">
        <v>2</v>
      </c>
      <c r="AC523">
        <v>2</v>
      </c>
      <c r="AD523">
        <v>2</v>
      </c>
      <c r="AE523">
        <v>4</v>
      </c>
      <c r="AF523">
        <v>4</v>
      </c>
      <c r="AG523">
        <v>3</v>
      </c>
      <c r="AH523">
        <v>4</v>
      </c>
      <c r="AI523">
        <v>4</v>
      </c>
      <c r="AJ523">
        <v>3</v>
      </c>
      <c r="AK523">
        <v>5</v>
      </c>
      <c r="AL523">
        <v>6</v>
      </c>
      <c r="AM523">
        <v>14</v>
      </c>
      <c r="AN523">
        <v>2</v>
      </c>
      <c r="AO523">
        <v>13</v>
      </c>
      <c r="AP523">
        <v>12</v>
      </c>
      <c r="AQ523">
        <v>4</v>
      </c>
      <c r="AR523">
        <v>9</v>
      </c>
      <c r="AS523">
        <v>15</v>
      </c>
      <c r="AT523">
        <v>7</v>
      </c>
      <c r="AU523">
        <v>5</v>
      </c>
      <c r="AV523">
        <v>8</v>
      </c>
      <c r="AW523">
        <v>11</v>
      </c>
      <c r="AX523">
        <v>3</v>
      </c>
      <c r="AY523">
        <v>10</v>
      </c>
      <c r="AZ523">
        <v>1</v>
      </c>
      <c r="BA523">
        <v>67</v>
      </c>
      <c r="BB523">
        <v>11</v>
      </c>
      <c r="BC523">
        <v>9</v>
      </c>
      <c r="BD523">
        <v>16</v>
      </c>
      <c r="BE523">
        <f t="shared" si="24"/>
        <v>36</v>
      </c>
      <c r="BF523">
        <f t="shared" si="25"/>
        <v>36</v>
      </c>
    </row>
    <row r="524" spans="1:58" x14ac:dyDescent="0.25">
      <c r="A524">
        <v>40559</v>
      </c>
      <c r="B524">
        <v>0</v>
      </c>
      <c r="C524">
        <v>2002</v>
      </c>
      <c r="D524">
        <f t="shared" si="26"/>
        <v>22</v>
      </c>
      <c r="E524" s="1">
        <v>45609.788888888892</v>
      </c>
      <c r="F524" t="s">
        <v>251</v>
      </c>
      <c r="G524">
        <v>120</v>
      </c>
      <c r="H524">
        <v>5</v>
      </c>
      <c r="I524">
        <v>1</v>
      </c>
      <c r="J524">
        <v>1</v>
      </c>
      <c r="K524">
        <v>5</v>
      </c>
      <c r="L524">
        <v>2</v>
      </c>
      <c r="M524">
        <v>1</v>
      </c>
      <c r="N524">
        <v>2</v>
      </c>
      <c r="O524">
        <v>4</v>
      </c>
      <c r="P524">
        <v>4</v>
      </c>
      <c r="Q524">
        <v>1</v>
      </c>
      <c r="R524">
        <v>2</v>
      </c>
      <c r="S524">
        <v>5</v>
      </c>
      <c r="T524">
        <v>2</v>
      </c>
      <c r="U524">
        <v>1</v>
      </c>
      <c r="V524">
        <v>2</v>
      </c>
      <c r="W524">
        <v>11</v>
      </c>
      <c r="X524">
        <v>9</v>
      </c>
      <c r="Y524">
        <v>9</v>
      </c>
      <c r="Z524">
        <v>12</v>
      </c>
      <c r="AA524">
        <v>8</v>
      </c>
      <c r="AB524">
        <v>15</v>
      </c>
      <c r="AC524">
        <v>14</v>
      </c>
      <c r="AD524">
        <v>9</v>
      </c>
      <c r="AE524">
        <v>5</v>
      </c>
      <c r="AF524">
        <v>7</v>
      </c>
      <c r="AG524">
        <v>14</v>
      </c>
      <c r="AH524">
        <v>9</v>
      </c>
      <c r="AI524">
        <v>10</v>
      </c>
      <c r="AJ524">
        <v>7</v>
      </c>
      <c r="AK524">
        <v>12</v>
      </c>
      <c r="AL524">
        <v>3</v>
      </c>
      <c r="AM524">
        <v>8</v>
      </c>
      <c r="AN524">
        <v>9</v>
      </c>
      <c r="AO524">
        <v>2</v>
      </c>
      <c r="AP524">
        <v>4</v>
      </c>
      <c r="AQ524">
        <v>11</v>
      </c>
      <c r="AR524">
        <v>1</v>
      </c>
      <c r="AS524">
        <v>14</v>
      </c>
      <c r="AT524">
        <v>13</v>
      </c>
      <c r="AU524">
        <v>10</v>
      </c>
      <c r="AV524">
        <v>5</v>
      </c>
      <c r="AW524">
        <v>12</v>
      </c>
      <c r="AX524">
        <v>15</v>
      </c>
      <c r="AY524">
        <v>6</v>
      </c>
      <c r="AZ524">
        <v>7</v>
      </c>
      <c r="BA524">
        <v>88</v>
      </c>
      <c r="BB524">
        <v>9</v>
      </c>
      <c r="BC524">
        <v>7</v>
      </c>
      <c r="BD524">
        <v>20</v>
      </c>
      <c r="BE524">
        <f t="shared" si="24"/>
        <v>36</v>
      </c>
      <c r="BF524">
        <f t="shared" si="25"/>
        <v>36</v>
      </c>
    </row>
    <row r="525" spans="1:58" x14ac:dyDescent="0.25">
      <c r="A525">
        <v>40564</v>
      </c>
      <c r="B525">
        <v>0</v>
      </c>
      <c r="C525">
        <v>1986</v>
      </c>
      <c r="D525">
        <f t="shared" si="26"/>
        <v>38</v>
      </c>
      <c r="E525" s="1">
        <v>45609.832638888889</v>
      </c>
      <c r="F525">
        <v>20</v>
      </c>
      <c r="G525">
        <v>20</v>
      </c>
      <c r="H525">
        <v>4</v>
      </c>
      <c r="I525">
        <v>2</v>
      </c>
      <c r="J525">
        <v>2</v>
      </c>
      <c r="K525">
        <v>1</v>
      </c>
      <c r="L525">
        <v>4</v>
      </c>
      <c r="M525">
        <v>4</v>
      </c>
      <c r="N525">
        <v>2</v>
      </c>
      <c r="O525">
        <v>1</v>
      </c>
      <c r="P525">
        <v>2</v>
      </c>
      <c r="Q525">
        <v>2</v>
      </c>
      <c r="R525">
        <v>4</v>
      </c>
      <c r="S525">
        <v>4</v>
      </c>
      <c r="T525">
        <v>2</v>
      </c>
      <c r="U525">
        <v>2</v>
      </c>
      <c r="V525">
        <v>1</v>
      </c>
      <c r="W525">
        <v>4</v>
      </c>
      <c r="X525">
        <v>6</v>
      </c>
      <c r="Y525">
        <v>2</v>
      </c>
      <c r="Z525">
        <v>4</v>
      </c>
      <c r="AA525">
        <v>5</v>
      </c>
      <c r="AB525">
        <v>4</v>
      </c>
      <c r="AC525">
        <v>3</v>
      </c>
      <c r="AD525">
        <v>3</v>
      </c>
      <c r="AE525">
        <v>6</v>
      </c>
      <c r="AF525">
        <v>4</v>
      </c>
      <c r="AG525">
        <v>3</v>
      </c>
      <c r="AH525">
        <v>4</v>
      </c>
      <c r="AI525">
        <v>6</v>
      </c>
      <c r="AJ525">
        <v>3</v>
      </c>
      <c r="AK525">
        <v>6</v>
      </c>
      <c r="AL525">
        <v>15</v>
      </c>
      <c r="AM525">
        <v>13</v>
      </c>
      <c r="AN525">
        <v>14</v>
      </c>
      <c r="AO525">
        <v>10</v>
      </c>
      <c r="AP525">
        <v>9</v>
      </c>
      <c r="AQ525">
        <v>2</v>
      </c>
      <c r="AR525">
        <v>11</v>
      </c>
      <c r="AS525">
        <v>6</v>
      </c>
      <c r="AT525">
        <v>1</v>
      </c>
      <c r="AU525">
        <v>8</v>
      </c>
      <c r="AV525">
        <v>3</v>
      </c>
      <c r="AW525">
        <v>4</v>
      </c>
      <c r="AX525">
        <v>7</v>
      </c>
      <c r="AY525">
        <v>5</v>
      </c>
      <c r="AZ525">
        <v>12</v>
      </c>
      <c r="BA525">
        <v>62</v>
      </c>
      <c r="BB525">
        <v>12</v>
      </c>
      <c r="BC525">
        <v>12</v>
      </c>
      <c r="BD525">
        <v>12</v>
      </c>
      <c r="BE525">
        <f t="shared" si="24"/>
        <v>36</v>
      </c>
      <c r="BF525">
        <f t="shared" si="25"/>
        <v>36</v>
      </c>
    </row>
    <row r="526" spans="1:58" x14ac:dyDescent="0.25">
      <c r="A526">
        <v>40574</v>
      </c>
      <c r="B526">
        <v>0</v>
      </c>
      <c r="C526">
        <v>2004</v>
      </c>
      <c r="D526">
        <f t="shared" si="26"/>
        <v>20</v>
      </c>
      <c r="E526" s="1">
        <v>45609.986111111109</v>
      </c>
      <c r="F526">
        <v>150</v>
      </c>
      <c r="G526">
        <v>150</v>
      </c>
      <c r="H526">
        <v>5</v>
      </c>
      <c r="I526">
        <v>5</v>
      </c>
      <c r="J526">
        <v>1</v>
      </c>
      <c r="K526">
        <v>2</v>
      </c>
      <c r="L526">
        <v>5</v>
      </c>
      <c r="M526">
        <v>2</v>
      </c>
      <c r="N526">
        <v>1</v>
      </c>
      <c r="O526">
        <v>4</v>
      </c>
      <c r="P526">
        <v>4</v>
      </c>
      <c r="Q526">
        <v>1</v>
      </c>
      <c r="R526">
        <v>4</v>
      </c>
      <c r="S526">
        <v>1</v>
      </c>
      <c r="T526">
        <v>4</v>
      </c>
      <c r="U526">
        <v>2</v>
      </c>
      <c r="V526">
        <v>1</v>
      </c>
      <c r="W526">
        <v>4</v>
      </c>
      <c r="X526">
        <v>12</v>
      </c>
      <c r="Y526">
        <v>4</v>
      </c>
      <c r="Z526">
        <v>17</v>
      </c>
      <c r="AA526">
        <v>8</v>
      </c>
      <c r="AB526">
        <v>11</v>
      </c>
      <c r="AC526">
        <v>5</v>
      </c>
      <c r="AD526">
        <v>4</v>
      </c>
      <c r="AE526">
        <v>5</v>
      </c>
      <c r="AF526">
        <v>4</v>
      </c>
      <c r="AG526">
        <v>4</v>
      </c>
      <c r="AH526">
        <v>5</v>
      </c>
      <c r="AI526">
        <v>9</v>
      </c>
      <c r="AJ526">
        <v>10</v>
      </c>
      <c r="AK526">
        <v>5</v>
      </c>
      <c r="AL526">
        <v>9</v>
      </c>
      <c r="AM526">
        <v>14</v>
      </c>
      <c r="AN526">
        <v>8</v>
      </c>
      <c r="AO526">
        <v>3</v>
      </c>
      <c r="AP526">
        <v>2</v>
      </c>
      <c r="AQ526">
        <v>4</v>
      </c>
      <c r="AR526">
        <v>11</v>
      </c>
      <c r="AS526">
        <v>15</v>
      </c>
      <c r="AT526">
        <v>7</v>
      </c>
      <c r="AU526">
        <v>12</v>
      </c>
      <c r="AV526">
        <v>5</v>
      </c>
      <c r="AW526">
        <v>13</v>
      </c>
      <c r="AX526">
        <v>10</v>
      </c>
      <c r="AY526">
        <v>1</v>
      </c>
      <c r="AZ526">
        <v>6</v>
      </c>
      <c r="BA526">
        <v>84</v>
      </c>
      <c r="BB526">
        <v>17</v>
      </c>
      <c r="BC526">
        <v>9</v>
      </c>
      <c r="BD526">
        <v>15</v>
      </c>
      <c r="BE526">
        <f t="shared" si="24"/>
        <v>41</v>
      </c>
      <c r="BF526">
        <f t="shared" si="25"/>
        <v>41</v>
      </c>
    </row>
    <row r="527" spans="1:58" hidden="1" x14ac:dyDescent="0.25">
      <c r="A527">
        <v>40577</v>
      </c>
      <c r="B527">
        <v>1</v>
      </c>
      <c r="C527">
        <v>1974</v>
      </c>
      <c r="D527">
        <f t="shared" si="26"/>
        <v>50</v>
      </c>
      <c r="E527" s="1">
        <v>45609.999305555553</v>
      </c>
      <c r="F527" t="s">
        <v>93</v>
      </c>
      <c r="H527">
        <v>2</v>
      </c>
      <c r="I527">
        <v>3</v>
      </c>
      <c r="J527">
        <v>2</v>
      </c>
      <c r="K527">
        <v>2</v>
      </c>
      <c r="L527">
        <v>3</v>
      </c>
      <c r="M527">
        <v>2</v>
      </c>
      <c r="N527">
        <v>2</v>
      </c>
      <c r="O527">
        <v>1</v>
      </c>
      <c r="P527">
        <v>3</v>
      </c>
      <c r="Q527">
        <v>2</v>
      </c>
      <c r="R527">
        <v>3</v>
      </c>
      <c r="S527">
        <v>2</v>
      </c>
      <c r="T527">
        <v>3</v>
      </c>
      <c r="U527">
        <v>2</v>
      </c>
      <c r="V527">
        <v>4</v>
      </c>
      <c r="W527">
        <v>8</v>
      </c>
      <c r="X527">
        <v>10</v>
      </c>
      <c r="Y527">
        <v>11</v>
      </c>
      <c r="Z527">
        <v>10</v>
      </c>
      <c r="AA527">
        <v>6</v>
      </c>
      <c r="AB527">
        <v>8</v>
      </c>
      <c r="AC527">
        <v>9</v>
      </c>
      <c r="AD527">
        <v>8</v>
      </c>
      <c r="AE527">
        <v>10</v>
      </c>
      <c r="AF527">
        <v>8</v>
      </c>
      <c r="AG527">
        <v>8</v>
      </c>
      <c r="AH527">
        <v>7</v>
      </c>
      <c r="AI527">
        <v>8</v>
      </c>
      <c r="AJ527">
        <v>7</v>
      </c>
      <c r="AK527">
        <v>9</v>
      </c>
      <c r="AL527">
        <v>2</v>
      </c>
      <c r="AM527">
        <v>9</v>
      </c>
      <c r="AN527">
        <v>7</v>
      </c>
      <c r="AO527">
        <v>6</v>
      </c>
      <c r="AP527">
        <v>4</v>
      </c>
      <c r="AQ527">
        <v>13</v>
      </c>
      <c r="AR527">
        <v>5</v>
      </c>
      <c r="AS527">
        <v>3</v>
      </c>
      <c r="AT527">
        <v>1</v>
      </c>
      <c r="AU527">
        <v>11</v>
      </c>
      <c r="AV527">
        <v>10</v>
      </c>
      <c r="AW527">
        <v>15</v>
      </c>
      <c r="AX527">
        <v>14</v>
      </c>
      <c r="AY527">
        <v>12</v>
      </c>
      <c r="AZ527">
        <v>8</v>
      </c>
      <c r="BA527">
        <v>51</v>
      </c>
      <c r="BB527">
        <v>10</v>
      </c>
      <c r="BC527">
        <v>11</v>
      </c>
      <c r="BD527">
        <v>11</v>
      </c>
      <c r="BE527">
        <f t="shared" si="24"/>
        <v>32</v>
      </c>
      <c r="BF527">
        <f t="shared" si="25"/>
        <v>32</v>
      </c>
    </row>
    <row r="528" spans="1:58" x14ac:dyDescent="0.25">
      <c r="A528">
        <v>40608</v>
      </c>
      <c r="B528">
        <v>0</v>
      </c>
      <c r="C528">
        <v>1940</v>
      </c>
      <c r="D528">
        <f t="shared" si="26"/>
        <v>84</v>
      </c>
      <c r="E528" s="1">
        <v>45610.823611111111</v>
      </c>
      <c r="F528" t="s">
        <v>123</v>
      </c>
      <c r="G528">
        <v>30</v>
      </c>
      <c r="H528">
        <v>1</v>
      </c>
      <c r="I528">
        <v>3</v>
      </c>
      <c r="J528">
        <v>2</v>
      </c>
      <c r="K528">
        <v>1</v>
      </c>
      <c r="L528">
        <v>2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4</v>
      </c>
      <c r="S528">
        <v>1</v>
      </c>
      <c r="T528">
        <v>4</v>
      </c>
      <c r="U528">
        <v>2</v>
      </c>
      <c r="V528">
        <v>1</v>
      </c>
      <c r="W528">
        <v>2</v>
      </c>
      <c r="X528">
        <v>6</v>
      </c>
      <c r="Y528">
        <v>7</v>
      </c>
      <c r="Z528">
        <v>4</v>
      </c>
      <c r="AA528">
        <v>7</v>
      </c>
      <c r="AB528">
        <v>3</v>
      </c>
      <c r="AC528">
        <v>3</v>
      </c>
      <c r="AD528">
        <v>5</v>
      </c>
      <c r="AE528">
        <v>4</v>
      </c>
      <c r="AF528">
        <v>2</v>
      </c>
      <c r="AG528">
        <v>16</v>
      </c>
      <c r="AH528">
        <v>70</v>
      </c>
      <c r="AI528">
        <v>11</v>
      </c>
      <c r="AJ528">
        <v>7</v>
      </c>
      <c r="AK528">
        <v>6</v>
      </c>
      <c r="AL528">
        <v>13</v>
      </c>
      <c r="AM528">
        <v>10</v>
      </c>
      <c r="AN528">
        <v>11</v>
      </c>
      <c r="AO528">
        <v>8</v>
      </c>
      <c r="AP528">
        <v>6</v>
      </c>
      <c r="AQ528">
        <v>12</v>
      </c>
      <c r="AR528">
        <v>4</v>
      </c>
      <c r="AS528">
        <v>7</v>
      </c>
      <c r="AT528">
        <v>3</v>
      </c>
      <c r="AU528">
        <v>14</v>
      </c>
      <c r="AV528">
        <v>9</v>
      </c>
      <c r="AW528">
        <v>1</v>
      </c>
      <c r="AX528">
        <v>5</v>
      </c>
      <c r="AY528">
        <v>2</v>
      </c>
      <c r="AZ528">
        <v>15</v>
      </c>
      <c r="BA528">
        <v>36</v>
      </c>
      <c r="BB528">
        <v>8</v>
      </c>
      <c r="BC528">
        <v>9</v>
      </c>
      <c r="BD528">
        <v>8</v>
      </c>
      <c r="BE528">
        <f t="shared" si="24"/>
        <v>25</v>
      </c>
      <c r="BF528">
        <f t="shared" si="25"/>
        <v>25</v>
      </c>
    </row>
    <row r="529" spans="1:58" hidden="1" x14ac:dyDescent="0.25">
      <c r="A529">
        <v>40610</v>
      </c>
      <c r="B529">
        <v>1</v>
      </c>
      <c r="C529">
        <v>1982</v>
      </c>
      <c r="D529">
        <f t="shared" si="26"/>
        <v>42</v>
      </c>
      <c r="E529" s="1">
        <v>45610.838888888888</v>
      </c>
      <c r="F529" t="s">
        <v>93</v>
      </c>
      <c r="H529">
        <v>2</v>
      </c>
      <c r="I529">
        <v>2</v>
      </c>
      <c r="J529">
        <v>2</v>
      </c>
      <c r="K529">
        <v>2</v>
      </c>
      <c r="L529">
        <v>2</v>
      </c>
      <c r="M529">
        <v>3</v>
      </c>
      <c r="N529">
        <v>2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4</v>
      </c>
      <c r="W529">
        <v>4</v>
      </c>
      <c r="X529">
        <v>4</v>
      </c>
      <c r="Y529">
        <v>5</v>
      </c>
      <c r="Z529">
        <v>6</v>
      </c>
      <c r="AA529">
        <v>4</v>
      </c>
      <c r="AB529">
        <v>5</v>
      </c>
      <c r="AC529">
        <v>4</v>
      </c>
      <c r="AD529">
        <v>3</v>
      </c>
      <c r="AE529">
        <v>3</v>
      </c>
      <c r="AF529">
        <v>5</v>
      </c>
      <c r="AG529">
        <v>4</v>
      </c>
      <c r="AH529">
        <v>8</v>
      </c>
      <c r="AI529">
        <v>4</v>
      </c>
      <c r="AJ529">
        <v>4</v>
      </c>
      <c r="AK529">
        <v>7</v>
      </c>
      <c r="AL529">
        <v>10</v>
      </c>
      <c r="AM529">
        <v>4</v>
      </c>
      <c r="AN529">
        <v>8</v>
      </c>
      <c r="AO529">
        <v>2</v>
      </c>
      <c r="AP529">
        <v>12</v>
      </c>
      <c r="AQ529">
        <v>1</v>
      </c>
      <c r="AR529">
        <v>3</v>
      </c>
      <c r="AS529">
        <v>11</v>
      </c>
      <c r="AT529">
        <v>15</v>
      </c>
      <c r="AU529">
        <v>14</v>
      </c>
      <c r="AV529">
        <v>5</v>
      </c>
      <c r="AW529">
        <v>13</v>
      </c>
      <c r="AX529">
        <v>7</v>
      </c>
      <c r="AY529">
        <v>6</v>
      </c>
      <c r="AZ529">
        <v>9</v>
      </c>
      <c r="BA529">
        <v>46</v>
      </c>
      <c r="BB529">
        <v>8</v>
      </c>
      <c r="BC529">
        <v>11</v>
      </c>
      <c r="BD529">
        <v>10</v>
      </c>
      <c r="BE529">
        <f t="shared" si="24"/>
        <v>29</v>
      </c>
      <c r="BF529">
        <f t="shared" si="25"/>
        <v>29</v>
      </c>
    </row>
    <row r="530" spans="1:58" hidden="1" x14ac:dyDescent="0.25">
      <c r="A530">
        <v>38647</v>
      </c>
      <c r="B530">
        <v>0</v>
      </c>
      <c r="C530">
        <v>1970</v>
      </c>
      <c r="D530">
        <f t="shared" si="26"/>
        <v>54</v>
      </c>
      <c r="E530" s="1">
        <v>45610.900694444441</v>
      </c>
      <c r="F530" t="s">
        <v>93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34</v>
      </c>
      <c r="X530">
        <v>10</v>
      </c>
      <c r="Y530">
        <v>6</v>
      </c>
      <c r="Z530">
        <v>4</v>
      </c>
      <c r="AA530">
        <v>6</v>
      </c>
      <c r="AB530">
        <v>10</v>
      </c>
      <c r="AC530">
        <v>4</v>
      </c>
      <c r="AD530">
        <v>5</v>
      </c>
      <c r="AE530">
        <v>2</v>
      </c>
      <c r="AF530">
        <v>4</v>
      </c>
      <c r="AG530">
        <v>3</v>
      </c>
      <c r="AH530">
        <v>2</v>
      </c>
      <c r="AI530">
        <v>9</v>
      </c>
      <c r="AJ530">
        <v>7</v>
      </c>
      <c r="AK530">
        <v>8</v>
      </c>
      <c r="AL530">
        <v>5</v>
      </c>
      <c r="AM530">
        <v>1</v>
      </c>
      <c r="AN530">
        <v>12</v>
      </c>
      <c r="AO530">
        <v>15</v>
      </c>
      <c r="AP530">
        <v>9</v>
      </c>
      <c r="AQ530">
        <v>2</v>
      </c>
      <c r="AR530">
        <v>11</v>
      </c>
      <c r="AS530">
        <v>6</v>
      </c>
      <c r="AT530">
        <v>8</v>
      </c>
      <c r="AU530">
        <v>4</v>
      </c>
      <c r="AV530">
        <v>7</v>
      </c>
      <c r="AW530">
        <v>3</v>
      </c>
      <c r="AX530">
        <v>10</v>
      </c>
      <c r="AY530">
        <v>14</v>
      </c>
      <c r="AZ530">
        <v>13</v>
      </c>
      <c r="BA530">
        <v>5</v>
      </c>
      <c r="BB530">
        <v>4</v>
      </c>
      <c r="BC530">
        <v>5</v>
      </c>
      <c r="BD530">
        <v>5</v>
      </c>
      <c r="BE530">
        <f t="shared" si="24"/>
        <v>14</v>
      </c>
      <c r="BF530">
        <f t="shared" si="25"/>
        <v>14</v>
      </c>
    </row>
    <row r="531" spans="1:58" x14ac:dyDescent="0.25">
      <c r="A531">
        <v>40623</v>
      </c>
      <c r="B531">
        <v>0</v>
      </c>
      <c r="C531">
        <v>1984</v>
      </c>
      <c r="D531">
        <f t="shared" si="26"/>
        <v>40</v>
      </c>
      <c r="E531" s="1">
        <v>45611.50277777778</v>
      </c>
      <c r="F531">
        <v>30</v>
      </c>
      <c r="G531">
        <v>30</v>
      </c>
      <c r="H531">
        <v>4</v>
      </c>
      <c r="I531">
        <v>4</v>
      </c>
      <c r="J531">
        <v>2</v>
      </c>
      <c r="K531">
        <v>4</v>
      </c>
      <c r="L531">
        <v>4</v>
      </c>
      <c r="M531">
        <v>2</v>
      </c>
      <c r="N531">
        <v>2</v>
      </c>
      <c r="O531">
        <v>2</v>
      </c>
      <c r="P531">
        <v>4</v>
      </c>
      <c r="Q531">
        <v>2</v>
      </c>
      <c r="R531">
        <v>4</v>
      </c>
      <c r="S531">
        <v>2</v>
      </c>
      <c r="T531">
        <v>4</v>
      </c>
      <c r="U531">
        <v>2</v>
      </c>
      <c r="V531">
        <v>2</v>
      </c>
      <c r="W531">
        <v>2</v>
      </c>
      <c r="X531">
        <v>2</v>
      </c>
      <c r="Y531">
        <v>2</v>
      </c>
      <c r="Z531">
        <v>5</v>
      </c>
      <c r="AA531">
        <v>4</v>
      </c>
      <c r="AB531">
        <v>2</v>
      </c>
      <c r="AC531">
        <v>5</v>
      </c>
      <c r="AD531">
        <v>2</v>
      </c>
      <c r="AE531">
        <v>1</v>
      </c>
      <c r="AF531">
        <v>3</v>
      </c>
      <c r="AG531">
        <v>3</v>
      </c>
      <c r="AH531">
        <v>3</v>
      </c>
      <c r="AI531">
        <v>4</v>
      </c>
      <c r="AJ531">
        <v>2</v>
      </c>
      <c r="AK531">
        <v>3</v>
      </c>
      <c r="AL531">
        <v>6</v>
      </c>
      <c r="AM531">
        <v>10</v>
      </c>
      <c r="AN531">
        <v>7</v>
      </c>
      <c r="AO531">
        <v>14</v>
      </c>
      <c r="AP531">
        <v>9</v>
      </c>
      <c r="AQ531">
        <v>5</v>
      </c>
      <c r="AR531">
        <v>1</v>
      </c>
      <c r="AS531">
        <v>4</v>
      </c>
      <c r="AT531">
        <v>12</v>
      </c>
      <c r="AU531">
        <v>15</v>
      </c>
      <c r="AV531">
        <v>11</v>
      </c>
      <c r="AW531">
        <v>8</v>
      </c>
      <c r="AX531">
        <v>13</v>
      </c>
      <c r="AY531">
        <v>2</v>
      </c>
      <c r="AZ531">
        <v>3</v>
      </c>
      <c r="BA531">
        <v>51</v>
      </c>
      <c r="BB531">
        <v>14</v>
      </c>
      <c r="BC531">
        <v>12</v>
      </c>
      <c r="BD531">
        <v>16</v>
      </c>
      <c r="BE531">
        <f t="shared" si="24"/>
        <v>42</v>
      </c>
      <c r="BF531">
        <f t="shared" si="25"/>
        <v>42</v>
      </c>
    </row>
    <row r="532" spans="1:58" x14ac:dyDescent="0.25">
      <c r="A532">
        <v>40630</v>
      </c>
      <c r="B532">
        <v>1</v>
      </c>
      <c r="C532">
        <v>1978</v>
      </c>
      <c r="D532">
        <f t="shared" si="26"/>
        <v>46</v>
      </c>
      <c r="E532" s="1">
        <v>45611.561111111114</v>
      </c>
      <c r="F532" t="s">
        <v>252</v>
      </c>
      <c r="G532">
        <v>90</v>
      </c>
      <c r="H532">
        <v>1</v>
      </c>
      <c r="I532">
        <v>1</v>
      </c>
      <c r="J532">
        <v>2</v>
      </c>
      <c r="K532">
        <v>1</v>
      </c>
      <c r="L532">
        <v>2</v>
      </c>
      <c r="M532">
        <v>2</v>
      </c>
      <c r="N532">
        <v>3</v>
      </c>
      <c r="O532">
        <v>1</v>
      </c>
      <c r="P532">
        <v>2</v>
      </c>
      <c r="Q532">
        <v>1</v>
      </c>
      <c r="R532">
        <v>1</v>
      </c>
      <c r="S532">
        <v>2</v>
      </c>
      <c r="T532">
        <v>2</v>
      </c>
      <c r="U532">
        <v>3</v>
      </c>
      <c r="V532">
        <v>2</v>
      </c>
      <c r="W532">
        <v>7</v>
      </c>
      <c r="X532">
        <v>4</v>
      </c>
      <c r="Y532">
        <v>7</v>
      </c>
      <c r="Z532">
        <v>12</v>
      </c>
      <c r="AA532">
        <v>6</v>
      </c>
      <c r="AB532">
        <v>7</v>
      </c>
      <c r="AC532">
        <v>7</v>
      </c>
      <c r="AD532">
        <v>5</v>
      </c>
      <c r="AE532">
        <v>6</v>
      </c>
      <c r="AF532">
        <v>9</v>
      </c>
      <c r="AG532">
        <v>8</v>
      </c>
      <c r="AH532">
        <v>7</v>
      </c>
      <c r="AI532">
        <v>10</v>
      </c>
      <c r="AJ532">
        <v>11</v>
      </c>
      <c r="AK532">
        <v>6</v>
      </c>
      <c r="AL532">
        <v>4</v>
      </c>
      <c r="AM532">
        <v>10</v>
      </c>
      <c r="AN532">
        <v>12</v>
      </c>
      <c r="AO532">
        <v>9</v>
      </c>
      <c r="AP532">
        <v>5</v>
      </c>
      <c r="AQ532">
        <v>2</v>
      </c>
      <c r="AR532">
        <v>13</v>
      </c>
      <c r="AS532">
        <v>7</v>
      </c>
      <c r="AT532">
        <v>3</v>
      </c>
      <c r="AU532">
        <v>15</v>
      </c>
      <c r="AV532">
        <v>1</v>
      </c>
      <c r="AW532">
        <v>11</v>
      </c>
      <c r="AX532">
        <v>6</v>
      </c>
      <c r="AY532">
        <v>14</v>
      </c>
      <c r="AZ532">
        <v>8</v>
      </c>
      <c r="BA532">
        <v>43</v>
      </c>
      <c r="BB532">
        <v>7</v>
      </c>
      <c r="BC532">
        <v>10</v>
      </c>
      <c r="BD532">
        <v>7</v>
      </c>
      <c r="BE532">
        <f t="shared" si="24"/>
        <v>24</v>
      </c>
      <c r="BF532">
        <f t="shared" si="25"/>
        <v>24</v>
      </c>
    </row>
    <row r="533" spans="1:58" x14ac:dyDescent="0.25">
      <c r="A533">
        <v>37541</v>
      </c>
      <c r="B533">
        <v>0</v>
      </c>
      <c r="C533">
        <v>1999</v>
      </c>
      <c r="D533">
        <f t="shared" si="26"/>
        <v>25</v>
      </c>
      <c r="E533" s="1">
        <v>45612.460416666669</v>
      </c>
      <c r="F533">
        <v>3</v>
      </c>
      <c r="G533">
        <v>3</v>
      </c>
      <c r="H533">
        <v>5</v>
      </c>
      <c r="I533">
        <v>4</v>
      </c>
      <c r="J533">
        <v>2</v>
      </c>
      <c r="K533">
        <v>4</v>
      </c>
      <c r="L533">
        <v>2</v>
      </c>
      <c r="M533">
        <v>4</v>
      </c>
      <c r="N533">
        <v>4</v>
      </c>
      <c r="O533">
        <v>4</v>
      </c>
      <c r="P533">
        <v>4</v>
      </c>
      <c r="Q533">
        <v>1</v>
      </c>
      <c r="R533">
        <v>2</v>
      </c>
      <c r="S533">
        <v>4</v>
      </c>
      <c r="T533">
        <v>2</v>
      </c>
      <c r="U533">
        <v>4</v>
      </c>
      <c r="V533">
        <v>1</v>
      </c>
      <c r="W533">
        <v>10</v>
      </c>
      <c r="X533">
        <v>5</v>
      </c>
      <c r="Y533">
        <v>7</v>
      </c>
      <c r="Z533">
        <v>7</v>
      </c>
      <c r="AA533">
        <v>3</v>
      </c>
      <c r="AB533">
        <v>4</v>
      </c>
      <c r="AC533">
        <v>3</v>
      </c>
      <c r="AD533">
        <v>3</v>
      </c>
      <c r="AE533">
        <v>3</v>
      </c>
      <c r="AF533">
        <v>6</v>
      </c>
      <c r="AG533">
        <v>6</v>
      </c>
      <c r="AH533">
        <v>3</v>
      </c>
      <c r="AI533">
        <v>9</v>
      </c>
      <c r="AJ533">
        <v>2</v>
      </c>
      <c r="AK533">
        <v>4</v>
      </c>
      <c r="AL533">
        <v>13</v>
      </c>
      <c r="AM533">
        <v>10</v>
      </c>
      <c r="AN533">
        <v>1</v>
      </c>
      <c r="AO533">
        <v>11</v>
      </c>
      <c r="AP533">
        <v>15</v>
      </c>
      <c r="AQ533">
        <v>9</v>
      </c>
      <c r="AR533">
        <v>14</v>
      </c>
      <c r="AS533">
        <v>12</v>
      </c>
      <c r="AT533">
        <v>6</v>
      </c>
      <c r="AU533">
        <v>8</v>
      </c>
      <c r="AV533">
        <v>2</v>
      </c>
      <c r="AW533">
        <v>5</v>
      </c>
      <c r="AX533">
        <v>4</v>
      </c>
      <c r="AY533">
        <v>7</v>
      </c>
      <c r="AZ533">
        <v>3</v>
      </c>
      <c r="BA533">
        <v>57</v>
      </c>
      <c r="BB533">
        <v>15</v>
      </c>
      <c r="BC533">
        <v>13</v>
      </c>
      <c r="BD533">
        <v>18</v>
      </c>
      <c r="BE533">
        <f t="shared" si="24"/>
        <v>46</v>
      </c>
      <c r="BF533">
        <f t="shared" si="25"/>
        <v>46</v>
      </c>
    </row>
    <row r="534" spans="1:58" x14ac:dyDescent="0.25">
      <c r="A534">
        <v>39829</v>
      </c>
      <c r="B534">
        <v>0</v>
      </c>
      <c r="C534">
        <v>1985</v>
      </c>
      <c r="D534">
        <f t="shared" si="26"/>
        <v>39</v>
      </c>
      <c r="E534" s="1">
        <v>45612.632638888892</v>
      </c>
      <c r="F534">
        <v>15</v>
      </c>
      <c r="G534">
        <v>15</v>
      </c>
      <c r="H534">
        <v>4</v>
      </c>
      <c r="I534">
        <v>4</v>
      </c>
      <c r="J534">
        <v>2</v>
      </c>
      <c r="K534">
        <v>5</v>
      </c>
      <c r="L534">
        <v>2</v>
      </c>
      <c r="M534">
        <v>2</v>
      </c>
      <c r="N534">
        <v>2</v>
      </c>
      <c r="O534">
        <v>4</v>
      </c>
      <c r="P534">
        <v>4</v>
      </c>
      <c r="Q534">
        <v>2</v>
      </c>
      <c r="R534">
        <v>4</v>
      </c>
      <c r="S534">
        <v>4</v>
      </c>
      <c r="T534">
        <v>4</v>
      </c>
      <c r="U534">
        <v>4</v>
      </c>
      <c r="V534">
        <v>4</v>
      </c>
      <c r="W534">
        <v>2</v>
      </c>
      <c r="X534">
        <v>4</v>
      </c>
      <c r="Y534">
        <v>5</v>
      </c>
      <c r="Z534">
        <v>5</v>
      </c>
      <c r="AA534">
        <v>4</v>
      </c>
      <c r="AB534">
        <v>6</v>
      </c>
      <c r="AC534">
        <v>4</v>
      </c>
      <c r="AD534">
        <v>4</v>
      </c>
      <c r="AE534">
        <v>3</v>
      </c>
      <c r="AF534">
        <v>61</v>
      </c>
      <c r="AG534">
        <v>3</v>
      </c>
      <c r="AH534">
        <v>7</v>
      </c>
      <c r="AI534">
        <v>4</v>
      </c>
      <c r="AJ534">
        <v>4</v>
      </c>
      <c r="AK534">
        <v>6</v>
      </c>
      <c r="AL534">
        <v>3</v>
      </c>
      <c r="AM534">
        <v>8</v>
      </c>
      <c r="AN534">
        <v>4</v>
      </c>
      <c r="AO534">
        <v>5</v>
      </c>
      <c r="AP534">
        <v>12</v>
      </c>
      <c r="AQ534">
        <v>11</v>
      </c>
      <c r="AR534">
        <v>15</v>
      </c>
      <c r="AS534">
        <v>13</v>
      </c>
      <c r="AT534">
        <v>2</v>
      </c>
      <c r="AU534">
        <v>14</v>
      </c>
      <c r="AV534">
        <v>10</v>
      </c>
      <c r="AW534">
        <v>1</v>
      </c>
      <c r="AX534">
        <v>9</v>
      </c>
      <c r="AY534">
        <v>6</v>
      </c>
      <c r="AZ534">
        <v>7</v>
      </c>
      <c r="BA534">
        <v>48</v>
      </c>
      <c r="BB534">
        <v>14</v>
      </c>
      <c r="BC534">
        <v>12</v>
      </c>
      <c r="BD534">
        <v>21</v>
      </c>
      <c r="BE534">
        <f t="shared" si="24"/>
        <v>47</v>
      </c>
      <c r="BF534">
        <f t="shared" si="25"/>
        <v>47</v>
      </c>
    </row>
    <row r="535" spans="1:58" hidden="1" x14ac:dyDescent="0.25">
      <c r="A535">
        <v>40648</v>
      </c>
      <c r="B535">
        <v>0</v>
      </c>
      <c r="C535">
        <v>2002</v>
      </c>
      <c r="D535">
        <f t="shared" si="26"/>
        <v>22</v>
      </c>
      <c r="E535" s="1">
        <v>45612.690972222219</v>
      </c>
      <c r="F535" t="s">
        <v>93</v>
      </c>
      <c r="H535">
        <v>5</v>
      </c>
      <c r="I535">
        <v>5</v>
      </c>
      <c r="J535">
        <v>2</v>
      </c>
      <c r="K535">
        <v>5</v>
      </c>
      <c r="L535">
        <v>4</v>
      </c>
      <c r="M535">
        <v>4</v>
      </c>
      <c r="N535">
        <v>3</v>
      </c>
      <c r="O535">
        <v>5</v>
      </c>
      <c r="P535">
        <v>5</v>
      </c>
      <c r="Q535">
        <v>1</v>
      </c>
      <c r="R535">
        <v>5</v>
      </c>
      <c r="S535">
        <v>5</v>
      </c>
      <c r="T535">
        <v>5</v>
      </c>
      <c r="U535">
        <v>3</v>
      </c>
      <c r="V535">
        <v>2</v>
      </c>
      <c r="W535">
        <v>1</v>
      </c>
      <c r="X535">
        <v>2</v>
      </c>
      <c r="Y535">
        <v>3</v>
      </c>
      <c r="Z535">
        <v>3</v>
      </c>
      <c r="AA535">
        <v>6</v>
      </c>
      <c r="AB535">
        <v>6</v>
      </c>
      <c r="AC535">
        <v>5</v>
      </c>
      <c r="AD535">
        <v>2</v>
      </c>
      <c r="AE535">
        <v>5</v>
      </c>
      <c r="AF535">
        <v>4</v>
      </c>
      <c r="AG535">
        <v>10</v>
      </c>
      <c r="AH535">
        <v>4</v>
      </c>
      <c r="AI535">
        <v>3</v>
      </c>
      <c r="AJ535">
        <v>4</v>
      </c>
      <c r="AK535">
        <v>7</v>
      </c>
      <c r="AL535">
        <v>10</v>
      </c>
      <c r="AM535">
        <v>7</v>
      </c>
      <c r="AN535">
        <v>9</v>
      </c>
      <c r="AO535">
        <v>2</v>
      </c>
      <c r="AP535">
        <v>14</v>
      </c>
      <c r="AQ535">
        <v>4</v>
      </c>
      <c r="AR535">
        <v>11</v>
      </c>
      <c r="AS535">
        <v>3</v>
      </c>
      <c r="AT535">
        <v>1</v>
      </c>
      <c r="AU535">
        <v>13</v>
      </c>
      <c r="AV535">
        <v>6</v>
      </c>
      <c r="AW535">
        <v>15</v>
      </c>
      <c r="AX535">
        <v>12</v>
      </c>
      <c r="AY535">
        <v>8</v>
      </c>
      <c r="AZ535">
        <v>5</v>
      </c>
      <c r="BA535">
        <v>28</v>
      </c>
      <c r="BB535">
        <v>17</v>
      </c>
      <c r="BC535">
        <v>15</v>
      </c>
      <c r="BD535">
        <v>25</v>
      </c>
      <c r="BE535">
        <f t="shared" si="24"/>
        <v>57</v>
      </c>
      <c r="BF535">
        <f t="shared" si="25"/>
        <v>57</v>
      </c>
    </row>
    <row r="536" spans="1:58" x14ac:dyDescent="0.25">
      <c r="A536">
        <v>40072</v>
      </c>
      <c r="B536">
        <v>0</v>
      </c>
      <c r="C536">
        <v>2004</v>
      </c>
      <c r="D536">
        <f t="shared" si="26"/>
        <v>20</v>
      </c>
      <c r="E536" s="1">
        <v>45612.723611111112</v>
      </c>
      <c r="F536" t="s">
        <v>253</v>
      </c>
      <c r="G536">
        <v>1</v>
      </c>
      <c r="H536">
        <v>5</v>
      </c>
      <c r="I536">
        <v>4</v>
      </c>
      <c r="J536">
        <v>4</v>
      </c>
      <c r="K536">
        <v>4</v>
      </c>
      <c r="L536">
        <v>2</v>
      </c>
      <c r="M536">
        <v>4</v>
      </c>
      <c r="N536">
        <v>4</v>
      </c>
      <c r="O536">
        <v>5</v>
      </c>
      <c r="P536">
        <v>4</v>
      </c>
      <c r="Q536">
        <v>2</v>
      </c>
      <c r="R536">
        <v>5</v>
      </c>
      <c r="S536">
        <v>4</v>
      </c>
      <c r="T536">
        <v>4</v>
      </c>
      <c r="U536">
        <v>5</v>
      </c>
      <c r="V536">
        <v>5</v>
      </c>
      <c r="W536">
        <v>3</v>
      </c>
      <c r="X536">
        <v>6</v>
      </c>
      <c r="Y536">
        <v>4</v>
      </c>
      <c r="Z536">
        <v>7</v>
      </c>
      <c r="AA536">
        <v>4</v>
      </c>
      <c r="AB536">
        <v>4</v>
      </c>
      <c r="AC536">
        <v>3</v>
      </c>
      <c r="AD536">
        <v>1</v>
      </c>
      <c r="AE536">
        <v>4</v>
      </c>
      <c r="AF536">
        <v>3</v>
      </c>
      <c r="AG536">
        <v>2</v>
      </c>
      <c r="AH536">
        <v>7</v>
      </c>
      <c r="AI536">
        <v>4</v>
      </c>
      <c r="AJ536">
        <v>1</v>
      </c>
      <c r="AK536">
        <v>4</v>
      </c>
      <c r="AL536">
        <v>3</v>
      </c>
      <c r="AM536">
        <v>6</v>
      </c>
      <c r="AN536">
        <v>14</v>
      </c>
      <c r="AO536">
        <v>13</v>
      </c>
      <c r="AP536">
        <v>7</v>
      </c>
      <c r="AQ536">
        <v>15</v>
      </c>
      <c r="AR536">
        <v>2</v>
      </c>
      <c r="AS536">
        <v>8</v>
      </c>
      <c r="AT536">
        <v>10</v>
      </c>
      <c r="AU536">
        <v>4</v>
      </c>
      <c r="AV536">
        <v>12</v>
      </c>
      <c r="AW536">
        <v>5</v>
      </c>
      <c r="AX536">
        <v>9</v>
      </c>
      <c r="AY536">
        <v>11</v>
      </c>
      <c r="AZ536">
        <v>1</v>
      </c>
      <c r="BA536">
        <v>14</v>
      </c>
      <c r="BB536">
        <v>16</v>
      </c>
      <c r="BC536">
        <v>18</v>
      </c>
      <c r="BD536">
        <v>22</v>
      </c>
      <c r="BE536">
        <f t="shared" si="24"/>
        <v>56</v>
      </c>
      <c r="BF536">
        <f t="shared" si="25"/>
        <v>56</v>
      </c>
    </row>
    <row r="537" spans="1:58" x14ac:dyDescent="0.25">
      <c r="A537">
        <v>40666</v>
      </c>
      <c r="B537">
        <v>0</v>
      </c>
      <c r="C537">
        <v>1996</v>
      </c>
      <c r="D537">
        <f t="shared" si="26"/>
        <v>28</v>
      </c>
      <c r="E537" s="1">
        <v>45613.751388888886</v>
      </c>
      <c r="F537">
        <v>10</v>
      </c>
      <c r="G537">
        <v>10</v>
      </c>
      <c r="H537">
        <v>4</v>
      </c>
      <c r="I537">
        <v>2</v>
      </c>
      <c r="J537">
        <v>4</v>
      </c>
      <c r="K537">
        <v>2</v>
      </c>
      <c r="L537">
        <v>2</v>
      </c>
      <c r="M537">
        <v>2</v>
      </c>
      <c r="N537">
        <v>2</v>
      </c>
      <c r="O537">
        <v>2</v>
      </c>
      <c r="P537">
        <v>2</v>
      </c>
      <c r="Q537">
        <v>1</v>
      </c>
      <c r="R537">
        <v>1</v>
      </c>
      <c r="S537">
        <v>2</v>
      </c>
      <c r="T537">
        <v>2</v>
      </c>
      <c r="U537">
        <v>2</v>
      </c>
      <c r="V537">
        <v>2</v>
      </c>
      <c r="W537">
        <v>2</v>
      </c>
      <c r="X537">
        <v>6</v>
      </c>
      <c r="Y537">
        <v>3</v>
      </c>
      <c r="Z537">
        <v>2</v>
      </c>
      <c r="AA537">
        <v>4</v>
      </c>
      <c r="AB537">
        <v>4</v>
      </c>
      <c r="AC537">
        <v>4</v>
      </c>
      <c r="AD537">
        <v>2</v>
      </c>
      <c r="AE537">
        <v>3</v>
      </c>
      <c r="AF537">
        <v>4</v>
      </c>
      <c r="AG537">
        <v>4</v>
      </c>
      <c r="AH537">
        <v>5</v>
      </c>
      <c r="AI537">
        <v>6</v>
      </c>
      <c r="AJ537">
        <v>4</v>
      </c>
      <c r="AK537">
        <v>70</v>
      </c>
      <c r="AL537">
        <v>10</v>
      </c>
      <c r="AM537">
        <v>2</v>
      </c>
      <c r="AN537">
        <v>13</v>
      </c>
      <c r="AO537">
        <v>6</v>
      </c>
      <c r="AP537">
        <v>3</v>
      </c>
      <c r="AQ537">
        <v>7</v>
      </c>
      <c r="AR537">
        <v>8</v>
      </c>
      <c r="AS537">
        <v>9</v>
      </c>
      <c r="AT537">
        <v>15</v>
      </c>
      <c r="AU537">
        <v>12</v>
      </c>
      <c r="AV537">
        <v>14</v>
      </c>
      <c r="AW537">
        <v>4</v>
      </c>
      <c r="AX537">
        <v>5</v>
      </c>
      <c r="AY537">
        <v>11</v>
      </c>
      <c r="AZ537">
        <v>1</v>
      </c>
      <c r="BA537">
        <v>51</v>
      </c>
      <c r="BB537">
        <v>10</v>
      </c>
      <c r="BC537">
        <v>11</v>
      </c>
      <c r="BD537">
        <v>9</v>
      </c>
      <c r="BE537">
        <f t="shared" si="24"/>
        <v>30</v>
      </c>
      <c r="BF537">
        <f t="shared" si="25"/>
        <v>30</v>
      </c>
    </row>
    <row r="538" spans="1:58" x14ac:dyDescent="0.25">
      <c r="A538">
        <v>40669</v>
      </c>
      <c r="B538">
        <v>1</v>
      </c>
      <c r="C538">
        <v>1995</v>
      </c>
      <c r="D538">
        <f t="shared" si="26"/>
        <v>29</v>
      </c>
      <c r="E538" s="1">
        <v>45613.85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5</v>
      </c>
      <c r="L538">
        <v>5</v>
      </c>
      <c r="M538">
        <v>5</v>
      </c>
      <c r="N538">
        <v>5</v>
      </c>
      <c r="O538">
        <v>5</v>
      </c>
      <c r="P538">
        <v>5</v>
      </c>
      <c r="Q538">
        <v>5</v>
      </c>
      <c r="R538">
        <v>5</v>
      </c>
      <c r="S538">
        <v>5</v>
      </c>
      <c r="T538">
        <v>5</v>
      </c>
      <c r="U538">
        <v>4</v>
      </c>
      <c r="V538">
        <v>4</v>
      </c>
      <c r="W538">
        <v>2</v>
      </c>
      <c r="X538">
        <v>2</v>
      </c>
      <c r="Y538">
        <v>4</v>
      </c>
      <c r="Z538">
        <v>4</v>
      </c>
      <c r="AA538">
        <v>3</v>
      </c>
      <c r="AB538">
        <v>8</v>
      </c>
      <c r="AC538">
        <v>2</v>
      </c>
      <c r="AD538">
        <v>2</v>
      </c>
      <c r="AE538">
        <v>1</v>
      </c>
      <c r="AF538">
        <v>3</v>
      </c>
      <c r="AG538">
        <v>2</v>
      </c>
      <c r="AH538">
        <v>6</v>
      </c>
      <c r="AI538">
        <v>4</v>
      </c>
      <c r="AJ538">
        <v>4</v>
      </c>
      <c r="AK538">
        <v>6</v>
      </c>
      <c r="AL538">
        <v>3</v>
      </c>
      <c r="AM538">
        <v>6</v>
      </c>
      <c r="AN538">
        <v>1</v>
      </c>
      <c r="AO538">
        <v>9</v>
      </c>
      <c r="AP538">
        <v>14</v>
      </c>
      <c r="AQ538">
        <v>8</v>
      </c>
      <c r="AR538">
        <v>5</v>
      </c>
      <c r="AS538">
        <v>13</v>
      </c>
      <c r="AT538">
        <v>12</v>
      </c>
      <c r="AU538">
        <v>7</v>
      </c>
      <c r="AV538">
        <v>4</v>
      </c>
      <c r="AW538">
        <v>2</v>
      </c>
      <c r="AX538">
        <v>11</v>
      </c>
      <c r="AY538">
        <v>10</v>
      </c>
      <c r="AZ538">
        <v>15</v>
      </c>
      <c r="BA538">
        <v>5</v>
      </c>
      <c r="BB538">
        <v>19</v>
      </c>
      <c r="BC538">
        <v>25</v>
      </c>
      <c r="BD538">
        <v>25</v>
      </c>
      <c r="BE538">
        <f t="shared" si="24"/>
        <v>69</v>
      </c>
      <c r="BF538">
        <f t="shared" si="25"/>
        <v>69</v>
      </c>
    </row>
    <row r="540" spans="1:58" x14ac:dyDescent="0.25">
      <c r="B540">
        <f>SUM(B2:B538)</f>
        <v>111</v>
      </c>
      <c r="D540">
        <f>MEDIAN(D2:D537)</f>
        <v>27</v>
      </c>
    </row>
    <row r="541" spans="1:58" x14ac:dyDescent="0.25">
      <c r="D541">
        <f>AVERAGE(D2:D538)</f>
        <v>31.824953445065177</v>
      </c>
    </row>
  </sheetData>
  <autoFilter xmlns:x14="http://schemas.microsoft.com/office/spreadsheetml/2009/9/main" ref="A1:BF538" xr:uid="{DC1845B6-EDFE-44AE-9280-EAB93C90DE97}">
    <filterColumn colId="5">
      <filters>
        <mc:AlternateContent xmlns:mc="http://schemas.openxmlformats.org/markup-compatibility/2006">
          <mc:Choice Requires="x14">
            <x14:filter val="0"/>
            <x14:filter val="0,5. Udrží mě to vzhůru, předtím než vylezu z postele."/>
            <x14:filter val="1"/>
            <x14:filter val="1 hodina"/>
            <x14:filter val="1 min"/>
            <x14:filter val="1 minuta"/>
            <x14:filter val="1,5h"/>
            <x14:filter val="10"/>
            <x14:filter val="10 minut"/>
            <x14:filter val="10 minut po probuzení"/>
            <x14:filter val="10/15"/>
            <x14:filter val="100"/>
            <x14:filter val="1000"/>
            <x14:filter val="10-15"/>
            <x14:filter val="10min"/>
            <x14:filter val="1-2 hodiny"/>
            <x14:filter val="1-2 minuty, hned"/>
            <x14:filter val="120"/>
            <x14:filter val="120 minut"/>
            <x14:filter val="120?"/>
            <x14:filter val="120-240"/>
            <x14:filter val="120min"/>
            <x14:filter val="120min."/>
            <x14:filter val="120min. minimálně"/>
            <x14:filter val="15"/>
            <x14:filter val="15 min"/>
            <x14:filter val="15 minut"/>
            <x14:filter val="150"/>
            <x14:filter val="150 min"/>
            <x14:filter val="15-20min"/>
            <x14:filter val="15min"/>
            <x14:filter val="180"/>
            <x14:filter val="180 až 240 min."/>
            <x14:filter val="1hod"/>
            <x14:filter val="1min"/>
            <x14:filter val="2"/>
            <x14:filter val="2 hodiny"/>
            <x14:filter val="2 hodiny, jen zkontroluju, jestli mi nepřišlo něco důležitého"/>
            <x14:filter val="2 min"/>
            <x14:filter val="2 minuty"/>
            <x14:filter val="20"/>
            <x14:filter val="20 min"/>
            <x14:filter val="20 minut"/>
            <x14:filter val="20 minút"/>
            <x14:filter val="20-40"/>
            <x14:filter val="20min"/>
            <x14:filter val="25"/>
            <x14:filter val="25 min"/>
            <x14:filter val="2h"/>
            <x14:filter val="2hod"/>
            <x14:filter val="3"/>
            <x14:filter val="3 min"/>
            <x14:filter val="3 minuty"/>
            <x14:filter val="3. Jakmile vstanu jdu se vycurat a během té minuty projedu jestli je něco nového a poté vypínam"/>
            <x14:filter val="30"/>
            <x14:filter val="30 min"/>
            <x14:filter val="30 min."/>
            <x14:filter val="30 minut"/>
            <x14:filter val="300"/>
            <x14:filter val="30min"/>
            <x14:filter val="35"/>
            <x14:filter val="35 minut"/>
            <x14:filter val="360"/>
            <x14:filter val="4"/>
            <x14:filter val="40"/>
            <x14:filter val="40 minut"/>
            <x14:filter val="40-50"/>
            <x14:filter val="40min"/>
            <x14:filter val="45"/>
            <x14:filter val="45 min"/>
            <x14:filter val="45 minut, koukam se obvykle v metru po cestě do práce a pak zase po cestě z práce domu"/>
            <x14:filter val="5"/>
            <x14:filter val="5 min"/>
            <x14:filter val="5 minut"/>
            <x14:filter val="5 minút"/>
            <x14:filter val="5 minut po probuzení"/>
            <x14:filter val="5 minut."/>
            <x14:filter val="50"/>
            <x14:filter val="5-10"/>
            <x14:filter val="5–30, častěji méně než více"/>
            <x14:filter val="590"/>
            <x14:filter val="5m"/>
            <x14:filter val="5min"/>
            <x14:filter val="5minut"/>
            <x14:filter val="60"/>
            <x14:filter val="60- 120"/>
            <x14:filter val="60 min"/>
            <x14:filter val="60 minut"/>
            <x14:filter val="60 minút"/>
            <x14:filter val="60 minut."/>
            <x14:filter val="600 minut"/>
            <x14:filter val="60-120 minut"/>
            <x14:filter val="60-180 v závislosti na tom, jestli je pracovní den či nikoliv. Máme totiž na Messengeru pracovní skupinu."/>
            <x14:filter val="90"/>
            <x14:filter val="90 minit"/>
            <x14:filter val="90 minut"/>
            <x14:filter val="999"/>
            <x14:filter val="asi 60 minut"/>
            <x14:filter val="Asi tak 5 min po probuzení. Většinou koukám na youtube a kontroluju upozornění na facebooku, kde jsem ve skupině Prváci UPOL, abych zjistila, zda není nový příspěvek týkající se školy."/>
            <x14:filter val="Asi tak za cca 3h"/>
            <x14:filter val="Az kdyz mam cas - treba po praci , ruzne…. 120-600min"/>
            <x14:filter val="Až po snídani a hygieně, cca za 30min od probuzení"/>
            <x14:filter val="AŽ V PRÁCI, 30 MIN. PO PROBUZENÍ. 15 min."/>
            <x14:filter val="Cca 10minut"/>
            <x14:filter val="cca 120 minut"/>
            <x14:filter val="Cca 1hodinu"/>
            <x14:filter val="Cca 2 hodiny"/>
            <x14:filter val="Cca 30"/>
            <x14:filter val="Cca 5 minut"/>
            <x14:filter val="Cca 60 minut"/>
            <x14:filter val="Cca za 30min"/>
            <x14:filter val="Co nejdříve, do 5 minut"/>
            <x14:filter val="Často 120 minut, někdy 10 minut."/>
            <x14:filter val="Dívám se na ně během snídaně, takže asi 45 minut od probuzení"/>
            <x14:filter val="do 10"/>
            <x14:filter val="Do 10 minut :("/>
            <x14:filter val="Do 2 hodin"/>
            <x14:filter val="Do 20/30 min, někdy do 60 min (pokud nemusím reagovat na zprávy, tak později)."/>
            <x14:filter val="Do 30min"/>
            <x14:filter val="Do pěti minut"/>
            <x14:filter val="Dvě hodiny"/>
            <x14:filter val="hned"/>
            <x14:filter val="hned - na wc :-)"/>
            <x14:filter val="Hned po probuzení"/>
            <x14:filter val="Hned po probuzeni obvykle"/>
            <x14:filter val="Hodina..60 min"/>
            <x14:filter val="hodiny"/>
            <x14:filter val="ihned"/>
            <x14:filter val="ihned když vidím že mi někdo psal, jinak tak 30 minut"/>
            <x14:filter val="Jak kdy .. někdy 10 min, někdy třeba za 2 hodiny"/>
            <x14:filter val="Jak kdy. Někdy skoro hned po probuzení, jindy až za hodinu"/>
            <x14:filter val="Jak kdy. Při vstávání do práce se podívám třeba až za hodinu. Když vstávám o víkendu a přítel ještě spí. Tak se někdy podívám hned v posteli po probuzení."/>
            <x14:filter val="je to jak kdy, vždy minimálně až tak 30 minut po probuzení, většinou je to až po škole (hodně minut), ale někdy prostě nestíhám vůbec nic a na sítě se prostě nepodívám vůbec"/>
            <x14:filter val="Když jdu do práce, tak třeba až za hodinu. O víkendu po pár minutách, ale ne vždy."/>
            <x14:filter val="Když jdu ráno na záchod :D cca 30-60minut"/>
            <x14:filter val="Když nepočítám zprávy tak hodina a víc"/>
            <x14:filter val="Minimálně 30 minut. Obvykle 60-120min."/>
            <x14:filter val="Na sociální síť jako takovou tak po 20 minutách při snídani."/>
            <x14:filter val="Nehledám, co je nového, ale projedu notifikace, jestli nějaká z nich pro mě není zajímavá hned."/>
            <x14:filter val="Několik hodin"/>
            <x14:filter val="není to vždy stejné ale v průměru cca 30-40 min"/>
            <x14:filter val="O víkendu 5, Přes pracovní týden 45"/>
            <x14:filter val="Obvykle po 40-60 min"/>
            <x14:filter val="Po 15-30 min."/>
            <x14:filter val="Pracovní den - 40 až 60 minut, volný den/víkend- 5 až 10 minut po probuzení."/>
            <x14:filter val="Pracovní dny po hodině, o víkendu hned"/>
            <x14:filter val="první mrknu na budík, pak vstanu, hygiena, obleču se a až po cestě do školy nebo ve škole mrknu na socky -&gt; odhadem asi 30 - 60 minut"/>
            <x14:filter val="Školní den - 1h Víkend - 10min"/>
            <x14:filter val="Téměř hned."/>
            <x14:filter val="Těžké určit. Záleží za jak dlouho musím někam jít nebo jet. Když mám dost času bývá to v řádu jednotek minut. Když ne tak třeba za hodinu nebo až večer případně druhý den. Prostě podle času. (Pravidelně nepravidelně)"/>
            <x14:filter val="těžko říct, zhruba každý týden zkontroluji případné notifikace"/>
            <x14:filter val="V pracovní dny si na mobile zapnu mobilní data až hodinu-dvě po probuzení. O víkendu záleží na mé náladě, někdy si data zapnu ihned po probuzení, a to pak ovlivní moji (ne)schopnost cokoliv dělat, tzn. že jsem během dne mnohem méně produktivní. Někdy data o víkendu zapnu až před obědem a během dopoledne toho stihnu neuvěřitelně moc."/>
            <x14:filter val="V pracovní dny vůbec. O víkendu do 20 minut."/>
            <x14:filter val="V rozpětí 120 - 240 minut nepravidelně o víkendu, v pracovní dny až k večeru -"/>
            <x14:filter val="Většinou 1 minuta"/>
            <x14:filter val="Za 30 minut"/>
            <x14:filter val="Za 5 hodin..."/>
            <x14:filter val="za 80minut"/>
            <x14:filter val="Za hodinu a na 5minut."/>
            <x14:filter val="Za hodinu. Ale já mám prohlížení sociálních sítí v rámci práce, tedy začínám pracovat hodinu po probuzení."/>
            <x14:filter val="Záleží co to je za den, ale většinou tak po hodině (60 minut)"/>
            <x14:filter val="Záleží jak kdy, když vstávám do práce a nestíhám, tak je otevřu až odpoledne po práci. Když mám chvíli času tak cca půl hodiny po probuzení."/>
            <x14:filter val="Záleží, když je víkend, tak hned. Ve všední dny asi po 40-50 minutách"/>
            <x14:filter val="Zaleží, když vstanu dřív třeba o víkendu, tak se mrknu hned. Pokud jdu třeba do školy, tak o něco později. Ale je to pořád víc, než bych chtěl."/>
            <x14:filter val="záleží, nejspíš ale něco mezi 0 a 40 min"/>
          </mc:Choice>
          <mc:Fallback>
            <filter val="0"/>
            <filter val="0,5. Udrží mě to vzhůru, předtím než vylezu z postele."/>
            <filter val="1"/>
            <filter val="1 hodina"/>
            <filter val="1 min"/>
            <filter val="1 minuta"/>
            <filter val="1,5h"/>
            <filter val="10"/>
            <filter val="10 minut"/>
            <filter val="10 minut po probuzení"/>
            <filter val="10/15"/>
            <filter val="100"/>
            <filter val="1000"/>
            <filter val="10-15"/>
            <filter val="10min"/>
            <filter val="1-2 hodiny"/>
            <filter val="1-2 minuty, hned"/>
            <filter val="120"/>
            <filter val="120 minut"/>
            <filter val="120?"/>
            <filter val="120-240"/>
            <filter val="120min"/>
            <filter val="120min."/>
            <filter val="120min. minimálně"/>
            <filter val="15"/>
            <filter val="15 min"/>
            <filter val="15 minut"/>
            <filter val="150"/>
            <filter val="150 min"/>
            <filter val="15-20min"/>
            <filter val="15min"/>
            <filter val="180"/>
            <filter val="180 až 240 min."/>
            <filter val="1hod"/>
            <filter val="1min"/>
            <filter val="2"/>
            <filter val="2 hodiny"/>
            <filter val="2 hodiny, jen zkontroluju, jestli mi nepřišlo něco důležitého"/>
            <filter val="2 min"/>
            <filter val="2 minuty"/>
            <filter val="20"/>
            <filter val="20 min"/>
            <filter val="20 minut"/>
            <filter val="20 minút"/>
            <filter val="20-40"/>
            <filter val="20min"/>
            <filter val="25"/>
            <filter val="25 min"/>
            <filter val="2h"/>
            <filter val="2hod"/>
            <filter val="3"/>
            <filter val="3 min"/>
            <filter val="3 minuty"/>
            <filter val="3. Jakmile vstanu jdu se vycurat a během té minuty projedu jestli je něco nového a poté vypínam"/>
            <filter val="30"/>
            <filter val="30 min"/>
            <filter val="30 min."/>
            <filter val="30 minut"/>
            <filter val="300"/>
            <filter val="30min"/>
            <filter val="35"/>
            <filter val="35 minut"/>
            <filter val="360"/>
            <filter val="4"/>
            <filter val="40"/>
            <filter val="40 minut"/>
            <filter val="40-50"/>
            <filter val="40min"/>
            <filter val="45"/>
            <filter val="45 min"/>
            <filter val="45 minut, koukam se obvykle v metru po cestě do práce a pak zase po cestě z práce domu"/>
            <filter val="5"/>
            <filter val="5 min"/>
            <filter val="5 minut"/>
            <filter val="5 minút"/>
            <filter val="5 minut po probuzení"/>
            <filter val="5 minut."/>
            <filter val="50"/>
            <filter val="5-10"/>
            <filter val="5–30, častěji méně než více"/>
            <filter val="590"/>
            <filter val="5m"/>
            <filter val="5min"/>
            <filter val="5minut"/>
            <filter val="60"/>
            <filter val="60- 120"/>
            <filter val="60 min"/>
            <filter val="60 minut"/>
            <filter val="60 minút"/>
            <filter val="60 minut."/>
            <filter val="600 minut"/>
            <filter val="60-120 minut"/>
            <filter val="60-180 v závislosti na tom, jestli je pracovní den či nikoliv. Máme totiž na Messengeru pracovní skupinu."/>
            <filter val="90"/>
            <filter val="90 minit"/>
            <filter val="90 minut"/>
            <filter val="999"/>
            <filter val="asi 60 minut"/>
            <filter val="Asi tak 5 min po probuzení. Většinou koukám na youtube a kontroluju upozornění na facebooku, kde jsem ve skupině Prváci UPOL, abych zjistila, zda není nový příspěvek týkající se školy."/>
            <filter val="Asi tak za cca 3h"/>
            <filter val="Az kdyz mam cas - treba po praci , ruzne…. 120-600min"/>
            <filter val="Až po snídani a hygieně, cca za 30min od probuzení"/>
            <filter val="AŽ V PRÁCI, 30 MIN. PO PROBUZENÍ. 15 min."/>
            <filter val="Cca 10minut"/>
            <filter val="cca 120 minut"/>
            <filter val="Cca 1hodinu"/>
            <filter val="Cca 2 hodiny"/>
            <filter val="Cca 30"/>
            <filter val="Cca 5 minut"/>
            <filter val="Cca 60 minut"/>
            <filter val="Cca za 30min"/>
            <filter val="Co nejdříve, do 5 minut"/>
            <filter val="Často 120 minut, někdy 10 minut."/>
            <filter val="Dívám se na ně během snídaně, takže asi 45 minut od probuzení"/>
            <filter val="do 10"/>
            <filter val="Do 10 minut :("/>
            <filter val="Do 2 hodin"/>
            <filter val="Do 20/30 min, někdy do 60 min (pokud nemusím reagovat na zprávy, tak později)."/>
            <filter val="Do 30min"/>
            <filter val="Do pěti minut"/>
            <filter val="Dvě hodiny"/>
            <filter val="hned"/>
            <filter val="hned - na wc :-)"/>
            <filter val="Hned po probuzení"/>
            <filter val="Hned po probuzeni obvykle"/>
            <filter val="Hodina..60 min"/>
            <filter val="hodiny"/>
            <filter val="ihned"/>
            <filter val="ihned když vidím že mi někdo psal, jinak tak 30 minut"/>
            <filter val="Jak kdy .. někdy 10 min, někdy třeba za 2 hodiny"/>
            <filter val="Jak kdy. Někdy skoro hned po probuzení, jindy až za hodinu"/>
            <filter val="Jak kdy. Při vstávání do práce se podívám třeba až za hodinu. Když vstávám o víkendu a přítel ještě spí. Tak se někdy podívám hned v posteli po probuzení."/>
            <filter val="je to jak kdy, vždy minimálně až tak 30 minut po probuzení, většinou je to až po škole (hodně minut), ale někdy prostě nestíhám vůbec nic a na sítě se prostě nepodívám vůbec"/>
            <filter val="Když jdu do práce, tak třeba až za hodinu. O víkendu po pár minutách, ale ne vždy."/>
            <filter val="Když jdu ráno na záchod :D cca 30-60minut"/>
            <filter val="Když nepočítám zprávy tak hodina a víc"/>
            <filter val="Minimálně 30 minut. Obvykle 60-120min."/>
            <filter val="Na sociální síť jako takovou tak po 20 minutách při snídani."/>
            <filter val="Nehledám, co je nového, ale projedu notifikace, jestli nějaká z nich pro mě není zajímavá hned."/>
            <filter val="Několik hodin"/>
            <filter val="není to vždy stejné ale v průměru cca 30-40 min"/>
            <filter val="O víkendu 5, Přes pracovní týden 45"/>
            <filter val="Obvykle po 40-60 min"/>
            <filter val="Po 15-30 min."/>
            <filter val="Pracovní den - 40 až 60 minut, volný den/víkend- 5 až 10 minut po probuzení."/>
            <filter val="Pracovní dny po hodině, o víkendu hned"/>
            <filter val="první mrknu na budík, pak vstanu, hygiena, obleču se a až po cestě do školy nebo ve škole mrknu na socky -&gt; odhadem asi 30 - 60 minut"/>
            <filter val="Školní den - 1h Víkend - 10min"/>
            <filter val="Téměř hned."/>
            <filter val="Těžké určit. Záleží za jak dlouho musím někam jít nebo jet. Když mám dost času bývá to v řádu jednotek minut. Když ne tak třeba za hodinu nebo až večer případně druhý den. Prostě podle času. (Pravidelně nepravidelně)"/>
            <filter val="těžko říct, zhruba každý týden zkontroluji případné notifikace"/>
            <filter val="V pracovní dny vůbec. O víkendu do 20 minut."/>
            <filter val="V rozpětí 120 - 240 minut nepravidelně o víkendu, v pracovní dny až k večeru -"/>
            <filter val="Většinou 1 minuta"/>
            <filter val="Za 30 minut"/>
            <filter val="Za 5 hodin..."/>
            <filter val="za 80minut"/>
            <filter val="Za hodinu a na 5minut."/>
            <filter val="Za hodinu. Ale já mám prohlížení sociálních sítí v rámci práce, tedy začínám pracovat hodinu po probuzení."/>
            <filter val="Záleží co to je za den, ale většinou tak po hodině (60 minut)"/>
            <filter val="Záleží jak kdy, když vstávám do práce a nestíhám, tak je otevřu až odpoledne po práci. Když mám chvíli času tak cca půl hodiny po probuzení."/>
            <filter val="Záleží, když je víkend, tak hned. Ve všední dny asi po 40-50 minutách"/>
            <filter val="Zaleží, když vstanu dřív třeba o víkendu, tak se mrknu hned. Pokud jdu třeba do školy, tak o něco později. Ale je to pořád víc, než bych chtěl."/>
            <filter val="záleží, nejspíš ale něco mezi 0 a 40 min"/>
          </mc:Fallback>
        </mc:AlternateContent>
      </filters>
    </filterColumn>
  </autoFilter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F992-FB9D-4EB6-AA0C-49B1A4FCCAE5}">
  <dimension ref="A1:T69"/>
  <sheetViews>
    <sheetView workbookViewId="0">
      <selection activeCell="S70" sqref="S70"/>
    </sheetView>
  </sheetViews>
  <sheetFormatPr defaultRowHeight="15" x14ac:dyDescent="0.25"/>
  <sheetData>
    <row r="1" spans="1:20" x14ac:dyDescent="0.25">
      <c r="A1" t="s">
        <v>36</v>
      </c>
      <c r="B1" t="s">
        <v>37</v>
      </c>
      <c r="C1" t="s">
        <v>38</v>
      </c>
      <c r="D1" t="s">
        <v>254</v>
      </c>
      <c r="E1" t="s">
        <v>255</v>
      </c>
      <c r="F1" t="s">
        <v>323</v>
      </c>
      <c r="G1" t="s">
        <v>256</v>
      </c>
      <c r="H1" t="s">
        <v>257</v>
      </c>
      <c r="I1" t="s">
        <v>260</v>
      </c>
      <c r="J1" t="s">
        <v>263</v>
      </c>
      <c r="K1" t="s">
        <v>264</v>
      </c>
      <c r="L1" t="s">
        <v>267</v>
      </c>
      <c r="M1" t="s">
        <v>270</v>
      </c>
      <c r="N1" s="3" t="s">
        <v>275</v>
      </c>
      <c r="O1" s="3" t="s">
        <v>278</v>
      </c>
      <c r="P1" s="3" t="s">
        <v>279</v>
      </c>
      <c r="Q1" s="3" t="s">
        <v>282</v>
      </c>
      <c r="R1" s="3" t="s">
        <v>285</v>
      </c>
      <c r="S1" s="3" t="s">
        <v>324</v>
      </c>
      <c r="T1" s="3" t="s">
        <v>325</v>
      </c>
    </row>
    <row r="2" spans="1:20" x14ac:dyDescent="0.25">
      <c r="A2">
        <v>35594</v>
      </c>
      <c r="B2">
        <v>0</v>
      </c>
      <c r="C2">
        <v>1998</v>
      </c>
      <c r="D2" s="1">
        <v>45594.378472222219</v>
      </c>
      <c r="E2" s="1">
        <v>45601.757638888892</v>
      </c>
      <c r="F2">
        <f>E2-D2</f>
        <v>7.3791666666729725</v>
      </c>
      <c r="G2" t="s">
        <v>92</v>
      </c>
      <c r="H2" t="s">
        <v>288</v>
      </c>
      <c r="I2">
        <v>2</v>
      </c>
      <c r="J2">
        <v>2</v>
      </c>
      <c r="K2">
        <v>2</v>
      </c>
      <c r="L2">
        <v>2</v>
      </c>
      <c r="M2">
        <v>4</v>
      </c>
      <c r="N2" s="3">
        <v>2</v>
      </c>
      <c r="O2" s="3">
        <v>2</v>
      </c>
      <c r="P2" s="3">
        <v>2</v>
      </c>
      <c r="Q2" s="3">
        <v>2</v>
      </c>
      <c r="R2" s="3">
        <v>2</v>
      </c>
      <c r="S2">
        <f t="shared" ref="S2:S33" si="0">SUM(I2:M2)</f>
        <v>12</v>
      </c>
      <c r="T2">
        <f t="shared" ref="T2:T33" si="1">SUM(N2:R2)</f>
        <v>10</v>
      </c>
    </row>
    <row r="3" spans="1:20" x14ac:dyDescent="0.25">
      <c r="A3">
        <v>35730</v>
      </c>
      <c r="B3">
        <v>0</v>
      </c>
      <c r="C3">
        <v>2000</v>
      </c>
      <c r="D3" s="1">
        <v>45594.652083333334</v>
      </c>
      <c r="E3" s="1">
        <v>45603.520138888889</v>
      </c>
      <c r="F3">
        <f t="shared" ref="F3:F66" si="2">E3-D3</f>
        <v>8.8680555555547471</v>
      </c>
      <c r="G3">
        <v>20</v>
      </c>
      <c r="H3">
        <v>15</v>
      </c>
      <c r="I3">
        <v>4</v>
      </c>
      <c r="J3">
        <v>5</v>
      </c>
      <c r="K3">
        <v>4</v>
      </c>
      <c r="L3">
        <v>3</v>
      </c>
      <c r="M3">
        <v>5</v>
      </c>
      <c r="N3" s="3">
        <v>4</v>
      </c>
      <c r="O3" s="3">
        <v>4</v>
      </c>
      <c r="P3" s="3">
        <v>4</v>
      </c>
      <c r="Q3" s="3">
        <v>2</v>
      </c>
      <c r="R3" s="3">
        <v>5</v>
      </c>
      <c r="S3">
        <f t="shared" si="0"/>
        <v>21</v>
      </c>
      <c r="T3">
        <f t="shared" si="1"/>
        <v>19</v>
      </c>
    </row>
    <row r="4" spans="1:20" x14ac:dyDescent="0.25">
      <c r="A4">
        <v>36210</v>
      </c>
      <c r="B4">
        <v>0</v>
      </c>
      <c r="C4">
        <v>2002</v>
      </c>
      <c r="D4" s="1">
        <v>45594.847916666666</v>
      </c>
      <c r="E4" s="1">
        <v>45603.410416666666</v>
      </c>
      <c r="F4">
        <f t="shared" si="2"/>
        <v>8.5625</v>
      </c>
      <c r="G4" t="s">
        <v>116</v>
      </c>
      <c r="H4" t="s">
        <v>93</v>
      </c>
      <c r="I4">
        <v>2</v>
      </c>
      <c r="J4">
        <v>3</v>
      </c>
      <c r="K4">
        <v>3</v>
      </c>
      <c r="L4">
        <v>2</v>
      </c>
      <c r="M4">
        <v>1</v>
      </c>
      <c r="N4" s="3">
        <v>2</v>
      </c>
      <c r="O4" s="3">
        <v>4</v>
      </c>
      <c r="P4" s="3">
        <v>3</v>
      </c>
      <c r="Q4" s="3">
        <v>2</v>
      </c>
      <c r="R4" s="3">
        <v>2</v>
      </c>
      <c r="S4">
        <f t="shared" si="0"/>
        <v>11</v>
      </c>
      <c r="T4">
        <f t="shared" si="1"/>
        <v>13</v>
      </c>
    </row>
    <row r="5" spans="1:20" x14ac:dyDescent="0.25">
      <c r="A5">
        <v>36021</v>
      </c>
      <c r="B5">
        <v>0</v>
      </c>
      <c r="C5">
        <v>2003</v>
      </c>
      <c r="D5" s="1">
        <v>45594.847916666666</v>
      </c>
      <c r="E5" s="1">
        <v>45603.431250000001</v>
      </c>
      <c r="F5">
        <f t="shared" si="2"/>
        <v>8.5833333333357587</v>
      </c>
      <c r="G5" t="s">
        <v>117</v>
      </c>
      <c r="H5" t="s">
        <v>93</v>
      </c>
      <c r="I5">
        <v>1</v>
      </c>
      <c r="J5">
        <v>2</v>
      </c>
      <c r="K5">
        <v>2</v>
      </c>
      <c r="L5">
        <v>1</v>
      </c>
      <c r="M5">
        <v>2</v>
      </c>
      <c r="N5" s="3">
        <v>2</v>
      </c>
      <c r="O5" s="3">
        <v>2</v>
      </c>
      <c r="P5" s="3">
        <v>1</v>
      </c>
      <c r="Q5" s="3">
        <v>1</v>
      </c>
      <c r="R5" s="3">
        <v>1</v>
      </c>
      <c r="S5">
        <f t="shared" si="0"/>
        <v>8</v>
      </c>
      <c r="T5">
        <f t="shared" si="1"/>
        <v>7</v>
      </c>
    </row>
    <row r="6" spans="1:20" x14ac:dyDescent="0.25">
      <c r="A6">
        <v>36211</v>
      </c>
      <c r="B6">
        <v>0</v>
      </c>
      <c r="C6">
        <v>2000</v>
      </c>
      <c r="D6" s="1">
        <v>45594.847916666666</v>
      </c>
      <c r="E6" s="1">
        <v>45603.400694444441</v>
      </c>
      <c r="F6">
        <f t="shared" si="2"/>
        <v>8.5527777777751908</v>
      </c>
      <c r="G6">
        <v>1</v>
      </c>
      <c r="H6">
        <v>1</v>
      </c>
      <c r="I6">
        <v>2</v>
      </c>
      <c r="J6">
        <v>4</v>
      </c>
      <c r="K6">
        <v>2</v>
      </c>
      <c r="L6">
        <v>1</v>
      </c>
      <c r="M6">
        <v>3</v>
      </c>
      <c r="N6" s="3">
        <v>3</v>
      </c>
      <c r="O6" s="3">
        <v>4</v>
      </c>
      <c r="P6" s="3">
        <v>2</v>
      </c>
      <c r="Q6" s="3">
        <v>2</v>
      </c>
      <c r="R6" s="3">
        <v>4</v>
      </c>
      <c r="S6">
        <f t="shared" si="0"/>
        <v>12</v>
      </c>
      <c r="T6">
        <f t="shared" si="1"/>
        <v>15</v>
      </c>
    </row>
    <row r="7" spans="1:20" x14ac:dyDescent="0.25">
      <c r="A7">
        <v>36217</v>
      </c>
      <c r="B7">
        <v>0</v>
      </c>
      <c r="C7">
        <v>1973</v>
      </c>
      <c r="D7" s="1">
        <v>45594.854166666664</v>
      </c>
      <c r="E7" s="1">
        <v>45603.761111111111</v>
      </c>
      <c r="F7">
        <f t="shared" si="2"/>
        <v>8.9069444444467081</v>
      </c>
      <c r="G7">
        <v>60</v>
      </c>
      <c r="H7" t="s">
        <v>93</v>
      </c>
      <c r="I7">
        <v>2</v>
      </c>
      <c r="J7">
        <v>2</v>
      </c>
      <c r="K7">
        <v>4</v>
      </c>
      <c r="L7">
        <v>2</v>
      </c>
      <c r="M7">
        <v>2</v>
      </c>
      <c r="N7" s="3">
        <v>2</v>
      </c>
      <c r="O7" s="3">
        <v>2</v>
      </c>
      <c r="P7" s="3">
        <v>4</v>
      </c>
      <c r="Q7" s="3">
        <v>2</v>
      </c>
      <c r="R7" s="3">
        <v>1</v>
      </c>
      <c r="S7">
        <f t="shared" si="0"/>
        <v>12</v>
      </c>
      <c r="T7">
        <f t="shared" si="1"/>
        <v>11</v>
      </c>
    </row>
    <row r="8" spans="1:20" x14ac:dyDescent="0.25">
      <c r="A8">
        <v>35727</v>
      </c>
      <c r="B8">
        <v>0</v>
      </c>
      <c r="C8">
        <v>1999</v>
      </c>
      <c r="D8" s="1">
        <v>45594.863888888889</v>
      </c>
      <c r="E8" s="1">
        <v>45603.472222222219</v>
      </c>
      <c r="F8">
        <f t="shared" si="2"/>
        <v>8.6083333333299379</v>
      </c>
      <c r="G8" t="s">
        <v>118</v>
      </c>
      <c r="H8" t="s">
        <v>289</v>
      </c>
      <c r="I8">
        <v>4</v>
      </c>
      <c r="J8">
        <v>4</v>
      </c>
      <c r="K8">
        <v>4</v>
      </c>
      <c r="L8">
        <v>1</v>
      </c>
      <c r="M8">
        <v>2</v>
      </c>
      <c r="N8" s="3">
        <v>4</v>
      </c>
      <c r="O8" s="3">
        <v>2</v>
      </c>
      <c r="P8" s="3">
        <v>4</v>
      </c>
      <c r="Q8" s="3">
        <v>2</v>
      </c>
      <c r="R8" s="3">
        <v>2</v>
      </c>
      <c r="S8">
        <f t="shared" si="0"/>
        <v>15</v>
      </c>
      <c r="T8">
        <f t="shared" si="1"/>
        <v>14</v>
      </c>
    </row>
    <row r="9" spans="1:20" x14ac:dyDescent="0.25">
      <c r="A9">
        <v>36250</v>
      </c>
      <c r="B9">
        <v>0</v>
      </c>
      <c r="C9">
        <v>2000</v>
      </c>
      <c r="D9" s="1">
        <v>45594.87777777778</v>
      </c>
      <c r="E9" s="1">
        <v>45601.936111111114</v>
      </c>
      <c r="F9">
        <f t="shared" si="2"/>
        <v>7.0583333333343035</v>
      </c>
      <c r="G9">
        <v>1</v>
      </c>
      <c r="H9">
        <v>1</v>
      </c>
      <c r="I9">
        <v>4</v>
      </c>
      <c r="J9">
        <v>4</v>
      </c>
      <c r="K9">
        <v>4</v>
      </c>
      <c r="L9">
        <v>4</v>
      </c>
      <c r="M9">
        <v>4</v>
      </c>
      <c r="N9" s="3">
        <v>4</v>
      </c>
      <c r="O9" s="3">
        <v>3</v>
      </c>
      <c r="P9" s="3">
        <v>4</v>
      </c>
      <c r="Q9" s="3">
        <v>3</v>
      </c>
      <c r="R9" s="3">
        <v>4</v>
      </c>
      <c r="S9">
        <f t="shared" si="0"/>
        <v>20</v>
      </c>
      <c r="T9">
        <f t="shared" si="1"/>
        <v>18</v>
      </c>
    </row>
    <row r="10" spans="1:20" x14ac:dyDescent="0.25">
      <c r="A10">
        <v>35742</v>
      </c>
      <c r="B10">
        <v>0</v>
      </c>
      <c r="C10">
        <v>2001</v>
      </c>
      <c r="D10" s="1">
        <v>45595.388194444444</v>
      </c>
      <c r="E10" s="1">
        <v>45603.611111111109</v>
      </c>
      <c r="F10">
        <f t="shared" si="2"/>
        <v>8.2229166666656965</v>
      </c>
      <c r="G10">
        <v>20</v>
      </c>
      <c r="H10">
        <v>20</v>
      </c>
      <c r="I10">
        <v>2</v>
      </c>
      <c r="J10">
        <v>4</v>
      </c>
      <c r="K10">
        <v>4</v>
      </c>
      <c r="L10">
        <v>1</v>
      </c>
      <c r="M10">
        <v>4</v>
      </c>
      <c r="N10" s="3">
        <v>4</v>
      </c>
      <c r="O10" s="3">
        <v>4</v>
      </c>
      <c r="P10" s="3">
        <v>4</v>
      </c>
      <c r="Q10" s="3">
        <v>1</v>
      </c>
      <c r="R10" s="3">
        <v>5</v>
      </c>
      <c r="S10">
        <f t="shared" si="0"/>
        <v>15</v>
      </c>
      <c r="T10">
        <f t="shared" si="1"/>
        <v>18</v>
      </c>
    </row>
    <row r="11" spans="1:20" x14ac:dyDescent="0.25">
      <c r="A11">
        <v>36473</v>
      </c>
      <c r="B11">
        <v>0</v>
      </c>
      <c r="C11">
        <v>1998</v>
      </c>
      <c r="D11" s="1">
        <v>45595.423611111109</v>
      </c>
      <c r="E11" s="1">
        <v>45608.820833333331</v>
      </c>
      <c r="F11">
        <f t="shared" si="2"/>
        <v>13.397222222221899</v>
      </c>
      <c r="G11">
        <v>20</v>
      </c>
      <c r="H11">
        <v>30</v>
      </c>
      <c r="I11">
        <v>1</v>
      </c>
      <c r="J11">
        <v>5</v>
      </c>
      <c r="K11">
        <v>1</v>
      </c>
      <c r="L11">
        <v>1</v>
      </c>
      <c r="M11">
        <v>1</v>
      </c>
      <c r="N11" s="3">
        <v>3</v>
      </c>
      <c r="O11" s="3">
        <v>4</v>
      </c>
      <c r="P11" s="3">
        <v>3</v>
      </c>
      <c r="Q11" s="3">
        <v>3</v>
      </c>
      <c r="R11" s="3">
        <v>1</v>
      </c>
      <c r="S11">
        <f t="shared" si="0"/>
        <v>9</v>
      </c>
      <c r="T11">
        <f t="shared" si="1"/>
        <v>14</v>
      </c>
    </row>
    <row r="12" spans="1:20" x14ac:dyDescent="0.25">
      <c r="A12">
        <v>36203</v>
      </c>
      <c r="B12">
        <v>0</v>
      </c>
      <c r="C12">
        <v>1997</v>
      </c>
      <c r="D12" s="1">
        <v>45595.433333333334</v>
      </c>
      <c r="E12" s="1">
        <v>45612.408333333333</v>
      </c>
      <c r="F12">
        <f t="shared" si="2"/>
        <v>16.974999999998545</v>
      </c>
      <c r="G12" t="s">
        <v>100</v>
      </c>
      <c r="H12" t="s">
        <v>93</v>
      </c>
      <c r="I12">
        <v>1</v>
      </c>
      <c r="J12">
        <v>2</v>
      </c>
      <c r="K12">
        <v>1</v>
      </c>
      <c r="L12">
        <v>3</v>
      </c>
      <c r="M12">
        <v>2</v>
      </c>
      <c r="N12" s="3">
        <v>2</v>
      </c>
      <c r="O12" s="3">
        <v>2</v>
      </c>
      <c r="P12" s="3">
        <v>4</v>
      </c>
      <c r="Q12" s="3">
        <v>2</v>
      </c>
      <c r="R12" s="3">
        <v>3</v>
      </c>
      <c r="S12">
        <f t="shared" si="0"/>
        <v>9</v>
      </c>
      <c r="T12">
        <f t="shared" si="1"/>
        <v>13</v>
      </c>
    </row>
    <row r="13" spans="1:20" x14ac:dyDescent="0.25">
      <c r="A13">
        <v>36492</v>
      </c>
      <c r="B13">
        <v>0</v>
      </c>
      <c r="C13">
        <v>1971</v>
      </c>
      <c r="D13" s="1">
        <v>45595.436111111114</v>
      </c>
      <c r="E13" s="1">
        <v>45603.788888888892</v>
      </c>
      <c r="F13">
        <f t="shared" si="2"/>
        <v>8.3527777777781012</v>
      </c>
      <c r="G13" t="s">
        <v>123</v>
      </c>
      <c r="H13" t="s">
        <v>93</v>
      </c>
      <c r="I13">
        <v>1</v>
      </c>
      <c r="J13">
        <v>2</v>
      </c>
      <c r="K13">
        <v>4</v>
      </c>
      <c r="L13">
        <v>1</v>
      </c>
      <c r="M13">
        <v>2</v>
      </c>
      <c r="N13" s="3">
        <v>2</v>
      </c>
      <c r="O13" s="3">
        <v>2</v>
      </c>
      <c r="P13" s="3">
        <v>1</v>
      </c>
      <c r="Q13" s="3">
        <v>1</v>
      </c>
      <c r="R13" s="3">
        <v>2</v>
      </c>
      <c r="S13">
        <f t="shared" si="0"/>
        <v>10</v>
      </c>
      <c r="T13">
        <f t="shared" si="1"/>
        <v>8</v>
      </c>
    </row>
    <row r="14" spans="1:20" x14ac:dyDescent="0.25">
      <c r="A14">
        <v>36513</v>
      </c>
      <c r="B14">
        <v>0</v>
      </c>
      <c r="C14">
        <v>1992</v>
      </c>
      <c r="D14" s="1">
        <v>45595.446527777778</v>
      </c>
      <c r="E14" s="1">
        <v>45608.90347222222</v>
      </c>
      <c r="F14">
        <f t="shared" si="2"/>
        <v>13.456944444442343</v>
      </c>
      <c r="G14">
        <v>30</v>
      </c>
      <c r="H14">
        <v>30</v>
      </c>
      <c r="I14">
        <v>4</v>
      </c>
      <c r="J14">
        <v>5</v>
      </c>
      <c r="K14">
        <v>5</v>
      </c>
      <c r="L14">
        <v>4</v>
      </c>
      <c r="M14">
        <v>2</v>
      </c>
      <c r="N14" s="3">
        <v>3</v>
      </c>
      <c r="O14" s="3">
        <v>4</v>
      </c>
      <c r="P14" s="3">
        <v>4</v>
      </c>
      <c r="Q14" s="3">
        <v>2</v>
      </c>
      <c r="R14" s="3">
        <v>2</v>
      </c>
      <c r="S14">
        <f t="shared" si="0"/>
        <v>20</v>
      </c>
      <c r="T14">
        <f t="shared" si="1"/>
        <v>15</v>
      </c>
    </row>
    <row r="15" spans="1:20" x14ac:dyDescent="0.25">
      <c r="A15">
        <v>36529</v>
      </c>
      <c r="B15">
        <v>0</v>
      </c>
      <c r="C15">
        <v>1975</v>
      </c>
      <c r="D15" s="1">
        <v>45595.452777777777</v>
      </c>
      <c r="E15" s="1">
        <v>45609.464583333334</v>
      </c>
      <c r="F15">
        <f t="shared" si="2"/>
        <v>14.011805555557657</v>
      </c>
      <c r="G15">
        <v>30</v>
      </c>
      <c r="H15">
        <v>30</v>
      </c>
      <c r="I15">
        <v>2</v>
      </c>
      <c r="J15">
        <v>2</v>
      </c>
      <c r="K15">
        <v>1</v>
      </c>
      <c r="L15">
        <v>2</v>
      </c>
      <c r="M15">
        <v>1</v>
      </c>
      <c r="N15" s="3">
        <v>2</v>
      </c>
      <c r="O15" s="3">
        <v>1</v>
      </c>
      <c r="P15" s="3">
        <v>2</v>
      </c>
      <c r="Q15" s="3">
        <v>1</v>
      </c>
      <c r="R15" s="3">
        <v>2</v>
      </c>
      <c r="S15">
        <f t="shared" si="0"/>
        <v>8</v>
      </c>
      <c r="T15">
        <f t="shared" si="1"/>
        <v>8</v>
      </c>
    </row>
    <row r="16" spans="1:20" x14ac:dyDescent="0.25">
      <c r="A16">
        <v>30960</v>
      </c>
      <c r="B16">
        <v>1</v>
      </c>
      <c r="C16">
        <v>1977</v>
      </c>
      <c r="D16" s="1">
        <v>45595.45416666667</v>
      </c>
      <c r="E16" s="1">
        <v>45602.477777777778</v>
      </c>
      <c r="F16">
        <f t="shared" si="2"/>
        <v>7.023611111108039</v>
      </c>
      <c r="G16">
        <v>30</v>
      </c>
      <c r="H16">
        <v>60</v>
      </c>
      <c r="I16">
        <v>1</v>
      </c>
      <c r="J16">
        <v>2</v>
      </c>
      <c r="K16">
        <v>1</v>
      </c>
      <c r="L16">
        <v>1</v>
      </c>
      <c r="M16">
        <v>4</v>
      </c>
      <c r="N16" s="3">
        <v>1</v>
      </c>
      <c r="O16" s="3">
        <v>1</v>
      </c>
      <c r="P16" s="3">
        <v>1</v>
      </c>
      <c r="Q16" s="3">
        <v>3</v>
      </c>
      <c r="R16" s="3">
        <v>2</v>
      </c>
      <c r="S16">
        <f t="shared" si="0"/>
        <v>9</v>
      </c>
      <c r="T16">
        <f t="shared" si="1"/>
        <v>8</v>
      </c>
    </row>
    <row r="17" spans="1:20" x14ac:dyDescent="0.25">
      <c r="A17">
        <v>36449</v>
      </c>
      <c r="B17">
        <v>0</v>
      </c>
      <c r="C17">
        <v>1997</v>
      </c>
      <c r="D17" s="1">
        <v>45595.465277777781</v>
      </c>
      <c r="E17" s="1">
        <v>45604.943055555559</v>
      </c>
      <c r="F17">
        <f t="shared" si="2"/>
        <v>9.4777777777781012</v>
      </c>
      <c r="G17" t="s">
        <v>126</v>
      </c>
      <c r="H17">
        <v>15</v>
      </c>
      <c r="I17">
        <v>2</v>
      </c>
      <c r="J17">
        <v>1</v>
      </c>
      <c r="K17">
        <v>1</v>
      </c>
      <c r="L17">
        <v>1</v>
      </c>
      <c r="M17">
        <v>2</v>
      </c>
      <c r="N17" s="3">
        <v>1</v>
      </c>
      <c r="O17" s="3">
        <v>1</v>
      </c>
      <c r="P17" s="3">
        <v>1</v>
      </c>
      <c r="Q17" s="3">
        <v>1</v>
      </c>
      <c r="R17" s="3">
        <v>3</v>
      </c>
      <c r="S17">
        <f t="shared" si="0"/>
        <v>7</v>
      </c>
      <c r="T17">
        <f t="shared" si="1"/>
        <v>7</v>
      </c>
    </row>
    <row r="18" spans="1:20" x14ac:dyDescent="0.25">
      <c r="A18">
        <v>36542</v>
      </c>
      <c r="B18">
        <v>0</v>
      </c>
      <c r="C18">
        <v>1998</v>
      </c>
      <c r="D18" s="1">
        <v>45595.467361111114</v>
      </c>
      <c r="E18" s="1">
        <v>45611.561111111114</v>
      </c>
      <c r="F18">
        <f t="shared" si="2"/>
        <v>16.09375</v>
      </c>
      <c r="G18" t="s">
        <v>127</v>
      </c>
      <c r="H18">
        <v>60</v>
      </c>
      <c r="I18">
        <v>1</v>
      </c>
      <c r="J18">
        <v>1</v>
      </c>
      <c r="K18">
        <v>1</v>
      </c>
      <c r="L18">
        <v>1</v>
      </c>
      <c r="M18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>
        <f t="shared" si="0"/>
        <v>5</v>
      </c>
      <c r="T18">
        <f t="shared" si="1"/>
        <v>5</v>
      </c>
    </row>
    <row r="19" spans="1:20" x14ac:dyDescent="0.25">
      <c r="A19">
        <v>36590</v>
      </c>
      <c r="B19">
        <v>0</v>
      </c>
      <c r="C19">
        <v>1987</v>
      </c>
      <c r="D19" s="1">
        <v>45595.480555555558</v>
      </c>
      <c r="E19" s="1">
        <v>45607.713888888888</v>
      </c>
      <c r="F19">
        <f t="shared" si="2"/>
        <v>12.233333333329938</v>
      </c>
      <c r="G19" t="s">
        <v>93</v>
      </c>
      <c r="H19">
        <v>60</v>
      </c>
      <c r="I19">
        <v>1</v>
      </c>
      <c r="J19">
        <v>1</v>
      </c>
      <c r="K19">
        <v>2</v>
      </c>
      <c r="L19">
        <v>2</v>
      </c>
      <c r="M19">
        <v>1</v>
      </c>
      <c r="N19" s="3">
        <v>1</v>
      </c>
      <c r="O19" s="3">
        <v>1</v>
      </c>
      <c r="P19" s="3">
        <v>2</v>
      </c>
      <c r="Q19" s="3">
        <v>2</v>
      </c>
      <c r="R19" s="3">
        <v>1</v>
      </c>
      <c r="S19">
        <f t="shared" si="0"/>
        <v>7</v>
      </c>
      <c r="T19">
        <f t="shared" si="1"/>
        <v>7</v>
      </c>
    </row>
    <row r="20" spans="1:20" x14ac:dyDescent="0.25">
      <c r="A20">
        <v>36606</v>
      </c>
      <c r="B20">
        <v>0</v>
      </c>
      <c r="C20">
        <v>1982</v>
      </c>
      <c r="D20" s="1">
        <v>45595.490277777775</v>
      </c>
      <c r="E20" s="1">
        <v>45608.018055555556</v>
      </c>
      <c r="F20">
        <f t="shared" si="2"/>
        <v>12.527777777781012</v>
      </c>
      <c r="G20">
        <v>20</v>
      </c>
      <c r="H20">
        <v>20</v>
      </c>
      <c r="I20">
        <v>4</v>
      </c>
      <c r="J20">
        <v>1</v>
      </c>
      <c r="K20">
        <v>2</v>
      </c>
      <c r="L20">
        <v>2</v>
      </c>
      <c r="M20">
        <v>1</v>
      </c>
      <c r="N20" s="3">
        <v>2</v>
      </c>
      <c r="O20" s="3">
        <v>2</v>
      </c>
      <c r="P20" s="3">
        <v>2</v>
      </c>
      <c r="Q20" s="3">
        <v>2</v>
      </c>
      <c r="R20" s="3">
        <v>4</v>
      </c>
      <c r="S20">
        <f t="shared" si="0"/>
        <v>10</v>
      </c>
      <c r="T20">
        <f t="shared" si="1"/>
        <v>12</v>
      </c>
    </row>
    <row r="21" spans="1:20" x14ac:dyDescent="0.25">
      <c r="A21">
        <v>36812</v>
      </c>
      <c r="B21">
        <v>0</v>
      </c>
      <c r="C21">
        <v>2004</v>
      </c>
      <c r="D21" s="1">
        <v>45595.565972222219</v>
      </c>
      <c r="E21" s="1">
        <v>45603.570138888892</v>
      </c>
      <c r="F21">
        <f t="shared" si="2"/>
        <v>8.0041666666729725</v>
      </c>
      <c r="G21" t="s">
        <v>136</v>
      </c>
      <c r="H21">
        <v>5</v>
      </c>
      <c r="I21">
        <v>2</v>
      </c>
      <c r="J21">
        <v>5</v>
      </c>
      <c r="K21">
        <v>2</v>
      </c>
      <c r="L21">
        <v>1</v>
      </c>
      <c r="M21">
        <v>2</v>
      </c>
      <c r="N21" s="3">
        <v>2</v>
      </c>
      <c r="O21" s="3">
        <v>4</v>
      </c>
      <c r="P21" s="3">
        <v>1</v>
      </c>
      <c r="Q21" s="3">
        <v>1</v>
      </c>
      <c r="R21" s="3">
        <v>2</v>
      </c>
      <c r="S21">
        <f t="shared" si="0"/>
        <v>12</v>
      </c>
      <c r="T21">
        <f t="shared" si="1"/>
        <v>10</v>
      </c>
    </row>
    <row r="22" spans="1:20" x14ac:dyDescent="0.25">
      <c r="A22">
        <v>36793</v>
      </c>
      <c r="B22">
        <v>0</v>
      </c>
      <c r="C22">
        <v>1981</v>
      </c>
      <c r="D22" s="1">
        <v>45595.586805555555</v>
      </c>
      <c r="E22" s="1">
        <v>45607.386805555558</v>
      </c>
      <c r="F22">
        <f t="shared" si="2"/>
        <v>11.80000000000291</v>
      </c>
      <c r="G22" t="s">
        <v>140</v>
      </c>
      <c r="H22" t="s">
        <v>291</v>
      </c>
      <c r="I22">
        <v>1</v>
      </c>
      <c r="J22">
        <v>1</v>
      </c>
      <c r="K22">
        <v>1</v>
      </c>
      <c r="L22">
        <v>1</v>
      </c>
      <c r="M22">
        <v>1</v>
      </c>
      <c r="N22" s="3">
        <v>1</v>
      </c>
      <c r="O22" s="3">
        <v>1</v>
      </c>
      <c r="P22" s="3">
        <v>1</v>
      </c>
      <c r="Q22" s="3">
        <v>1</v>
      </c>
      <c r="R22" s="3">
        <v>4</v>
      </c>
      <c r="S22">
        <f t="shared" si="0"/>
        <v>5</v>
      </c>
      <c r="T22">
        <f t="shared" si="1"/>
        <v>8</v>
      </c>
    </row>
    <row r="23" spans="1:20" x14ac:dyDescent="0.25">
      <c r="A23">
        <v>36905</v>
      </c>
      <c r="B23">
        <v>0</v>
      </c>
      <c r="C23">
        <v>1983</v>
      </c>
      <c r="D23" s="1">
        <v>45595.615277777775</v>
      </c>
      <c r="E23" s="1">
        <v>45602.851388888892</v>
      </c>
      <c r="F23">
        <f t="shared" si="2"/>
        <v>7.2361111111167702</v>
      </c>
      <c r="G23" t="s">
        <v>142</v>
      </c>
      <c r="H23" t="s">
        <v>292</v>
      </c>
      <c r="I23">
        <v>1</v>
      </c>
      <c r="J23">
        <v>1</v>
      </c>
      <c r="K23">
        <v>1</v>
      </c>
      <c r="L23">
        <v>1</v>
      </c>
      <c r="M2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>
        <f t="shared" si="0"/>
        <v>5</v>
      </c>
      <c r="T23">
        <f t="shared" si="1"/>
        <v>5</v>
      </c>
    </row>
    <row r="24" spans="1:20" x14ac:dyDescent="0.25">
      <c r="A24">
        <v>36924</v>
      </c>
      <c r="B24">
        <v>0</v>
      </c>
      <c r="C24">
        <v>1972</v>
      </c>
      <c r="D24" s="1">
        <v>45595.633333333331</v>
      </c>
      <c r="E24" s="1">
        <v>45603.333333333336</v>
      </c>
      <c r="F24">
        <f t="shared" si="2"/>
        <v>7.7000000000043656</v>
      </c>
      <c r="G24" t="s">
        <v>93</v>
      </c>
      <c r="H24" t="s">
        <v>93</v>
      </c>
      <c r="I24">
        <v>3</v>
      </c>
      <c r="J24">
        <v>3</v>
      </c>
      <c r="K24">
        <v>2</v>
      </c>
      <c r="L24">
        <v>1</v>
      </c>
      <c r="M24">
        <v>2</v>
      </c>
      <c r="N24" s="3">
        <v>4</v>
      </c>
      <c r="O24" s="3">
        <v>2</v>
      </c>
      <c r="P24" s="3">
        <v>3</v>
      </c>
      <c r="Q24" s="3">
        <v>2</v>
      </c>
      <c r="R24" s="3">
        <v>1</v>
      </c>
      <c r="S24">
        <f t="shared" si="0"/>
        <v>11</v>
      </c>
      <c r="T24">
        <f t="shared" si="1"/>
        <v>12</v>
      </c>
    </row>
    <row r="25" spans="1:20" x14ac:dyDescent="0.25">
      <c r="A25">
        <v>36985</v>
      </c>
      <c r="B25">
        <v>0</v>
      </c>
      <c r="C25">
        <v>2005</v>
      </c>
      <c r="D25" s="1">
        <v>45595.674305555556</v>
      </c>
      <c r="E25" s="1">
        <v>45603.477083333331</v>
      </c>
      <c r="F25">
        <f t="shared" si="2"/>
        <v>7.8027777777751908</v>
      </c>
      <c r="G25">
        <v>30</v>
      </c>
      <c r="H25" t="s">
        <v>93</v>
      </c>
      <c r="I25">
        <v>4</v>
      </c>
      <c r="J25">
        <v>4</v>
      </c>
      <c r="K25">
        <v>2</v>
      </c>
      <c r="L25">
        <v>1</v>
      </c>
      <c r="M25">
        <v>2</v>
      </c>
      <c r="N25" s="3">
        <v>4</v>
      </c>
      <c r="O25" s="3">
        <v>4</v>
      </c>
      <c r="P25" s="3">
        <v>2</v>
      </c>
      <c r="Q25" s="3">
        <v>2</v>
      </c>
      <c r="R25" s="3">
        <v>1</v>
      </c>
      <c r="S25">
        <f t="shared" si="0"/>
        <v>13</v>
      </c>
      <c r="T25">
        <f t="shared" si="1"/>
        <v>13</v>
      </c>
    </row>
    <row r="26" spans="1:20" x14ac:dyDescent="0.25">
      <c r="A26">
        <v>36984</v>
      </c>
      <c r="B26">
        <v>0</v>
      </c>
      <c r="C26">
        <v>2005</v>
      </c>
      <c r="D26" s="1">
        <v>45595.674305555556</v>
      </c>
      <c r="E26" s="1">
        <v>45607.879861111112</v>
      </c>
      <c r="F26">
        <f t="shared" si="2"/>
        <v>12.205555555556202</v>
      </c>
      <c r="G26" t="s">
        <v>146</v>
      </c>
      <c r="H26" t="s">
        <v>93</v>
      </c>
      <c r="I26">
        <v>4</v>
      </c>
      <c r="J26">
        <v>2</v>
      </c>
      <c r="K26">
        <v>2</v>
      </c>
      <c r="L26">
        <v>1</v>
      </c>
      <c r="M26">
        <v>1</v>
      </c>
      <c r="N26" s="3">
        <v>3</v>
      </c>
      <c r="O26" s="3">
        <v>4</v>
      </c>
      <c r="P26" s="3">
        <v>2</v>
      </c>
      <c r="Q26" s="3">
        <v>2</v>
      </c>
      <c r="R26" s="3">
        <v>1</v>
      </c>
      <c r="S26">
        <f t="shared" si="0"/>
        <v>10</v>
      </c>
      <c r="T26">
        <f t="shared" si="1"/>
        <v>12</v>
      </c>
    </row>
    <row r="27" spans="1:20" x14ac:dyDescent="0.25">
      <c r="A27">
        <v>37056</v>
      </c>
      <c r="B27">
        <v>0</v>
      </c>
      <c r="C27">
        <v>1999</v>
      </c>
      <c r="D27" s="1">
        <v>45595.723611111112</v>
      </c>
      <c r="E27" s="1">
        <v>45603.701388888891</v>
      </c>
      <c r="F27">
        <f t="shared" si="2"/>
        <v>7.9777777777781012</v>
      </c>
      <c r="G27" t="s">
        <v>153</v>
      </c>
      <c r="H27" t="s">
        <v>93</v>
      </c>
      <c r="I27">
        <v>1</v>
      </c>
      <c r="J27">
        <v>2</v>
      </c>
      <c r="K27">
        <v>1</v>
      </c>
      <c r="L27">
        <v>1</v>
      </c>
      <c r="M27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>
        <f t="shared" si="0"/>
        <v>6</v>
      </c>
      <c r="T27">
        <f t="shared" si="1"/>
        <v>5</v>
      </c>
    </row>
    <row r="28" spans="1:20" x14ac:dyDescent="0.25">
      <c r="A28">
        <v>37130</v>
      </c>
      <c r="B28">
        <v>1</v>
      </c>
      <c r="C28">
        <v>1998</v>
      </c>
      <c r="D28" s="1">
        <v>45595.765972222223</v>
      </c>
      <c r="E28" s="1">
        <v>45603.783333333333</v>
      </c>
      <c r="F28">
        <f t="shared" si="2"/>
        <v>8.0173611111094942</v>
      </c>
      <c r="G28" t="s">
        <v>155</v>
      </c>
      <c r="H28" t="s">
        <v>93</v>
      </c>
      <c r="I28">
        <v>2</v>
      </c>
      <c r="J28">
        <v>4</v>
      </c>
      <c r="K28">
        <v>4</v>
      </c>
      <c r="L28">
        <v>3</v>
      </c>
      <c r="M28">
        <v>3</v>
      </c>
      <c r="N28" s="3">
        <v>3</v>
      </c>
      <c r="O28" s="3">
        <v>4</v>
      </c>
      <c r="P28" s="3">
        <v>2</v>
      </c>
      <c r="Q28" s="3">
        <v>3</v>
      </c>
      <c r="R28" s="3">
        <v>3</v>
      </c>
      <c r="S28">
        <f t="shared" si="0"/>
        <v>16</v>
      </c>
      <c r="T28">
        <f t="shared" si="1"/>
        <v>15</v>
      </c>
    </row>
    <row r="29" spans="1:20" x14ac:dyDescent="0.25">
      <c r="A29">
        <v>37159</v>
      </c>
      <c r="B29">
        <v>0</v>
      </c>
      <c r="C29">
        <v>1999</v>
      </c>
      <c r="D29" s="1">
        <v>45595.787499999999</v>
      </c>
      <c r="E29" s="1">
        <v>45603.55</v>
      </c>
      <c r="F29">
        <f t="shared" si="2"/>
        <v>7.7625000000043656</v>
      </c>
      <c r="G29" t="s">
        <v>93</v>
      </c>
      <c r="H29" t="s">
        <v>93</v>
      </c>
      <c r="I29">
        <v>2</v>
      </c>
      <c r="J29">
        <v>2</v>
      </c>
      <c r="K29">
        <v>1</v>
      </c>
      <c r="L29">
        <v>2</v>
      </c>
      <c r="M29">
        <v>4</v>
      </c>
      <c r="N29" s="3">
        <v>2</v>
      </c>
      <c r="O29" s="3">
        <v>2</v>
      </c>
      <c r="P29" s="3">
        <v>2</v>
      </c>
      <c r="Q29" s="3">
        <v>2</v>
      </c>
      <c r="R29" s="3">
        <v>4</v>
      </c>
      <c r="S29">
        <f t="shared" si="0"/>
        <v>11</v>
      </c>
      <c r="T29">
        <f t="shared" si="1"/>
        <v>12</v>
      </c>
    </row>
    <row r="30" spans="1:20" x14ac:dyDescent="0.25">
      <c r="A30">
        <v>37161</v>
      </c>
      <c r="B30">
        <v>0</v>
      </c>
      <c r="C30">
        <v>1996</v>
      </c>
      <c r="D30" s="1">
        <v>45595.790277777778</v>
      </c>
      <c r="E30" s="1">
        <v>45603.535416666666</v>
      </c>
      <c r="F30">
        <f t="shared" si="2"/>
        <v>7.7451388888875954</v>
      </c>
      <c r="G30" t="s">
        <v>156</v>
      </c>
      <c r="H30" t="s">
        <v>156</v>
      </c>
      <c r="I30">
        <v>2</v>
      </c>
      <c r="J30">
        <v>2</v>
      </c>
      <c r="K30">
        <v>2</v>
      </c>
      <c r="L30">
        <v>2</v>
      </c>
      <c r="M30">
        <v>1</v>
      </c>
      <c r="N30" s="3">
        <v>4</v>
      </c>
      <c r="O30" s="3">
        <v>4</v>
      </c>
      <c r="P30" s="3">
        <v>4</v>
      </c>
      <c r="Q30" s="3">
        <v>4</v>
      </c>
      <c r="R30" s="3">
        <v>2</v>
      </c>
      <c r="S30">
        <f t="shared" si="0"/>
        <v>9</v>
      </c>
      <c r="T30">
        <f t="shared" si="1"/>
        <v>18</v>
      </c>
    </row>
    <row r="31" spans="1:20" x14ac:dyDescent="0.25">
      <c r="A31">
        <v>37165</v>
      </c>
      <c r="B31">
        <v>0</v>
      </c>
      <c r="C31">
        <v>2000</v>
      </c>
      <c r="D31" s="1">
        <v>45595.790277777778</v>
      </c>
      <c r="E31" s="1">
        <v>45602.866666666669</v>
      </c>
      <c r="F31">
        <f t="shared" si="2"/>
        <v>7.0763888888905058</v>
      </c>
      <c r="G31" t="s">
        <v>157</v>
      </c>
      <c r="H31" t="s">
        <v>293</v>
      </c>
      <c r="I31">
        <v>3</v>
      </c>
      <c r="J31">
        <v>2</v>
      </c>
      <c r="K31">
        <v>2</v>
      </c>
      <c r="L31">
        <v>1</v>
      </c>
      <c r="M31">
        <v>2</v>
      </c>
      <c r="N31" s="3">
        <v>1</v>
      </c>
      <c r="O31" s="3">
        <v>2</v>
      </c>
      <c r="P31" s="3">
        <v>1</v>
      </c>
      <c r="Q31" s="3">
        <v>1</v>
      </c>
      <c r="R31" s="3">
        <v>1</v>
      </c>
      <c r="S31">
        <f t="shared" si="0"/>
        <v>10</v>
      </c>
      <c r="T31">
        <f t="shared" si="1"/>
        <v>6</v>
      </c>
    </row>
    <row r="32" spans="1:20" x14ac:dyDescent="0.25">
      <c r="A32">
        <v>37175</v>
      </c>
      <c r="B32">
        <v>0</v>
      </c>
      <c r="C32">
        <v>1997</v>
      </c>
      <c r="D32" s="1">
        <v>45595.79791666667</v>
      </c>
      <c r="E32" s="1">
        <v>45603.457638888889</v>
      </c>
      <c r="F32">
        <f t="shared" si="2"/>
        <v>7.6597222222189885</v>
      </c>
      <c r="G32" t="s">
        <v>93</v>
      </c>
      <c r="H32" t="s">
        <v>93</v>
      </c>
      <c r="I32">
        <v>3</v>
      </c>
      <c r="J32">
        <v>2</v>
      </c>
      <c r="K32">
        <v>3</v>
      </c>
      <c r="L32">
        <v>2</v>
      </c>
      <c r="M32">
        <v>2</v>
      </c>
      <c r="N32" s="3">
        <v>2</v>
      </c>
      <c r="O32" s="3">
        <v>2</v>
      </c>
      <c r="P32" s="3">
        <v>2</v>
      </c>
      <c r="Q32" s="3">
        <v>2</v>
      </c>
      <c r="R32" s="3">
        <v>4</v>
      </c>
      <c r="S32">
        <f t="shared" si="0"/>
        <v>12</v>
      </c>
      <c r="T32">
        <f t="shared" si="1"/>
        <v>12</v>
      </c>
    </row>
    <row r="33" spans="1:20" x14ac:dyDescent="0.25">
      <c r="A33">
        <v>37205</v>
      </c>
      <c r="B33">
        <v>0</v>
      </c>
      <c r="C33">
        <v>1997</v>
      </c>
      <c r="D33" s="1">
        <v>45595.820138888892</v>
      </c>
      <c r="E33" s="1">
        <v>45603.506249999999</v>
      </c>
      <c r="F33">
        <f t="shared" si="2"/>
        <v>7.6861111111065838</v>
      </c>
      <c r="G33" t="s">
        <v>159</v>
      </c>
      <c r="H33" t="s">
        <v>95</v>
      </c>
      <c r="I33">
        <v>1</v>
      </c>
      <c r="J33">
        <v>1</v>
      </c>
      <c r="K33">
        <v>1</v>
      </c>
      <c r="L33">
        <v>1</v>
      </c>
      <c r="M33">
        <v>2</v>
      </c>
      <c r="N33" s="3">
        <v>2</v>
      </c>
      <c r="O33" s="3">
        <v>1</v>
      </c>
      <c r="P33" s="3">
        <v>1</v>
      </c>
      <c r="Q33" s="3">
        <v>1</v>
      </c>
      <c r="R33" s="3">
        <v>2</v>
      </c>
      <c r="S33">
        <f t="shared" si="0"/>
        <v>6</v>
      </c>
      <c r="T33">
        <f t="shared" si="1"/>
        <v>7</v>
      </c>
    </row>
    <row r="34" spans="1:20" x14ac:dyDescent="0.25">
      <c r="A34">
        <v>37264</v>
      </c>
      <c r="B34">
        <v>0</v>
      </c>
      <c r="C34">
        <v>1981</v>
      </c>
      <c r="D34" s="1">
        <v>45595.863888888889</v>
      </c>
      <c r="E34" s="1">
        <v>45607.811805555553</v>
      </c>
      <c r="F34">
        <f t="shared" si="2"/>
        <v>11.947916666664241</v>
      </c>
      <c r="G34" t="s">
        <v>161</v>
      </c>
      <c r="H34">
        <v>2</v>
      </c>
      <c r="I34">
        <v>4</v>
      </c>
      <c r="J34">
        <v>2</v>
      </c>
      <c r="K34">
        <v>2</v>
      </c>
      <c r="L34">
        <v>2</v>
      </c>
      <c r="M34">
        <v>2</v>
      </c>
      <c r="N34" s="3">
        <v>2</v>
      </c>
      <c r="O34" s="3">
        <v>3</v>
      </c>
      <c r="P34" s="3">
        <v>2</v>
      </c>
      <c r="Q34" s="3">
        <v>2</v>
      </c>
      <c r="R34" s="3">
        <v>2</v>
      </c>
      <c r="S34">
        <f t="shared" ref="S34:S67" si="3">SUM(I34:M34)</f>
        <v>12</v>
      </c>
      <c r="T34">
        <f t="shared" ref="T34:T67" si="4">SUM(N34:R34)</f>
        <v>11</v>
      </c>
    </row>
    <row r="35" spans="1:20" x14ac:dyDescent="0.25">
      <c r="A35">
        <v>37261</v>
      </c>
      <c r="B35">
        <v>1</v>
      </c>
      <c r="C35">
        <v>1972</v>
      </c>
      <c r="D35" s="1">
        <v>45595.864583333336</v>
      </c>
      <c r="E35" s="1">
        <v>45603.788194444445</v>
      </c>
      <c r="F35">
        <f t="shared" si="2"/>
        <v>7.9236111111094942</v>
      </c>
      <c r="G35" t="s">
        <v>162</v>
      </c>
      <c r="H35" t="s">
        <v>162</v>
      </c>
      <c r="I35">
        <v>1</v>
      </c>
      <c r="J35">
        <v>1</v>
      </c>
      <c r="K35">
        <v>4</v>
      </c>
      <c r="L35">
        <v>1</v>
      </c>
      <c r="M35">
        <v>1</v>
      </c>
      <c r="N35" s="3">
        <v>2</v>
      </c>
      <c r="O35" s="3">
        <v>2</v>
      </c>
      <c r="P35" s="3">
        <v>2</v>
      </c>
      <c r="Q35" s="3">
        <v>2</v>
      </c>
      <c r="R35" s="3">
        <v>2</v>
      </c>
      <c r="S35">
        <f t="shared" si="3"/>
        <v>8</v>
      </c>
      <c r="T35">
        <f t="shared" si="4"/>
        <v>10</v>
      </c>
    </row>
    <row r="36" spans="1:20" x14ac:dyDescent="0.25">
      <c r="A36">
        <v>37246</v>
      </c>
      <c r="B36">
        <v>0</v>
      </c>
      <c r="C36">
        <v>1986</v>
      </c>
      <c r="D36" s="1">
        <v>45595.866666666669</v>
      </c>
      <c r="E36" s="1">
        <v>45608.857638888891</v>
      </c>
      <c r="F36">
        <f t="shared" si="2"/>
        <v>12.990972222221899</v>
      </c>
      <c r="G36" t="s">
        <v>95</v>
      </c>
      <c r="H36" t="s">
        <v>93</v>
      </c>
      <c r="I36">
        <v>3</v>
      </c>
      <c r="J36">
        <v>3</v>
      </c>
      <c r="K36">
        <v>2</v>
      </c>
      <c r="L36">
        <v>3</v>
      </c>
      <c r="M36">
        <v>3</v>
      </c>
      <c r="N36" s="3">
        <v>3</v>
      </c>
      <c r="O36" s="3">
        <v>2</v>
      </c>
      <c r="P36" s="3">
        <v>1</v>
      </c>
      <c r="Q36" s="3">
        <v>4</v>
      </c>
      <c r="R36" s="3">
        <v>3</v>
      </c>
      <c r="S36">
        <f t="shared" si="3"/>
        <v>14</v>
      </c>
      <c r="T36">
        <f t="shared" si="4"/>
        <v>13</v>
      </c>
    </row>
    <row r="37" spans="1:20" x14ac:dyDescent="0.25">
      <c r="A37">
        <v>37277</v>
      </c>
      <c r="B37">
        <v>0</v>
      </c>
      <c r="C37">
        <v>1999</v>
      </c>
      <c r="D37" s="1">
        <v>45595.873611111114</v>
      </c>
      <c r="E37" s="1">
        <v>45606.894444444442</v>
      </c>
      <c r="F37">
        <f t="shared" si="2"/>
        <v>11.020833333328483</v>
      </c>
      <c r="G37">
        <v>15</v>
      </c>
      <c r="H37" t="s">
        <v>126</v>
      </c>
      <c r="I37">
        <v>2</v>
      </c>
      <c r="J37">
        <v>2</v>
      </c>
      <c r="K37">
        <v>2</v>
      </c>
      <c r="L37">
        <v>2</v>
      </c>
      <c r="M37">
        <v>5</v>
      </c>
      <c r="N37" s="3">
        <v>2</v>
      </c>
      <c r="O37" s="3">
        <v>2</v>
      </c>
      <c r="P37" s="3">
        <v>1</v>
      </c>
      <c r="Q37" s="3">
        <v>2</v>
      </c>
      <c r="R37" s="3">
        <v>5</v>
      </c>
      <c r="S37">
        <f t="shared" si="3"/>
        <v>13</v>
      </c>
      <c r="T37">
        <f t="shared" si="4"/>
        <v>12</v>
      </c>
    </row>
    <row r="38" spans="1:20" x14ac:dyDescent="0.25">
      <c r="A38">
        <v>37373</v>
      </c>
      <c r="B38">
        <v>1</v>
      </c>
      <c r="C38">
        <v>1976</v>
      </c>
      <c r="D38" s="1">
        <v>45595.96597222222</v>
      </c>
      <c r="E38" s="1">
        <v>45613.776388888888</v>
      </c>
      <c r="F38">
        <f t="shared" si="2"/>
        <v>17.810416666667152</v>
      </c>
      <c r="G38" t="s">
        <v>167</v>
      </c>
      <c r="H38" t="s">
        <v>93</v>
      </c>
      <c r="I38">
        <v>1</v>
      </c>
      <c r="J38">
        <v>1</v>
      </c>
      <c r="K38">
        <v>2</v>
      </c>
      <c r="L38">
        <v>2</v>
      </c>
      <c r="M38">
        <v>2</v>
      </c>
      <c r="N38" s="3">
        <v>2</v>
      </c>
      <c r="O38" s="3">
        <v>2</v>
      </c>
      <c r="P38" s="3">
        <v>2</v>
      </c>
      <c r="Q38" s="3">
        <v>2</v>
      </c>
      <c r="R38" s="3">
        <v>2</v>
      </c>
      <c r="S38">
        <f t="shared" si="3"/>
        <v>8</v>
      </c>
      <c r="T38">
        <f t="shared" si="4"/>
        <v>10</v>
      </c>
    </row>
    <row r="39" spans="1:20" x14ac:dyDescent="0.25">
      <c r="A39">
        <v>37425</v>
      </c>
      <c r="B39">
        <v>0</v>
      </c>
      <c r="C39">
        <v>1999</v>
      </c>
      <c r="D39" s="1">
        <v>45596.277083333334</v>
      </c>
      <c r="E39" s="1">
        <v>45603.928472222222</v>
      </c>
      <c r="F39">
        <f t="shared" si="2"/>
        <v>7.6513888888875954</v>
      </c>
      <c r="G39">
        <v>10</v>
      </c>
      <c r="H39">
        <v>7</v>
      </c>
      <c r="I39">
        <v>3</v>
      </c>
      <c r="J39">
        <v>2</v>
      </c>
      <c r="K39">
        <v>4</v>
      </c>
      <c r="L39">
        <v>2</v>
      </c>
      <c r="M39">
        <v>1</v>
      </c>
      <c r="N39" s="3">
        <v>4</v>
      </c>
      <c r="O39" s="3">
        <v>2</v>
      </c>
      <c r="P39" s="3">
        <v>2</v>
      </c>
      <c r="Q39" s="3">
        <v>1</v>
      </c>
      <c r="R39" s="3">
        <v>2</v>
      </c>
      <c r="S39">
        <f t="shared" si="3"/>
        <v>12</v>
      </c>
      <c r="T39">
        <f t="shared" si="4"/>
        <v>11</v>
      </c>
    </row>
    <row r="40" spans="1:20" x14ac:dyDescent="0.25">
      <c r="A40">
        <v>37503</v>
      </c>
      <c r="B40">
        <v>0</v>
      </c>
      <c r="C40">
        <v>1987</v>
      </c>
      <c r="D40" s="1">
        <v>45596.406944444447</v>
      </c>
      <c r="E40" s="1">
        <v>45607.302083333336</v>
      </c>
      <c r="F40">
        <f t="shared" si="2"/>
        <v>10.895138888889051</v>
      </c>
      <c r="G40">
        <v>1</v>
      </c>
      <c r="H40" t="s">
        <v>294</v>
      </c>
      <c r="I40">
        <v>4</v>
      </c>
      <c r="J40">
        <v>5</v>
      </c>
      <c r="K40">
        <v>5</v>
      </c>
      <c r="L40">
        <v>2</v>
      </c>
      <c r="M40">
        <v>4</v>
      </c>
      <c r="N40" s="3">
        <v>4</v>
      </c>
      <c r="O40" s="3">
        <v>4</v>
      </c>
      <c r="P40" s="3">
        <v>4</v>
      </c>
      <c r="Q40" s="3">
        <v>4</v>
      </c>
      <c r="R40" s="3">
        <v>4</v>
      </c>
      <c r="S40">
        <f t="shared" si="3"/>
        <v>20</v>
      </c>
      <c r="T40">
        <f t="shared" si="4"/>
        <v>20</v>
      </c>
    </row>
    <row r="41" spans="1:20" x14ac:dyDescent="0.25">
      <c r="A41">
        <v>37506</v>
      </c>
      <c r="B41">
        <v>0</v>
      </c>
      <c r="C41">
        <v>2000</v>
      </c>
      <c r="D41" s="1">
        <v>45596.410416666666</v>
      </c>
      <c r="E41" s="1">
        <v>45604.254861111112</v>
      </c>
      <c r="F41">
        <f t="shared" si="2"/>
        <v>7.8444444444467081</v>
      </c>
      <c r="G41" t="s">
        <v>170</v>
      </c>
      <c r="H41" t="s">
        <v>295</v>
      </c>
      <c r="I41">
        <v>1</v>
      </c>
      <c r="J41">
        <v>1</v>
      </c>
      <c r="K41">
        <v>1</v>
      </c>
      <c r="L41">
        <v>2</v>
      </c>
      <c r="M41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>
        <f t="shared" si="3"/>
        <v>6</v>
      </c>
      <c r="T41">
        <f t="shared" si="4"/>
        <v>5</v>
      </c>
    </row>
    <row r="42" spans="1:20" x14ac:dyDescent="0.25">
      <c r="A42">
        <v>37507</v>
      </c>
      <c r="B42">
        <v>0</v>
      </c>
      <c r="C42">
        <v>1972</v>
      </c>
      <c r="D42" s="1">
        <v>45596.413888888892</v>
      </c>
      <c r="E42" s="1">
        <v>45604.48541666667</v>
      </c>
      <c r="F42">
        <f t="shared" si="2"/>
        <v>8.0715277777781012</v>
      </c>
      <c r="G42" t="s">
        <v>93</v>
      </c>
      <c r="H42" t="s">
        <v>93</v>
      </c>
      <c r="I42">
        <v>1</v>
      </c>
      <c r="J42">
        <v>1</v>
      </c>
      <c r="K42">
        <v>1</v>
      </c>
      <c r="L42">
        <v>2</v>
      </c>
      <c r="M42">
        <v>2</v>
      </c>
      <c r="N42" s="3">
        <v>2</v>
      </c>
      <c r="O42" s="3">
        <v>2</v>
      </c>
      <c r="P42" s="3">
        <v>1</v>
      </c>
      <c r="Q42" s="3">
        <v>2</v>
      </c>
      <c r="R42" s="3">
        <v>1</v>
      </c>
      <c r="S42">
        <f t="shared" si="3"/>
        <v>7</v>
      </c>
      <c r="T42">
        <f t="shared" si="4"/>
        <v>8</v>
      </c>
    </row>
    <row r="43" spans="1:20" x14ac:dyDescent="0.25">
      <c r="A43">
        <v>37520</v>
      </c>
      <c r="B43">
        <v>0</v>
      </c>
      <c r="C43">
        <v>1997</v>
      </c>
      <c r="D43" s="1">
        <v>45596.423611111109</v>
      </c>
      <c r="E43" s="1">
        <v>45610.743055555555</v>
      </c>
      <c r="F43">
        <f t="shared" si="2"/>
        <v>14.319444444445253</v>
      </c>
      <c r="G43">
        <v>5</v>
      </c>
      <c r="H43">
        <v>10</v>
      </c>
      <c r="I43">
        <v>2</v>
      </c>
      <c r="J43">
        <v>5</v>
      </c>
      <c r="K43">
        <v>4</v>
      </c>
      <c r="L43">
        <v>3</v>
      </c>
      <c r="M43">
        <v>2</v>
      </c>
      <c r="N43" s="3">
        <v>2</v>
      </c>
      <c r="O43" s="3">
        <v>4</v>
      </c>
      <c r="P43" s="3">
        <v>4</v>
      </c>
      <c r="Q43" s="3">
        <v>2</v>
      </c>
      <c r="R43" s="3">
        <v>2</v>
      </c>
      <c r="S43">
        <f t="shared" si="3"/>
        <v>16</v>
      </c>
      <c r="T43">
        <f t="shared" si="4"/>
        <v>14</v>
      </c>
    </row>
    <row r="44" spans="1:20" x14ac:dyDescent="0.25">
      <c r="A44">
        <v>37242</v>
      </c>
      <c r="B44">
        <v>0</v>
      </c>
      <c r="C44">
        <v>1999</v>
      </c>
      <c r="D44" s="1">
        <v>45596.53125</v>
      </c>
      <c r="E44" s="1">
        <v>45613.790972222225</v>
      </c>
      <c r="F44">
        <f t="shared" si="2"/>
        <v>17.259722222224809</v>
      </c>
      <c r="G44">
        <v>60</v>
      </c>
      <c r="H44">
        <v>60</v>
      </c>
      <c r="I44">
        <v>4</v>
      </c>
      <c r="J44">
        <v>2</v>
      </c>
      <c r="K44">
        <v>3</v>
      </c>
      <c r="L44">
        <v>4</v>
      </c>
      <c r="M44">
        <v>2</v>
      </c>
      <c r="N44" s="3">
        <v>4</v>
      </c>
      <c r="O44" s="3">
        <v>2</v>
      </c>
      <c r="P44" s="3">
        <v>4</v>
      </c>
      <c r="Q44" s="3">
        <v>2</v>
      </c>
      <c r="R44" s="3">
        <v>4</v>
      </c>
      <c r="S44">
        <f t="shared" si="3"/>
        <v>15</v>
      </c>
      <c r="T44">
        <f t="shared" si="4"/>
        <v>16</v>
      </c>
    </row>
    <row r="45" spans="1:20" x14ac:dyDescent="0.25">
      <c r="A45">
        <v>38047</v>
      </c>
      <c r="B45">
        <v>0</v>
      </c>
      <c r="C45">
        <v>2005</v>
      </c>
      <c r="D45" s="1">
        <v>45596.566666666666</v>
      </c>
      <c r="E45" s="1">
        <v>45603.845833333333</v>
      </c>
      <c r="F45">
        <f t="shared" si="2"/>
        <v>7.2791666666671517</v>
      </c>
      <c r="G45" t="s">
        <v>179</v>
      </c>
      <c r="H45" t="s">
        <v>296</v>
      </c>
      <c r="I45">
        <v>1</v>
      </c>
      <c r="J45">
        <v>4</v>
      </c>
      <c r="K45">
        <v>2</v>
      </c>
      <c r="L45">
        <v>1</v>
      </c>
      <c r="M45">
        <v>1</v>
      </c>
      <c r="N45" s="3">
        <v>2</v>
      </c>
      <c r="O45" s="3">
        <v>2</v>
      </c>
      <c r="P45" s="3">
        <v>2</v>
      </c>
      <c r="Q45" s="3">
        <v>1</v>
      </c>
      <c r="R45" s="3">
        <v>1</v>
      </c>
      <c r="S45">
        <f t="shared" si="3"/>
        <v>9</v>
      </c>
      <c r="T45">
        <f t="shared" si="4"/>
        <v>8</v>
      </c>
    </row>
    <row r="46" spans="1:20" x14ac:dyDescent="0.25">
      <c r="A46">
        <v>38129</v>
      </c>
      <c r="B46">
        <v>0</v>
      </c>
      <c r="C46">
        <v>1989</v>
      </c>
      <c r="D46" s="1">
        <v>45596.597222222219</v>
      </c>
      <c r="E46" s="1">
        <v>45605.69027777778</v>
      </c>
      <c r="F46">
        <f t="shared" si="2"/>
        <v>9.0930555555605679</v>
      </c>
      <c r="G46">
        <v>5</v>
      </c>
      <c r="H46">
        <v>5</v>
      </c>
      <c r="I46">
        <v>2</v>
      </c>
      <c r="J46">
        <v>3</v>
      </c>
      <c r="K46">
        <v>2</v>
      </c>
      <c r="L46">
        <v>2</v>
      </c>
      <c r="M46">
        <v>2</v>
      </c>
      <c r="N46" s="3">
        <v>4</v>
      </c>
      <c r="O46" s="3">
        <v>4</v>
      </c>
      <c r="P46" s="3">
        <v>4</v>
      </c>
      <c r="Q46" s="3">
        <v>3</v>
      </c>
      <c r="R46" s="3">
        <v>1</v>
      </c>
      <c r="S46">
        <f t="shared" si="3"/>
        <v>11</v>
      </c>
      <c r="T46">
        <f t="shared" si="4"/>
        <v>16</v>
      </c>
    </row>
    <row r="47" spans="1:20" x14ac:dyDescent="0.25">
      <c r="A47">
        <v>38195</v>
      </c>
      <c r="B47">
        <v>0</v>
      </c>
      <c r="C47">
        <v>1976</v>
      </c>
      <c r="D47" s="1">
        <v>45596.601388888892</v>
      </c>
      <c r="E47" s="1">
        <v>45604.597916666666</v>
      </c>
      <c r="F47">
        <f t="shared" si="2"/>
        <v>7.9965277777737356</v>
      </c>
      <c r="G47" t="s">
        <v>180</v>
      </c>
      <c r="H47" t="s">
        <v>297</v>
      </c>
      <c r="I47">
        <v>2</v>
      </c>
      <c r="J47">
        <v>4</v>
      </c>
      <c r="K47">
        <v>2</v>
      </c>
      <c r="L47">
        <v>1</v>
      </c>
      <c r="M47">
        <v>2</v>
      </c>
      <c r="N47" s="3">
        <v>2</v>
      </c>
      <c r="O47" s="3">
        <v>4</v>
      </c>
      <c r="P47" s="3">
        <v>2</v>
      </c>
      <c r="Q47" s="3">
        <v>1</v>
      </c>
      <c r="R47" s="3">
        <v>2</v>
      </c>
      <c r="S47">
        <f t="shared" si="3"/>
        <v>11</v>
      </c>
      <c r="T47">
        <f t="shared" si="4"/>
        <v>11</v>
      </c>
    </row>
    <row r="48" spans="1:20" x14ac:dyDescent="0.25">
      <c r="A48">
        <v>38269</v>
      </c>
      <c r="B48">
        <v>0</v>
      </c>
      <c r="C48">
        <v>2005</v>
      </c>
      <c r="D48" s="1">
        <v>45596.625</v>
      </c>
      <c r="E48" s="1">
        <v>45604.554861111108</v>
      </c>
      <c r="F48">
        <f t="shared" si="2"/>
        <v>7.929861111108039</v>
      </c>
      <c r="G48" t="s">
        <v>182</v>
      </c>
      <c r="H48" t="s">
        <v>298</v>
      </c>
      <c r="I48">
        <v>2</v>
      </c>
      <c r="J48">
        <v>2</v>
      </c>
      <c r="K48">
        <v>3</v>
      </c>
      <c r="L48">
        <v>1</v>
      </c>
      <c r="M48">
        <v>1</v>
      </c>
      <c r="N48" s="3">
        <v>2</v>
      </c>
      <c r="O48" s="3">
        <v>2</v>
      </c>
      <c r="P48" s="3">
        <v>2</v>
      </c>
      <c r="Q48" s="3">
        <v>1</v>
      </c>
      <c r="R48" s="3">
        <v>1</v>
      </c>
      <c r="S48">
        <f t="shared" si="3"/>
        <v>9</v>
      </c>
      <c r="T48">
        <f t="shared" si="4"/>
        <v>8</v>
      </c>
    </row>
    <row r="49" spans="1:20" x14ac:dyDescent="0.25">
      <c r="A49">
        <v>38281</v>
      </c>
      <c r="B49">
        <v>0</v>
      </c>
      <c r="C49">
        <v>2001</v>
      </c>
      <c r="D49" s="1">
        <v>45596.636805555558</v>
      </c>
      <c r="E49" s="1">
        <v>45607.849305555559</v>
      </c>
      <c r="F49">
        <f t="shared" si="2"/>
        <v>11.212500000001455</v>
      </c>
      <c r="G49" t="s">
        <v>95</v>
      </c>
      <c r="H49" t="s">
        <v>93</v>
      </c>
      <c r="I49">
        <v>3</v>
      </c>
      <c r="J49">
        <v>4</v>
      </c>
      <c r="K49">
        <v>3</v>
      </c>
      <c r="L49">
        <v>2</v>
      </c>
      <c r="M49">
        <v>1</v>
      </c>
      <c r="N49" s="3">
        <v>2</v>
      </c>
      <c r="O49" s="3">
        <v>4</v>
      </c>
      <c r="P49" s="3">
        <v>4</v>
      </c>
      <c r="Q49" s="3">
        <v>2</v>
      </c>
      <c r="R49" s="3">
        <v>2</v>
      </c>
      <c r="S49">
        <f t="shared" si="3"/>
        <v>13</v>
      </c>
      <c r="T49">
        <f t="shared" si="4"/>
        <v>14</v>
      </c>
    </row>
    <row r="50" spans="1:20" x14ac:dyDescent="0.25">
      <c r="A50">
        <v>38369</v>
      </c>
      <c r="B50">
        <v>1</v>
      </c>
      <c r="C50">
        <v>2001</v>
      </c>
      <c r="D50" s="1">
        <v>45596.68472222222</v>
      </c>
      <c r="E50" s="1">
        <v>45607.784722222219</v>
      </c>
      <c r="F50">
        <f t="shared" si="2"/>
        <v>11.099999999998545</v>
      </c>
      <c r="G50">
        <v>15</v>
      </c>
      <c r="H50">
        <v>15</v>
      </c>
      <c r="I50">
        <v>4</v>
      </c>
      <c r="J50">
        <v>4</v>
      </c>
      <c r="K50">
        <v>4</v>
      </c>
      <c r="L50">
        <v>2</v>
      </c>
      <c r="M50">
        <v>4</v>
      </c>
      <c r="N50" s="3">
        <v>2</v>
      </c>
      <c r="O50" s="3">
        <v>4</v>
      </c>
      <c r="P50" s="3">
        <v>4</v>
      </c>
      <c r="Q50" s="3">
        <v>2</v>
      </c>
      <c r="R50" s="3">
        <v>4</v>
      </c>
      <c r="S50">
        <f t="shared" si="3"/>
        <v>18</v>
      </c>
      <c r="T50">
        <f t="shared" si="4"/>
        <v>16</v>
      </c>
    </row>
    <row r="51" spans="1:20" x14ac:dyDescent="0.25">
      <c r="A51">
        <v>37877</v>
      </c>
      <c r="B51">
        <v>0</v>
      </c>
      <c r="C51">
        <v>1980</v>
      </c>
      <c r="D51" s="1">
        <v>45596.692361111112</v>
      </c>
      <c r="E51" s="1">
        <v>45607.752083333333</v>
      </c>
      <c r="F51">
        <f t="shared" si="2"/>
        <v>11.059722222220444</v>
      </c>
      <c r="G51">
        <v>15</v>
      </c>
      <c r="H51" t="s">
        <v>299</v>
      </c>
      <c r="I51">
        <v>2</v>
      </c>
      <c r="J51">
        <v>2</v>
      </c>
      <c r="K51">
        <v>2</v>
      </c>
      <c r="L51">
        <v>1</v>
      </c>
      <c r="M51">
        <v>2</v>
      </c>
      <c r="N51" s="3">
        <v>2</v>
      </c>
      <c r="O51" s="3">
        <v>2</v>
      </c>
      <c r="P51" s="3">
        <v>2</v>
      </c>
      <c r="Q51" s="3">
        <v>2</v>
      </c>
      <c r="R51" s="3">
        <v>2</v>
      </c>
      <c r="S51">
        <f t="shared" si="3"/>
        <v>9</v>
      </c>
      <c r="T51">
        <f t="shared" si="4"/>
        <v>10</v>
      </c>
    </row>
    <row r="52" spans="1:20" x14ac:dyDescent="0.25">
      <c r="A52">
        <v>39138</v>
      </c>
      <c r="B52">
        <v>0</v>
      </c>
      <c r="C52">
        <v>2000</v>
      </c>
      <c r="D52" s="1">
        <v>45597.629166666666</v>
      </c>
      <c r="E52" s="1">
        <v>45612.902777777781</v>
      </c>
      <c r="F52">
        <f t="shared" si="2"/>
        <v>15.273611111115315</v>
      </c>
      <c r="G52" t="s">
        <v>198</v>
      </c>
      <c r="H52" t="s">
        <v>300</v>
      </c>
      <c r="I52">
        <v>2</v>
      </c>
      <c r="J52">
        <v>4</v>
      </c>
      <c r="K52">
        <v>2</v>
      </c>
      <c r="L52">
        <v>2</v>
      </c>
      <c r="M52">
        <v>1</v>
      </c>
      <c r="N52" s="3">
        <v>2</v>
      </c>
      <c r="O52" s="3">
        <v>2</v>
      </c>
      <c r="P52" s="3">
        <v>2</v>
      </c>
      <c r="Q52" s="3">
        <v>1</v>
      </c>
      <c r="R52" s="3">
        <v>1</v>
      </c>
      <c r="S52">
        <f t="shared" si="3"/>
        <v>11</v>
      </c>
      <c r="T52">
        <f t="shared" si="4"/>
        <v>8</v>
      </c>
    </row>
    <row r="53" spans="1:20" x14ac:dyDescent="0.25">
      <c r="A53">
        <v>39136</v>
      </c>
      <c r="B53">
        <v>0</v>
      </c>
      <c r="C53">
        <v>1984</v>
      </c>
      <c r="D53" s="1">
        <v>45597.631944444445</v>
      </c>
      <c r="E53" s="1">
        <v>45613.790277777778</v>
      </c>
      <c r="F53">
        <f t="shared" si="2"/>
        <v>16.158333333332848</v>
      </c>
      <c r="G53">
        <v>5</v>
      </c>
      <c r="H53">
        <v>15</v>
      </c>
      <c r="I53">
        <v>4</v>
      </c>
      <c r="J53">
        <v>4</v>
      </c>
      <c r="K53">
        <v>4</v>
      </c>
      <c r="L53">
        <v>4</v>
      </c>
      <c r="M53">
        <v>4</v>
      </c>
      <c r="N53" s="3">
        <v>4</v>
      </c>
      <c r="O53" s="3">
        <v>2</v>
      </c>
      <c r="P53" s="3">
        <v>2</v>
      </c>
      <c r="Q53" s="3">
        <v>4</v>
      </c>
      <c r="R53" s="3">
        <v>4</v>
      </c>
      <c r="S53">
        <f t="shared" si="3"/>
        <v>20</v>
      </c>
      <c r="T53">
        <f t="shared" si="4"/>
        <v>16</v>
      </c>
    </row>
    <row r="54" spans="1:20" x14ac:dyDescent="0.25">
      <c r="A54">
        <v>39224</v>
      </c>
      <c r="B54">
        <v>0</v>
      </c>
      <c r="C54">
        <v>1986</v>
      </c>
      <c r="D54" s="1">
        <v>45597.75277777778</v>
      </c>
      <c r="E54" s="1">
        <v>45609.847222222219</v>
      </c>
      <c r="F54">
        <f t="shared" si="2"/>
        <v>12.094444444439432</v>
      </c>
      <c r="G54">
        <v>5</v>
      </c>
      <c r="H54">
        <v>5</v>
      </c>
      <c r="I54">
        <v>3</v>
      </c>
      <c r="J54">
        <v>1</v>
      </c>
      <c r="K54">
        <v>2</v>
      </c>
      <c r="L54">
        <v>2</v>
      </c>
      <c r="M54">
        <v>2</v>
      </c>
      <c r="N54" s="3">
        <v>2</v>
      </c>
      <c r="O54" s="3">
        <v>1</v>
      </c>
      <c r="P54" s="3">
        <v>1</v>
      </c>
      <c r="Q54" s="3">
        <v>2</v>
      </c>
      <c r="R54" s="3">
        <v>2</v>
      </c>
      <c r="S54">
        <f t="shared" si="3"/>
        <v>10</v>
      </c>
      <c r="T54">
        <f t="shared" si="4"/>
        <v>8</v>
      </c>
    </row>
    <row r="55" spans="1:20" x14ac:dyDescent="0.25">
      <c r="A55">
        <v>39257</v>
      </c>
      <c r="B55">
        <v>0</v>
      </c>
      <c r="C55">
        <v>2004</v>
      </c>
      <c r="D55" s="1">
        <v>45597.810416666667</v>
      </c>
      <c r="E55" s="1">
        <v>45609.615277777775</v>
      </c>
      <c r="F55">
        <f t="shared" si="2"/>
        <v>11.804861111108039</v>
      </c>
      <c r="G55">
        <v>15</v>
      </c>
      <c r="H55" t="s">
        <v>160</v>
      </c>
      <c r="I55">
        <v>2</v>
      </c>
      <c r="J55">
        <v>2</v>
      </c>
      <c r="K55">
        <v>2</v>
      </c>
      <c r="L55">
        <v>2</v>
      </c>
      <c r="M55">
        <v>4</v>
      </c>
      <c r="N55" s="3">
        <v>2</v>
      </c>
      <c r="O55" s="3">
        <v>2</v>
      </c>
      <c r="P55" s="3">
        <v>2</v>
      </c>
      <c r="Q55" s="3">
        <v>2</v>
      </c>
      <c r="R55" s="3">
        <v>4</v>
      </c>
      <c r="S55">
        <f t="shared" si="3"/>
        <v>12</v>
      </c>
      <c r="T55">
        <f t="shared" si="4"/>
        <v>12</v>
      </c>
    </row>
    <row r="56" spans="1:20" x14ac:dyDescent="0.25">
      <c r="A56">
        <v>39267</v>
      </c>
      <c r="B56">
        <v>0</v>
      </c>
      <c r="C56">
        <v>2004</v>
      </c>
      <c r="D56" s="1">
        <v>45597.834722222222</v>
      </c>
      <c r="E56" s="1">
        <v>45605.85</v>
      </c>
      <c r="F56">
        <f t="shared" si="2"/>
        <v>8.015277777776646</v>
      </c>
      <c r="G56" t="s">
        <v>203</v>
      </c>
      <c r="H56" t="s">
        <v>301</v>
      </c>
      <c r="I56">
        <v>1</v>
      </c>
      <c r="J56">
        <v>2</v>
      </c>
      <c r="K56">
        <v>2</v>
      </c>
      <c r="L56">
        <v>1</v>
      </c>
      <c r="M56">
        <v>1</v>
      </c>
      <c r="N56" s="3">
        <v>1</v>
      </c>
      <c r="O56" s="3">
        <v>2</v>
      </c>
      <c r="P56" s="3">
        <v>1</v>
      </c>
      <c r="Q56" s="3">
        <v>1</v>
      </c>
      <c r="R56" s="3">
        <v>1</v>
      </c>
      <c r="S56">
        <f t="shared" si="3"/>
        <v>7</v>
      </c>
      <c r="T56">
        <f t="shared" si="4"/>
        <v>6</v>
      </c>
    </row>
    <row r="57" spans="1:20" x14ac:dyDescent="0.25">
      <c r="A57">
        <v>39278</v>
      </c>
      <c r="B57">
        <v>1</v>
      </c>
      <c r="C57">
        <v>1996</v>
      </c>
      <c r="D57" s="1">
        <v>45597.848611111112</v>
      </c>
      <c r="E57" s="1">
        <v>45604.859027777777</v>
      </c>
      <c r="F57">
        <f t="shared" si="2"/>
        <v>7.0104166666642413</v>
      </c>
      <c r="G57" t="s">
        <v>178</v>
      </c>
      <c r="H57" t="s">
        <v>178</v>
      </c>
      <c r="I57">
        <v>4</v>
      </c>
      <c r="J57">
        <v>1</v>
      </c>
      <c r="K57">
        <v>2</v>
      </c>
      <c r="L57">
        <v>3</v>
      </c>
      <c r="M57">
        <v>1</v>
      </c>
      <c r="N57" s="3">
        <v>2</v>
      </c>
      <c r="O57" s="3">
        <v>2</v>
      </c>
      <c r="P57" s="3">
        <v>2</v>
      </c>
      <c r="Q57" s="3">
        <v>4</v>
      </c>
      <c r="R57" s="3">
        <v>1</v>
      </c>
      <c r="S57">
        <f t="shared" si="3"/>
        <v>11</v>
      </c>
      <c r="T57">
        <f t="shared" si="4"/>
        <v>11</v>
      </c>
    </row>
    <row r="58" spans="1:20" x14ac:dyDescent="0.25">
      <c r="A58">
        <v>36351</v>
      </c>
      <c r="B58">
        <v>0</v>
      </c>
      <c r="C58">
        <v>1976</v>
      </c>
      <c r="D58" s="1">
        <v>45597.918749999997</v>
      </c>
      <c r="E58" s="1">
        <v>45609.433333333334</v>
      </c>
      <c r="F58">
        <f t="shared" si="2"/>
        <v>11.514583333337214</v>
      </c>
      <c r="G58" t="s">
        <v>206</v>
      </c>
      <c r="H58" t="s">
        <v>206</v>
      </c>
      <c r="I58">
        <v>2</v>
      </c>
      <c r="J58">
        <v>1</v>
      </c>
      <c r="K58">
        <v>2</v>
      </c>
      <c r="L58">
        <v>2</v>
      </c>
      <c r="M58">
        <v>4</v>
      </c>
      <c r="N58" s="3">
        <v>2</v>
      </c>
      <c r="O58" s="3">
        <v>3</v>
      </c>
      <c r="P58" s="3">
        <v>4</v>
      </c>
      <c r="Q58" s="3">
        <v>2</v>
      </c>
      <c r="R58" s="3">
        <v>2</v>
      </c>
      <c r="S58">
        <f t="shared" si="3"/>
        <v>11</v>
      </c>
      <c r="T58">
        <f t="shared" si="4"/>
        <v>13</v>
      </c>
    </row>
    <row r="59" spans="1:20" x14ac:dyDescent="0.25">
      <c r="A59">
        <v>39428</v>
      </c>
      <c r="B59">
        <v>0</v>
      </c>
      <c r="C59">
        <v>2002</v>
      </c>
      <c r="D59" s="1">
        <v>45598.434027777781</v>
      </c>
      <c r="E59" s="1">
        <v>45606.368055555555</v>
      </c>
      <c r="F59">
        <f t="shared" si="2"/>
        <v>7.9340277777737356</v>
      </c>
      <c r="G59" t="s">
        <v>207</v>
      </c>
      <c r="H59" t="s">
        <v>302</v>
      </c>
      <c r="I59">
        <v>4</v>
      </c>
      <c r="J59">
        <v>3</v>
      </c>
      <c r="K59">
        <v>4</v>
      </c>
      <c r="L59">
        <v>2</v>
      </c>
      <c r="M59">
        <v>2</v>
      </c>
      <c r="N59" s="3">
        <v>4</v>
      </c>
      <c r="O59" s="3">
        <v>2</v>
      </c>
      <c r="P59" s="3">
        <v>4</v>
      </c>
      <c r="Q59" s="3">
        <v>3</v>
      </c>
      <c r="R59" s="3">
        <v>2</v>
      </c>
      <c r="S59">
        <f t="shared" si="3"/>
        <v>15</v>
      </c>
      <c r="T59">
        <f t="shared" si="4"/>
        <v>15</v>
      </c>
    </row>
    <row r="60" spans="1:20" x14ac:dyDescent="0.25">
      <c r="A60">
        <v>39455</v>
      </c>
      <c r="B60">
        <v>0</v>
      </c>
      <c r="C60">
        <v>2001</v>
      </c>
      <c r="D60" s="1">
        <v>45598.586805555555</v>
      </c>
      <c r="E60" s="1">
        <v>45609.306944444441</v>
      </c>
      <c r="F60">
        <f t="shared" si="2"/>
        <v>10.72013888888614</v>
      </c>
      <c r="G60" t="s">
        <v>210</v>
      </c>
      <c r="H60" t="s">
        <v>289</v>
      </c>
      <c r="I60">
        <v>2</v>
      </c>
      <c r="J60">
        <v>4</v>
      </c>
      <c r="K60">
        <v>2</v>
      </c>
      <c r="L60">
        <v>2</v>
      </c>
      <c r="M60">
        <v>2</v>
      </c>
      <c r="N60" s="3">
        <v>2</v>
      </c>
      <c r="O60" s="3">
        <v>4</v>
      </c>
      <c r="P60" s="3">
        <v>2</v>
      </c>
      <c r="Q60" s="3">
        <v>2</v>
      </c>
      <c r="R60" s="3">
        <v>4</v>
      </c>
      <c r="S60">
        <f t="shared" si="3"/>
        <v>12</v>
      </c>
      <c r="T60">
        <f t="shared" si="4"/>
        <v>14</v>
      </c>
    </row>
    <row r="61" spans="1:20" x14ac:dyDescent="0.25">
      <c r="A61">
        <v>39502</v>
      </c>
      <c r="B61">
        <v>0</v>
      </c>
      <c r="C61">
        <v>1981</v>
      </c>
      <c r="D61" s="1">
        <v>45598.789583333331</v>
      </c>
      <c r="E61" s="1">
        <v>45606.320138888892</v>
      </c>
      <c r="F61">
        <f t="shared" si="2"/>
        <v>7.5305555555605679</v>
      </c>
      <c r="G61" t="s">
        <v>212</v>
      </c>
      <c r="H61" t="s">
        <v>205</v>
      </c>
      <c r="I61">
        <v>2</v>
      </c>
      <c r="J61">
        <v>2</v>
      </c>
      <c r="K61">
        <v>1</v>
      </c>
      <c r="L61">
        <v>1</v>
      </c>
      <c r="M61">
        <v>1</v>
      </c>
      <c r="N61" s="3">
        <v>1</v>
      </c>
      <c r="O61" s="3">
        <v>2</v>
      </c>
      <c r="P61" s="3">
        <v>2</v>
      </c>
      <c r="Q61" s="3">
        <v>1</v>
      </c>
      <c r="R61" s="3">
        <v>1</v>
      </c>
      <c r="S61">
        <f t="shared" si="3"/>
        <v>7</v>
      </c>
      <c r="T61">
        <f t="shared" si="4"/>
        <v>7</v>
      </c>
    </row>
    <row r="62" spans="1:20" x14ac:dyDescent="0.25">
      <c r="A62">
        <v>39614</v>
      </c>
      <c r="B62">
        <v>0</v>
      </c>
      <c r="C62">
        <v>1997</v>
      </c>
      <c r="D62" s="1">
        <v>45599.738194444442</v>
      </c>
      <c r="E62" s="1">
        <v>45611.649305555555</v>
      </c>
      <c r="F62">
        <f t="shared" si="2"/>
        <v>11.911111111112405</v>
      </c>
      <c r="G62">
        <v>30</v>
      </c>
      <c r="H62" t="s">
        <v>93</v>
      </c>
      <c r="I62">
        <v>2</v>
      </c>
      <c r="J62">
        <v>2</v>
      </c>
      <c r="K62">
        <v>2</v>
      </c>
      <c r="L62">
        <v>2</v>
      </c>
      <c r="M62">
        <v>2</v>
      </c>
      <c r="N62" s="3">
        <v>3</v>
      </c>
      <c r="O62" s="3">
        <v>4</v>
      </c>
      <c r="P62" s="3">
        <v>4</v>
      </c>
      <c r="Q62" s="3">
        <v>2</v>
      </c>
      <c r="R62" s="3">
        <v>1</v>
      </c>
      <c r="S62">
        <f t="shared" si="3"/>
        <v>10</v>
      </c>
      <c r="T62">
        <f t="shared" si="4"/>
        <v>14</v>
      </c>
    </row>
    <row r="63" spans="1:20" x14ac:dyDescent="0.25">
      <c r="A63">
        <v>39668</v>
      </c>
      <c r="B63">
        <v>0</v>
      </c>
      <c r="C63">
        <v>2001</v>
      </c>
      <c r="D63" s="1">
        <v>45599.877083333333</v>
      </c>
      <c r="E63" s="1">
        <v>45606.882638888892</v>
      </c>
      <c r="F63">
        <f t="shared" si="2"/>
        <v>7.0055555555591127</v>
      </c>
      <c r="G63">
        <v>60</v>
      </c>
      <c r="H63">
        <v>60</v>
      </c>
      <c r="I63">
        <v>4</v>
      </c>
      <c r="J63">
        <v>2</v>
      </c>
      <c r="K63">
        <v>2</v>
      </c>
      <c r="L63">
        <v>2</v>
      </c>
      <c r="M63">
        <v>2</v>
      </c>
      <c r="N63" s="3">
        <v>2</v>
      </c>
      <c r="O63" s="3">
        <v>2</v>
      </c>
      <c r="P63" s="3">
        <v>2</v>
      </c>
      <c r="Q63" s="3">
        <v>2</v>
      </c>
      <c r="R63" s="3">
        <v>1</v>
      </c>
      <c r="S63">
        <f t="shared" si="3"/>
        <v>12</v>
      </c>
      <c r="T63">
        <f t="shared" si="4"/>
        <v>9</v>
      </c>
    </row>
    <row r="64" spans="1:20" x14ac:dyDescent="0.25">
      <c r="A64">
        <v>39831</v>
      </c>
      <c r="B64">
        <v>1</v>
      </c>
      <c r="C64">
        <v>1992</v>
      </c>
      <c r="D64" s="1">
        <v>45601.4375</v>
      </c>
      <c r="E64" s="1">
        <v>45610.402777777781</v>
      </c>
      <c r="F64">
        <f t="shared" si="2"/>
        <v>8.9652777777810115</v>
      </c>
      <c r="G64" t="s">
        <v>221</v>
      </c>
      <c r="H64" t="s">
        <v>303</v>
      </c>
      <c r="I64">
        <v>2</v>
      </c>
      <c r="J64">
        <v>1</v>
      </c>
      <c r="K64">
        <v>1</v>
      </c>
      <c r="L64">
        <v>1</v>
      </c>
      <c r="M64">
        <v>2</v>
      </c>
      <c r="N64" s="3">
        <v>1</v>
      </c>
      <c r="O64" s="3">
        <v>1</v>
      </c>
      <c r="P64" s="3">
        <v>1</v>
      </c>
      <c r="Q64" s="3">
        <v>1</v>
      </c>
      <c r="R64" s="3">
        <v>2</v>
      </c>
      <c r="S64">
        <f t="shared" si="3"/>
        <v>7</v>
      </c>
      <c r="T64">
        <f t="shared" si="4"/>
        <v>6</v>
      </c>
    </row>
    <row r="65" spans="1:20" x14ac:dyDescent="0.25">
      <c r="A65">
        <v>39930</v>
      </c>
      <c r="B65">
        <v>0</v>
      </c>
      <c r="C65">
        <v>2000</v>
      </c>
      <c r="D65" s="1">
        <v>45601.938888888886</v>
      </c>
      <c r="E65" s="1">
        <v>45612.595833333333</v>
      </c>
      <c r="F65">
        <f t="shared" si="2"/>
        <v>10.656944444446708</v>
      </c>
      <c r="G65" t="s">
        <v>228</v>
      </c>
      <c r="H65" t="s">
        <v>304</v>
      </c>
      <c r="I65">
        <v>1</v>
      </c>
      <c r="J65">
        <v>1</v>
      </c>
      <c r="K65">
        <v>1</v>
      </c>
      <c r="L65">
        <v>1</v>
      </c>
      <c r="M65">
        <v>5</v>
      </c>
      <c r="N65" s="3">
        <v>3</v>
      </c>
      <c r="O65" s="3">
        <v>4</v>
      </c>
      <c r="P65" s="3">
        <v>2</v>
      </c>
      <c r="Q65" s="3">
        <v>1</v>
      </c>
      <c r="R65" s="3">
        <v>5</v>
      </c>
      <c r="S65">
        <f t="shared" si="3"/>
        <v>9</v>
      </c>
      <c r="T65">
        <f t="shared" si="4"/>
        <v>15</v>
      </c>
    </row>
    <row r="66" spans="1:20" x14ac:dyDescent="0.25">
      <c r="A66">
        <v>39951</v>
      </c>
      <c r="B66">
        <v>0</v>
      </c>
      <c r="C66">
        <v>1983</v>
      </c>
      <c r="D66" s="1">
        <v>45602.745833333334</v>
      </c>
      <c r="E66" s="1">
        <v>45609.76458333333</v>
      </c>
      <c r="F66">
        <f t="shared" si="2"/>
        <v>7.0187499999956344</v>
      </c>
      <c r="G66">
        <v>150</v>
      </c>
      <c r="H66">
        <v>150</v>
      </c>
      <c r="I66">
        <v>2</v>
      </c>
      <c r="J66">
        <v>3</v>
      </c>
      <c r="K66">
        <v>2</v>
      </c>
      <c r="L66">
        <v>1</v>
      </c>
      <c r="M66">
        <v>1</v>
      </c>
      <c r="N66" s="3">
        <v>2</v>
      </c>
      <c r="O66" s="3">
        <v>2</v>
      </c>
      <c r="P66" s="3">
        <v>2</v>
      </c>
      <c r="Q66" s="3">
        <v>1</v>
      </c>
      <c r="R66" s="3">
        <v>1</v>
      </c>
      <c r="S66">
        <f t="shared" si="3"/>
        <v>9</v>
      </c>
      <c r="T66">
        <f t="shared" si="4"/>
        <v>8</v>
      </c>
    </row>
    <row r="67" spans="1:20" x14ac:dyDescent="0.25">
      <c r="A67">
        <v>40193</v>
      </c>
      <c r="B67">
        <v>0</v>
      </c>
      <c r="C67">
        <v>2002</v>
      </c>
      <c r="D67" s="1">
        <v>45605.42291666667</v>
      </c>
      <c r="E67" s="1">
        <v>45613.62222222222</v>
      </c>
      <c r="F67">
        <f t="shared" ref="F67" si="5">E67-D67</f>
        <v>8.1993055555503815</v>
      </c>
      <c r="G67">
        <v>30</v>
      </c>
      <c r="H67" t="s">
        <v>238</v>
      </c>
      <c r="I67">
        <v>2</v>
      </c>
      <c r="J67">
        <v>2</v>
      </c>
      <c r="K67">
        <v>2</v>
      </c>
      <c r="L67">
        <v>2</v>
      </c>
      <c r="M67">
        <v>2</v>
      </c>
      <c r="N67" s="3">
        <v>2</v>
      </c>
      <c r="O67" s="3">
        <v>1</v>
      </c>
      <c r="P67" s="3">
        <v>2</v>
      </c>
      <c r="Q67" s="3">
        <v>2</v>
      </c>
      <c r="R67" s="3">
        <v>4</v>
      </c>
      <c r="S67">
        <f t="shared" si="3"/>
        <v>10</v>
      </c>
      <c r="T67">
        <f t="shared" si="4"/>
        <v>11</v>
      </c>
    </row>
    <row r="68" spans="1:20" x14ac:dyDescent="0.25">
      <c r="S68">
        <f>AVERAGE(S2:S67)</f>
        <v>11.060606060606061</v>
      </c>
    </row>
    <row r="69" spans="1:20" x14ac:dyDescent="0.25">
      <c r="S69">
        <f>_xlfn.STDEV.S(S2:S67)</f>
        <v>3.8744877095759405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A2B83-79F1-4046-9D61-BE37B74B30FA}">
  <dimension ref="A1:T69"/>
  <sheetViews>
    <sheetView workbookViewId="0">
      <selection activeCell="S70" sqref="S70"/>
    </sheetView>
  </sheetViews>
  <sheetFormatPr defaultRowHeight="15" x14ac:dyDescent="0.25"/>
  <sheetData>
    <row r="1" spans="1:20" x14ac:dyDescent="0.25">
      <c r="A1" t="s">
        <v>36</v>
      </c>
      <c r="B1" t="s">
        <v>37</v>
      </c>
      <c r="C1" t="s">
        <v>38</v>
      </c>
      <c r="D1" t="s">
        <v>254</v>
      </c>
      <c r="E1" t="s">
        <v>255</v>
      </c>
      <c r="F1" t="s">
        <v>323</v>
      </c>
      <c r="G1" t="s">
        <v>256</v>
      </c>
      <c r="H1" t="s">
        <v>257</v>
      </c>
      <c r="I1" t="s">
        <v>261</v>
      </c>
      <c r="J1" t="s">
        <v>265</v>
      </c>
      <c r="K1" t="s">
        <v>266</v>
      </c>
      <c r="L1" t="s">
        <v>268</v>
      </c>
      <c r="M1" t="s">
        <v>269</v>
      </c>
      <c r="N1" s="3" t="s">
        <v>276</v>
      </c>
      <c r="O1" s="3" t="s">
        <v>280</v>
      </c>
      <c r="P1" s="3" t="s">
        <v>281</v>
      </c>
      <c r="Q1" s="3" t="s">
        <v>283</v>
      </c>
      <c r="R1" s="3" t="s">
        <v>284</v>
      </c>
      <c r="S1" s="3" t="s">
        <v>324</v>
      </c>
      <c r="T1" s="3" t="s">
        <v>325</v>
      </c>
    </row>
    <row r="2" spans="1:20" x14ac:dyDescent="0.25">
      <c r="A2">
        <v>35594</v>
      </c>
      <c r="B2">
        <v>0</v>
      </c>
      <c r="C2">
        <v>1998</v>
      </c>
      <c r="D2" s="1">
        <v>45594.378472222219</v>
      </c>
      <c r="E2" s="1">
        <v>45601.757638888892</v>
      </c>
      <c r="F2">
        <f>E2-D2</f>
        <v>7.3791666666729725</v>
      </c>
      <c r="G2" t="s">
        <v>92</v>
      </c>
      <c r="H2" t="s">
        <v>288</v>
      </c>
      <c r="I2">
        <v>2</v>
      </c>
      <c r="J2">
        <v>2</v>
      </c>
      <c r="K2">
        <v>2</v>
      </c>
      <c r="L2">
        <v>2</v>
      </c>
      <c r="M2">
        <v>2</v>
      </c>
      <c r="N2" s="3">
        <v>2</v>
      </c>
      <c r="O2" s="3">
        <v>2</v>
      </c>
      <c r="P2" s="3">
        <v>2</v>
      </c>
      <c r="Q2" s="3">
        <v>2</v>
      </c>
      <c r="R2" s="3">
        <v>2</v>
      </c>
      <c r="S2">
        <f t="shared" ref="S2:S33" si="0">SUM(I2:M2)</f>
        <v>10</v>
      </c>
      <c r="T2">
        <f t="shared" ref="T2:T33" si="1">SUM(N2:R2)</f>
        <v>10</v>
      </c>
    </row>
    <row r="3" spans="1:20" x14ac:dyDescent="0.25">
      <c r="A3">
        <v>35730</v>
      </c>
      <c r="B3">
        <v>0</v>
      </c>
      <c r="C3">
        <v>2000</v>
      </c>
      <c r="D3" s="1">
        <v>45594.652083333334</v>
      </c>
      <c r="E3" s="1">
        <v>45603.520138888889</v>
      </c>
      <c r="F3">
        <f t="shared" ref="F3:F66" si="2">E3-D3</f>
        <v>8.8680555555547471</v>
      </c>
      <c r="G3">
        <v>20</v>
      </c>
      <c r="H3">
        <v>15</v>
      </c>
      <c r="I3">
        <v>4</v>
      </c>
      <c r="J3">
        <v>3</v>
      </c>
      <c r="K3">
        <v>4</v>
      </c>
      <c r="L3">
        <v>2</v>
      </c>
      <c r="M3">
        <v>4</v>
      </c>
      <c r="N3" s="3">
        <v>4</v>
      </c>
      <c r="O3" s="3">
        <v>2</v>
      </c>
      <c r="P3" s="3">
        <v>4</v>
      </c>
      <c r="Q3" s="3">
        <v>4</v>
      </c>
      <c r="R3" s="3">
        <v>5</v>
      </c>
      <c r="S3">
        <f t="shared" si="0"/>
        <v>17</v>
      </c>
      <c r="T3">
        <f t="shared" si="1"/>
        <v>19</v>
      </c>
    </row>
    <row r="4" spans="1:20" x14ac:dyDescent="0.25">
      <c r="A4">
        <v>36210</v>
      </c>
      <c r="B4">
        <v>0</v>
      </c>
      <c r="C4">
        <v>2002</v>
      </c>
      <c r="D4" s="1">
        <v>45594.847916666666</v>
      </c>
      <c r="E4" s="1">
        <v>45603.410416666666</v>
      </c>
      <c r="F4">
        <f t="shared" si="2"/>
        <v>8.5625</v>
      </c>
      <c r="G4" t="s">
        <v>116</v>
      </c>
      <c r="H4" t="s">
        <v>93</v>
      </c>
      <c r="I4">
        <v>2</v>
      </c>
      <c r="J4">
        <v>2</v>
      </c>
      <c r="K4">
        <v>4</v>
      </c>
      <c r="L4">
        <v>1</v>
      </c>
      <c r="M4">
        <v>4</v>
      </c>
      <c r="N4" s="3">
        <v>4</v>
      </c>
      <c r="O4" s="3">
        <v>2</v>
      </c>
      <c r="P4" s="3">
        <v>4</v>
      </c>
      <c r="Q4" s="3">
        <v>2</v>
      </c>
      <c r="R4" s="3">
        <v>4</v>
      </c>
      <c r="S4">
        <f t="shared" si="0"/>
        <v>13</v>
      </c>
      <c r="T4">
        <f t="shared" si="1"/>
        <v>16</v>
      </c>
    </row>
    <row r="5" spans="1:20" x14ac:dyDescent="0.25">
      <c r="A5">
        <v>36021</v>
      </c>
      <c r="B5">
        <v>0</v>
      </c>
      <c r="C5">
        <v>2003</v>
      </c>
      <c r="D5" s="1">
        <v>45594.847916666666</v>
      </c>
      <c r="E5" s="1">
        <v>45603.431250000001</v>
      </c>
      <c r="F5">
        <f t="shared" si="2"/>
        <v>8.5833333333357587</v>
      </c>
      <c r="G5" t="s">
        <v>117</v>
      </c>
      <c r="H5" t="s">
        <v>93</v>
      </c>
      <c r="I5">
        <v>2</v>
      </c>
      <c r="J5">
        <v>4</v>
      </c>
      <c r="K5">
        <v>1</v>
      </c>
      <c r="L5">
        <v>1</v>
      </c>
      <c r="M5">
        <v>4</v>
      </c>
      <c r="N5" s="3">
        <v>3</v>
      </c>
      <c r="O5" s="3">
        <v>4</v>
      </c>
      <c r="P5" s="3">
        <v>1</v>
      </c>
      <c r="Q5" s="3">
        <v>1</v>
      </c>
      <c r="R5" s="3">
        <v>2</v>
      </c>
      <c r="S5">
        <f t="shared" si="0"/>
        <v>12</v>
      </c>
      <c r="T5">
        <f t="shared" si="1"/>
        <v>11</v>
      </c>
    </row>
    <row r="6" spans="1:20" x14ac:dyDescent="0.25">
      <c r="A6">
        <v>36211</v>
      </c>
      <c r="B6">
        <v>0</v>
      </c>
      <c r="C6">
        <v>2000</v>
      </c>
      <c r="D6" s="1">
        <v>45594.847916666666</v>
      </c>
      <c r="E6" s="1">
        <v>45603.400694444441</v>
      </c>
      <c r="F6">
        <f t="shared" si="2"/>
        <v>8.5527777777751908</v>
      </c>
      <c r="G6">
        <v>1</v>
      </c>
      <c r="H6">
        <v>1</v>
      </c>
      <c r="I6">
        <v>1</v>
      </c>
      <c r="J6">
        <v>2</v>
      </c>
      <c r="K6">
        <v>4</v>
      </c>
      <c r="L6">
        <v>5</v>
      </c>
      <c r="M6">
        <v>4</v>
      </c>
      <c r="N6" s="3">
        <v>1</v>
      </c>
      <c r="O6" s="3">
        <v>2</v>
      </c>
      <c r="P6" s="3">
        <v>4</v>
      </c>
      <c r="Q6" s="3">
        <v>5</v>
      </c>
      <c r="R6" s="3">
        <v>4</v>
      </c>
      <c r="S6">
        <f t="shared" si="0"/>
        <v>16</v>
      </c>
      <c r="T6">
        <f t="shared" si="1"/>
        <v>16</v>
      </c>
    </row>
    <row r="7" spans="1:20" x14ac:dyDescent="0.25">
      <c r="A7">
        <v>36217</v>
      </c>
      <c r="B7">
        <v>0</v>
      </c>
      <c r="C7">
        <v>1973</v>
      </c>
      <c r="D7" s="1">
        <v>45594.854166666664</v>
      </c>
      <c r="E7" s="1">
        <v>45603.761111111111</v>
      </c>
      <c r="F7">
        <f t="shared" si="2"/>
        <v>8.9069444444467081</v>
      </c>
      <c r="G7">
        <v>60</v>
      </c>
      <c r="H7" t="s">
        <v>93</v>
      </c>
      <c r="I7">
        <v>2</v>
      </c>
      <c r="J7">
        <v>2</v>
      </c>
      <c r="K7">
        <v>1</v>
      </c>
      <c r="L7">
        <v>2</v>
      </c>
      <c r="M7">
        <v>2</v>
      </c>
      <c r="N7" s="3">
        <v>4</v>
      </c>
      <c r="O7" s="3">
        <v>2</v>
      </c>
      <c r="P7" s="3">
        <v>2</v>
      </c>
      <c r="Q7" s="3">
        <v>2</v>
      </c>
      <c r="R7" s="3">
        <v>2</v>
      </c>
      <c r="S7">
        <f t="shared" si="0"/>
        <v>9</v>
      </c>
      <c r="T7">
        <f t="shared" si="1"/>
        <v>12</v>
      </c>
    </row>
    <row r="8" spans="1:20" x14ac:dyDescent="0.25">
      <c r="A8">
        <v>35727</v>
      </c>
      <c r="B8">
        <v>0</v>
      </c>
      <c r="C8">
        <v>1999</v>
      </c>
      <c r="D8" s="1">
        <v>45594.863888888889</v>
      </c>
      <c r="E8" s="1">
        <v>45603.472222222219</v>
      </c>
      <c r="F8">
        <f t="shared" si="2"/>
        <v>8.6083333333299379</v>
      </c>
      <c r="G8" t="s">
        <v>118</v>
      </c>
      <c r="H8" t="s">
        <v>289</v>
      </c>
      <c r="I8">
        <v>2</v>
      </c>
      <c r="J8">
        <v>2</v>
      </c>
      <c r="K8">
        <v>4</v>
      </c>
      <c r="L8">
        <v>4</v>
      </c>
      <c r="M8">
        <v>4</v>
      </c>
      <c r="N8" s="3">
        <v>2</v>
      </c>
      <c r="O8" s="3">
        <v>2</v>
      </c>
      <c r="P8" s="3">
        <v>5</v>
      </c>
      <c r="Q8" s="3">
        <v>5</v>
      </c>
      <c r="R8" s="3">
        <v>4</v>
      </c>
      <c r="S8">
        <f t="shared" si="0"/>
        <v>16</v>
      </c>
      <c r="T8">
        <f t="shared" si="1"/>
        <v>18</v>
      </c>
    </row>
    <row r="9" spans="1:20" x14ac:dyDescent="0.25">
      <c r="A9">
        <v>36250</v>
      </c>
      <c r="B9">
        <v>0</v>
      </c>
      <c r="C9">
        <v>2000</v>
      </c>
      <c r="D9" s="1">
        <v>45594.87777777778</v>
      </c>
      <c r="E9" s="1">
        <v>45601.936111111114</v>
      </c>
      <c r="F9">
        <f t="shared" si="2"/>
        <v>7.0583333333343035</v>
      </c>
      <c r="G9">
        <v>1</v>
      </c>
      <c r="H9">
        <v>1</v>
      </c>
      <c r="I9">
        <v>5</v>
      </c>
      <c r="J9">
        <v>5</v>
      </c>
      <c r="K9">
        <v>5</v>
      </c>
      <c r="L9">
        <v>4</v>
      </c>
      <c r="M9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>
        <f t="shared" si="0"/>
        <v>23</v>
      </c>
      <c r="T9">
        <f t="shared" si="1"/>
        <v>20</v>
      </c>
    </row>
    <row r="10" spans="1:20" x14ac:dyDescent="0.25">
      <c r="A10">
        <v>35742</v>
      </c>
      <c r="B10">
        <v>0</v>
      </c>
      <c r="C10">
        <v>2001</v>
      </c>
      <c r="D10" s="1">
        <v>45595.388194444444</v>
      </c>
      <c r="E10" s="1">
        <v>45603.611111111109</v>
      </c>
      <c r="F10">
        <f t="shared" si="2"/>
        <v>8.2229166666656965</v>
      </c>
      <c r="G10">
        <v>20</v>
      </c>
      <c r="H10">
        <v>20</v>
      </c>
      <c r="I10">
        <v>4</v>
      </c>
      <c r="J10">
        <v>2</v>
      </c>
      <c r="K10">
        <v>4</v>
      </c>
      <c r="L10">
        <v>4</v>
      </c>
      <c r="M10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>
        <f t="shared" si="0"/>
        <v>18</v>
      </c>
      <c r="T10">
        <f t="shared" si="1"/>
        <v>20</v>
      </c>
    </row>
    <row r="11" spans="1:20" x14ac:dyDescent="0.25">
      <c r="A11">
        <v>36473</v>
      </c>
      <c r="B11">
        <v>0</v>
      </c>
      <c r="C11">
        <v>1998</v>
      </c>
      <c r="D11" s="1">
        <v>45595.423611111109</v>
      </c>
      <c r="E11" s="1">
        <v>45608.820833333331</v>
      </c>
      <c r="F11">
        <f t="shared" si="2"/>
        <v>13.397222222221899</v>
      </c>
      <c r="G11">
        <v>20</v>
      </c>
      <c r="H11">
        <v>30</v>
      </c>
      <c r="I11">
        <v>1</v>
      </c>
      <c r="J11">
        <v>2</v>
      </c>
      <c r="K11">
        <v>5</v>
      </c>
      <c r="L11">
        <v>5</v>
      </c>
      <c r="M11">
        <v>4</v>
      </c>
      <c r="N11" s="3">
        <v>4</v>
      </c>
      <c r="O11" s="3">
        <v>4</v>
      </c>
      <c r="P11" s="3">
        <v>4</v>
      </c>
      <c r="Q11" s="3">
        <v>5</v>
      </c>
      <c r="R11" s="3">
        <v>5</v>
      </c>
      <c r="S11">
        <f t="shared" si="0"/>
        <v>17</v>
      </c>
      <c r="T11">
        <f t="shared" si="1"/>
        <v>22</v>
      </c>
    </row>
    <row r="12" spans="1:20" x14ac:dyDescent="0.25">
      <c r="A12">
        <v>36203</v>
      </c>
      <c r="B12">
        <v>0</v>
      </c>
      <c r="C12">
        <v>1997</v>
      </c>
      <c r="D12" s="1">
        <v>45595.433333333334</v>
      </c>
      <c r="E12" s="1">
        <v>45612.408333333333</v>
      </c>
      <c r="F12">
        <f t="shared" si="2"/>
        <v>16.974999999998545</v>
      </c>
      <c r="G12" t="s">
        <v>100</v>
      </c>
      <c r="H12" t="s">
        <v>93</v>
      </c>
      <c r="I12">
        <v>4</v>
      </c>
      <c r="J12">
        <v>2</v>
      </c>
      <c r="K12">
        <v>1</v>
      </c>
      <c r="L12">
        <v>4</v>
      </c>
      <c r="M12">
        <v>4</v>
      </c>
      <c r="N12" s="3">
        <v>4</v>
      </c>
      <c r="O12" s="3">
        <v>4</v>
      </c>
      <c r="P12" s="3">
        <v>2</v>
      </c>
      <c r="Q12" s="3">
        <v>4</v>
      </c>
      <c r="R12" s="3">
        <v>2</v>
      </c>
      <c r="S12">
        <f t="shared" si="0"/>
        <v>15</v>
      </c>
      <c r="T12">
        <f t="shared" si="1"/>
        <v>16</v>
      </c>
    </row>
    <row r="13" spans="1:20" x14ac:dyDescent="0.25">
      <c r="A13">
        <v>36492</v>
      </c>
      <c r="B13">
        <v>0</v>
      </c>
      <c r="C13">
        <v>1971</v>
      </c>
      <c r="D13" s="1">
        <v>45595.436111111114</v>
      </c>
      <c r="E13" s="1">
        <v>45603.788888888892</v>
      </c>
      <c r="F13">
        <f t="shared" si="2"/>
        <v>8.3527777777781012</v>
      </c>
      <c r="G13" t="s">
        <v>123</v>
      </c>
      <c r="H13" t="s">
        <v>93</v>
      </c>
      <c r="I13">
        <v>1</v>
      </c>
      <c r="J13">
        <v>1</v>
      </c>
      <c r="K13">
        <v>1</v>
      </c>
      <c r="L13">
        <v>2</v>
      </c>
      <c r="M1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>
        <f t="shared" si="0"/>
        <v>6</v>
      </c>
      <c r="T13">
        <f t="shared" si="1"/>
        <v>6</v>
      </c>
    </row>
    <row r="14" spans="1:20" x14ac:dyDescent="0.25">
      <c r="A14">
        <v>36513</v>
      </c>
      <c r="B14">
        <v>0</v>
      </c>
      <c r="C14">
        <v>1992</v>
      </c>
      <c r="D14" s="1">
        <v>45595.446527777778</v>
      </c>
      <c r="E14" s="1">
        <v>45608.90347222222</v>
      </c>
      <c r="F14">
        <f t="shared" si="2"/>
        <v>13.456944444442343</v>
      </c>
      <c r="G14">
        <v>30</v>
      </c>
      <c r="H14">
        <v>30</v>
      </c>
      <c r="I14">
        <v>4</v>
      </c>
      <c r="J14">
        <v>1</v>
      </c>
      <c r="K14">
        <v>2</v>
      </c>
      <c r="L14">
        <v>2</v>
      </c>
      <c r="M14">
        <v>4</v>
      </c>
      <c r="N14" s="3">
        <v>4</v>
      </c>
      <c r="O14" s="3">
        <v>2</v>
      </c>
      <c r="P14" s="3">
        <v>4</v>
      </c>
      <c r="Q14" s="3">
        <v>4</v>
      </c>
      <c r="R14" s="3">
        <v>3</v>
      </c>
      <c r="S14">
        <f t="shared" si="0"/>
        <v>13</v>
      </c>
      <c r="T14">
        <f t="shared" si="1"/>
        <v>17</v>
      </c>
    </row>
    <row r="15" spans="1:20" x14ac:dyDescent="0.25">
      <c r="A15">
        <v>36529</v>
      </c>
      <c r="B15">
        <v>0</v>
      </c>
      <c r="C15">
        <v>1975</v>
      </c>
      <c r="D15" s="1">
        <v>45595.452777777777</v>
      </c>
      <c r="E15" s="1">
        <v>45609.464583333334</v>
      </c>
      <c r="F15">
        <f t="shared" si="2"/>
        <v>14.011805555557657</v>
      </c>
      <c r="G15">
        <v>30</v>
      </c>
      <c r="H15">
        <v>30</v>
      </c>
      <c r="I15">
        <v>3</v>
      </c>
      <c r="J15">
        <v>2</v>
      </c>
      <c r="K15">
        <v>4</v>
      </c>
      <c r="L15">
        <v>2</v>
      </c>
      <c r="M15">
        <v>1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>
        <f t="shared" si="0"/>
        <v>12</v>
      </c>
      <c r="T15">
        <f t="shared" si="1"/>
        <v>6</v>
      </c>
    </row>
    <row r="16" spans="1:20" x14ac:dyDescent="0.25">
      <c r="A16">
        <v>30960</v>
      </c>
      <c r="B16">
        <v>1</v>
      </c>
      <c r="C16">
        <v>1977</v>
      </c>
      <c r="D16" s="1">
        <v>45595.45416666667</v>
      </c>
      <c r="E16" s="1">
        <v>45602.477777777778</v>
      </c>
      <c r="F16">
        <f t="shared" si="2"/>
        <v>7.023611111108039</v>
      </c>
      <c r="G16">
        <v>30</v>
      </c>
      <c r="H16">
        <v>60</v>
      </c>
      <c r="I16">
        <v>1</v>
      </c>
      <c r="J16">
        <v>1</v>
      </c>
      <c r="K16">
        <v>2</v>
      </c>
      <c r="L16">
        <v>1</v>
      </c>
      <c r="M16">
        <v>1</v>
      </c>
      <c r="N16" s="3">
        <v>2</v>
      </c>
      <c r="O16" s="3">
        <v>1</v>
      </c>
      <c r="P16" s="3">
        <v>2</v>
      </c>
      <c r="Q16" s="3">
        <v>1</v>
      </c>
      <c r="R16" s="3">
        <v>1</v>
      </c>
      <c r="S16">
        <f t="shared" si="0"/>
        <v>6</v>
      </c>
      <c r="T16">
        <f t="shared" si="1"/>
        <v>7</v>
      </c>
    </row>
    <row r="17" spans="1:20" x14ac:dyDescent="0.25">
      <c r="A17">
        <v>36449</v>
      </c>
      <c r="B17">
        <v>0</v>
      </c>
      <c r="C17">
        <v>1997</v>
      </c>
      <c r="D17" s="1">
        <v>45595.465277777781</v>
      </c>
      <c r="E17" s="1">
        <v>45604.943055555559</v>
      </c>
      <c r="F17">
        <f t="shared" si="2"/>
        <v>9.4777777777781012</v>
      </c>
      <c r="G17" t="s">
        <v>126</v>
      </c>
      <c r="H17">
        <v>15</v>
      </c>
      <c r="I17">
        <v>2</v>
      </c>
      <c r="J17">
        <v>1</v>
      </c>
      <c r="K17">
        <v>3</v>
      </c>
      <c r="L17">
        <v>4</v>
      </c>
      <c r="M17">
        <v>1</v>
      </c>
      <c r="N17" s="3">
        <v>2</v>
      </c>
      <c r="O17" s="3">
        <v>1</v>
      </c>
      <c r="P17" s="3">
        <v>4</v>
      </c>
      <c r="Q17" s="3">
        <v>4</v>
      </c>
      <c r="R17" s="3">
        <v>1</v>
      </c>
      <c r="S17">
        <f t="shared" si="0"/>
        <v>11</v>
      </c>
      <c r="T17">
        <f t="shared" si="1"/>
        <v>12</v>
      </c>
    </row>
    <row r="18" spans="1:20" x14ac:dyDescent="0.25">
      <c r="A18">
        <v>36542</v>
      </c>
      <c r="B18">
        <v>0</v>
      </c>
      <c r="C18">
        <v>1998</v>
      </c>
      <c r="D18" s="1">
        <v>45595.467361111114</v>
      </c>
      <c r="E18" s="1">
        <v>45611.561111111114</v>
      </c>
      <c r="F18">
        <f t="shared" si="2"/>
        <v>16.09375</v>
      </c>
      <c r="G18" t="s">
        <v>127</v>
      </c>
      <c r="H18">
        <v>60</v>
      </c>
      <c r="I18">
        <v>1</v>
      </c>
      <c r="J18">
        <v>1</v>
      </c>
      <c r="K18">
        <v>4</v>
      </c>
      <c r="L18">
        <v>1</v>
      </c>
      <c r="M18">
        <v>1</v>
      </c>
      <c r="N18" s="3">
        <v>4</v>
      </c>
      <c r="O18" s="3">
        <v>1</v>
      </c>
      <c r="P18" s="3">
        <v>1</v>
      </c>
      <c r="Q18" s="3">
        <v>2</v>
      </c>
      <c r="R18" s="3">
        <v>2</v>
      </c>
      <c r="S18">
        <f t="shared" si="0"/>
        <v>8</v>
      </c>
      <c r="T18">
        <f t="shared" si="1"/>
        <v>10</v>
      </c>
    </row>
    <row r="19" spans="1:20" x14ac:dyDescent="0.25">
      <c r="A19">
        <v>36590</v>
      </c>
      <c r="B19">
        <v>0</v>
      </c>
      <c r="C19">
        <v>1987</v>
      </c>
      <c r="D19" s="1">
        <v>45595.480555555558</v>
      </c>
      <c r="E19" s="1">
        <v>45607.713888888888</v>
      </c>
      <c r="F19">
        <f t="shared" si="2"/>
        <v>12.233333333329938</v>
      </c>
      <c r="G19" t="s">
        <v>93</v>
      </c>
      <c r="H19">
        <v>60</v>
      </c>
      <c r="I19">
        <v>2</v>
      </c>
      <c r="J19">
        <v>2</v>
      </c>
      <c r="K19">
        <v>2</v>
      </c>
      <c r="L19">
        <v>1</v>
      </c>
      <c r="M19">
        <v>2</v>
      </c>
      <c r="N19" s="3">
        <v>2</v>
      </c>
      <c r="O19" s="3">
        <v>2</v>
      </c>
      <c r="P19" s="3">
        <v>2</v>
      </c>
      <c r="Q19" s="3">
        <v>1</v>
      </c>
      <c r="R19" s="3">
        <v>1</v>
      </c>
      <c r="S19">
        <f t="shared" si="0"/>
        <v>9</v>
      </c>
      <c r="T19">
        <f t="shared" si="1"/>
        <v>8</v>
      </c>
    </row>
    <row r="20" spans="1:20" x14ac:dyDescent="0.25">
      <c r="A20">
        <v>36606</v>
      </c>
      <c r="B20">
        <v>0</v>
      </c>
      <c r="C20">
        <v>1982</v>
      </c>
      <c r="D20" s="1">
        <v>45595.490277777775</v>
      </c>
      <c r="E20" s="1">
        <v>45608.018055555556</v>
      </c>
      <c r="F20">
        <f t="shared" si="2"/>
        <v>12.527777777781012</v>
      </c>
      <c r="G20">
        <v>20</v>
      </c>
      <c r="H20">
        <v>20</v>
      </c>
      <c r="I20">
        <v>2</v>
      </c>
      <c r="J20">
        <v>1</v>
      </c>
      <c r="K20">
        <v>4</v>
      </c>
      <c r="L20">
        <v>2</v>
      </c>
      <c r="M20">
        <v>2</v>
      </c>
      <c r="N20" s="3">
        <v>1</v>
      </c>
      <c r="O20" s="3">
        <v>2</v>
      </c>
      <c r="P20" s="3">
        <v>2</v>
      </c>
      <c r="Q20" s="3">
        <v>2</v>
      </c>
      <c r="R20" s="3">
        <v>2</v>
      </c>
      <c r="S20">
        <f t="shared" si="0"/>
        <v>11</v>
      </c>
      <c r="T20">
        <f t="shared" si="1"/>
        <v>9</v>
      </c>
    </row>
    <row r="21" spans="1:20" x14ac:dyDescent="0.25">
      <c r="A21">
        <v>36812</v>
      </c>
      <c r="B21">
        <v>0</v>
      </c>
      <c r="C21">
        <v>2004</v>
      </c>
      <c r="D21" s="1">
        <v>45595.565972222219</v>
      </c>
      <c r="E21" s="1">
        <v>45603.570138888892</v>
      </c>
      <c r="F21">
        <f t="shared" si="2"/>
        <v>8.0041666666729725</v>
      </c>
      <c r="G21" t="s">
        <v>136</v>
      </c>
      <c r="H21">
        <v>5</v>
      </c>
      <c r="I21">
        <v>5</v>
      </c>
      <c r="J21">
        <v>4</v>
      </c>
      <c r="K21">
        <v>4</v>
      </c>
      <c r="L21">
        <v>4</v>
      </c>
      <c r="M21">
        <v>4</v>
      </c>
      <c r="N21" s="3">
        <v>5</v>
      </c>
      <c r="O21" s="3">
        <v>4</v>
      </c>
      <c r="P21" s="3">
        <v>4</v>
      </c>
      <c r="Q21" s="3">
        <v>4</v>
      </c>
      <c r="R21" s="3">
        <v>4</v>
      </c>
      <c r="S21">
        <f t="shared" si="0"/>
        <v>21</v>
      </c>
      <c r="T21">
        <f t="shared" si="1"/>
        <v>21</v>
      </c>
    </row>
    <row r="22" spans="1:20" x14ac:dyDescent="0.25">
      <c r="A22">
        <v>36793</v>
      </c>
      <c r="B22">
        <v>0</v>
      </c>
      <c r="C22">
        <v>1981</v>
      </c>
      <c r="D22" s="1">
        <v>45595.586805555555</v>
      </c>
      <c r="E22" s="1">
        <v>45607.386805555558</v>
      </c>
      <c r="F22">
        <f t="shared" si="2"/>
        <v>11.80000000000291</v>
      </c>
      <c r="G22" t="s">
        <v>140</v>
      </c>
      <c r="H22" t="s">
        <v>291</v>
      </c>
      <c r="I22">
        <v>1</v>
      </c>
      <c r="J22">
        <v>1</v>
      </c>
      <c r="K22">
        <v>1</v>
      </c>
      <c r="L22">
        <v>1</v>
      </c>
      <c r="M22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>
        <f t="shared" si="0"/>
        <v>5</v>
      </c>
      <c r="T22">
        <f t="shared" si="1"/>
        <v>5</v>
      </c>
    </row>
    <row r="23" spans="1:20" x14ac:dyDescent="0.25">
      <c r="A23">
        <v>36905</v>
      </c>
      <c r="B23">
        <v>0</v>
      </c>
      <c r="C23">
        <v>1983</v>
      </c>
      <c r="D23" s="1">
        <v>45595.615277777775</v>
      </c>
      <c r="E23" s="1">
        <v>45602.851388888892</v>
      </c>
      <c r="F23">
        <f t="shared" si="2"/>
        <v>7.2361111111167702</v>
      </c>
      <c r="G23" t="s">
        <v>142</v>
      </c>
      <c r="H23" t="s">
        <v>292</v>
      </c>
      <c r="I23">
        <v>2</v>
      </c>
      <c r="J23">
        <v>2</v>
      </c>
      <c r="K23">
        <v>2</v>
      </c>
      <c r="L23">
        <v>1</v>
      </c>
      <c r="M23">
        <v>1</v>
      </c>
      <c r="N23" s="3">
        <v>2</v>
      </c>
      <c r="O23" s="3">
        <v>2</v>
      </c>
      <c r="P23" s="3">
        <v>1</v>
      </c>
      <c r="Q23" s="3">
        <v>1</v>
      </c>
      <c r="R23" s="3">
        <v>1</v>
      </c>
      <c r="S23">
        <f t="shared" si="0"/>
        <v>8</v>
      </c>
      <c r="T23">
        <f t="shared" si="1"/>
        <v>7</v>
      </c>
    </row>
    <row r="24" spans="1:20" x14ac:dyDescent="0.25">
      <c r="A24">
        <v>36924</v>
      </c>
      <c r="B24">
        <v>0</v>
      </c>
      <c r="C24">
        <v>1972</v>
      </c>
      <c r="D24" s="1">
        <v>45595.633333333331</v>
      </c>
      <c r="E24" s="1">
        <v>45603.333333333336</v>
      </c>
      <c r="F24">
        <f t="shared" si="2"/>
        <v>7.7000000000043656</v>
      </c>
      <c r="G24" t="s">
        <v>93</v>
      </c>
      <c r="H24" t="s">
        <v>93</v>
      </c>
      <c r="I24">
        <v>1</v>
      </c>
      <c r="J24">
        <v>1</v>
      </c>
      <c r="K24">
        <v>4</v>
      </c>
      <c r="L24">
        <v>1</v>
      </c>
      <c r="M24">
        <v>2</v>
      </c>
      <c r="N24" s="3">
        <v>2</v>
      </c>
      <c r="O24" s="3">
        <v>2</v>
      </c>
      <c r="P24" s="3">
        <v>1</v>
      </c>
      <c r="Q24" s="3">
        <v>1</v>
      </c>
      <c r="R24" s="3">
        <v>2</v>
      </c>
      <c r="S24">
        <f t="shared" si="0"/>
        <v>9</v>
      </c>
      <c r="T24">
        <f t="shared" si="1"/>
        <v>8</v>
      </c>
    </row>
    <row r="25" spans="1:20" x14ac:dyDescent="0.25">
      <c r="A25">
        <v>36985</v>
      </c>
      <c r="B25">
        <v>0</v>
      </c>
      <c r="C25">
        <v>2005</v>
      </c>
      <c r="D25" s="1">
        <v>45595.674305555556</v>
      </c>
      <c r="E25" s="1">
        <v>45603.477083333331</v>
      </c>
      <c r="F25">
        <f t="shared" si="2"/>
        <v>7.8027777777751908</v>
      </c>
      <c r="G25">
        <v>30</v>
      </c>
      <c r="H25" t="s">
        <v>93</v>
      </c>
      <c r="I25">
        <v>2</v>
      </c>
      <c r="J25">
        <v>1</v>
      </c>
      <c r="K25">
        <v>4</v>
      </c>
      <c r="L25">
        <v>2</v>
      </c>
      <c r="M25">
        <v>2</v>
      </c>
      <c r="N25" s="3">
        <v>2</v>
      </c>
      <c r="O25" s="3">
        <v>1</v>
      </c>
      <c r="P25" s="3">
        <v>4</v>
      </c>
      <c r="Q25" s="3">
        <v>2</v>
      </c>
      <c r="R25" s="3">
        <v>4</v>
      </c>
      <c r="S25">
        <f t="shared" si="0"/>
        <v>11</v>
      </c>
      <c r="T25">
        <f t="shared" si="1"/>
        <v>13</v>
      </c>
    </row>
    <row r="26" spans="1:20" x14ac:dyDescent="0.25">
      <c r="A26">
        <v>36984</v>
      </c>
      <c r="B26">
        <v>0</v>
      </c>
      <c r="C26">
        <v>2005</v>
      </c>
      <c r="D26" s="1">
        <v>45595.674305555556</v>
      </c>
      <c r="E26" s="1">
        <v>45607.879861111112</v>
      </c>
      <c r="F26">
        <f t="shared" si="2"/>
        <v>12.205555555556202</v>
      </c>
      <c r="G26" t="s">
        <v>146</v>
      </c>
      <c r="H26" t="s">
        <v>93</v>
      </c>
      <c r="I26">
        <v>4</v>
      </c>
      <c r="J26">
        <v>3</v>
      </c>
      <c r="K26">
        <v>5</v>
      </c>
      <c r="L26">
        <v>5</v>
      </c>
      <c r="M26">
        <v>2</v>
      </c>
      <c r="N26" s="3">
        <v>2</v>
      </c>
      <c r="O26" s="3">
        <v>4</v>
      </c>
      <c r="P26" s="3">
        <v>4</v>
      </c>
      <c r="Q26" s="3">
        <v>5</v>
      </c>
      <c r="R26" s="3">
        <v>2</v>
      </c>
      <c r="S26">
        <f t="shared" si="0"/>
        <v>19</v>
      </c>
      <c r="T26">
        <f t="shared" si="1"/>
        <v>17</v>
      </c>
    </row>
    <row r="27" spans="1:20" x14ac:dyDescent="0.25">
      <c r="A27">
        <v>37056</v>
      </c>
      <c r="B27">
        <v>0</v>
      </c>
      <c r="C27">
        <v>1999</v>
      </c>
      <c r="D27" s="1">
        <v>45595.723611111112</v>
      </c>
      <c r="E27" s="1">
        <v>45603.701388888891</v>
      </c>
      <c r="F27">
        <f t="shared" si="2"/>
        <v>7.9777777777781012</v>
      </c>
      <c r="G27" t="s">
        <v>153</v>
      </c>
      <c r="H27" t="s">
        <v>93</v>
      </c>
      <c r="I27">
        <v>2</v>
      </c>
      <c r="J27">
        <v>5</v>
      </c>
      <c r="K27">
        <v>4</v>
      </c>
      <c r="L27">
        <v>2</v>
      </c>
      <c r="M27">
        <v>1</v>
      </c>
      <c r="N27" s="3">
        <v>4</v>
      </c>
      <c r="O27" s="3">
        <v>4</v>
      </c>
      <c r="P27" s="3">
        <v>4</v>
      </c>
      <c r="Q27" s="3">
        <v>4</v>
      </c>
      <c r="R27" s="3">
        <v>2</v>
      </c>
      <c r="S27">
        <f t="shared" si="0"/>
        <v>14</v>
      </c>
      <c r="T27">
        <f t="shared" si="1"/>
        <v>18</v>
      </c>
    </row>
    <row r="28" spans="1:20" x14ac:dyDescent="0.25">
      <c r="A28">
        <v>37130</v>
      </c>
      <c r="B28">
        <v>1</v>
      </c>
      <c r="C28">
        <v>1998</v>
      </c>
      <c r="D28" s="1">
        <v>45595.765972222223</v>
      </c>
      <c r="E28" s="1">
        <v>45603.783333333333</v>
      </c>
      <c r="F28">
        <f t="shared" si="2"/>
        <v>8.0173611111094942</v>
      </c>
      <c r="G28" t="s">
        <v>155</v>
      </c>
      <c r="H28" t="s">
        <v>93</v>
      </c>
      <c r="I28">
        <v>3</v>
      </c>
      <c r="J28">
        <v>2</v>
      </c>
      <c r="K28">
        <v>4</v>
      </c>
      <c r="L28">
        <v>4</v>
      </c>
      <c r="M28">
        <v>3</v>
      </c>
      <c r="N28" s="3">
        <v>3</v>
      </c>
      <c r="O28" s="3">
        <v>2</v>
      </c>
      <c r="P28" s="3">
        <v>4</v>
      </c>
      <c r="Q28" s="3">
        <v>4</v>
      </c>
      <c r="R28" s="3">
        <v>3</v>
      </c>
      <c r="S28">
        <f t="shared" si="0"/>
        <v>16</v>
      </c>
      <c r="T28">
        <f t="shared" si="1"/>
        <v>16</v>
      </c>
    </row>
    <row r="29" spans="1:20" x14ac:dyDescent="0.25">
      <c r="A29">
        <v>37159</v>
      </c>
      <c r="B29">
        <v>0</v>
      </c>
      <c r="C29">
        <v>1999</v>
      </c>
      <c r="D29" s="1">
        <v>45595.787499999999</v>
      </c>
      <c r="E29" s="1">
        <v>45603.55</v>
      </c>
      <c r="F29">
        <f t="shared" si="2"/>
        <v>7.7625000000043656</v>
      </c>
      <c r="G29" t="s">
        <v>93</v>
      </c>
      <c r="H29" t="s">
        <v>93</v>
      </c>
      <c r="I29">
        <v>2</v>
      </c>
      <c r="J29">
        <v>4</v>
      </c>
      <c r="K29">
        <v>4</v>
      </c>
      <c r="L29">
        <v>5</v>
      </c>
      <c r="M29">
        <v>2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>
        <f t="shared" si="0"/>
        <v>17</v>
      </c>
      <c r="T29">
        <f t="shared" si="1"/>
        <v>20</v>
      </c>
    </row>
    <row r="30" spans="1:20" x14ac:dyDescent="0.25">
      <c r="A30">
        <v>37161</v>
      </c>
      <c r="B30">
        <v>0</v>
      </c>
      <c r="C30">
        <v>1996</v>
      </c>
      <c r="D30" s="1">
        <v>45595.790277777778</v>
      </c>
      <c r="E30" s="1">
        <v>45603.535416666666</v>
      </c>
      <c r="F30">
        <f t="shared" si="2"/>
        <v>7.7451388888875954</v>
      </c>
      <c r="G30" t="s">
        <v>156</v>
      </c>
      <c r="H30" t="s">
        <v>156</v>
      </c>
      <c r="I30">
        <v>5</v>
      </c>
      <c r="J30">
        <v>5</v>
      </c>
      <c r="K30">
        <v>2</v>
      </c>
      <c r="L30">
        <v>4</v>
      </c>
      <c r="M30">
        <v>2</v>
      </c>
      <c r="N30" s="3">
        <v>5</v>
      </c>
      <c r="O30" s="3">
        <v>4</v>
      </c>
      <c r="P30" s="3">
        <v>4</v>
      </c>
      <c r="Q30" s="3">
        <v>4</v>
      </c>
      <c r="R30" s="3">
        <v>5</v>
      </c>
      <c r="S30">
        <f t="shared" si="0"/>
        <v>18</v>
      </c>
      <c r="T30">
        <f t="shared" si="1"/>
        <v>22</v>
      </c>
    </row>
    <row r="31" spans="1:20" x14ac:dyDescent="0.25">
      <c r="A31">
        <v>37165</v>
      </c>
      <c r="B31">
        <v>0</v>
      </c>
      <c r="C31">
        <v>2000</v>
      </c>
      <c r="D31" s="1">
        <v>45595.790277777778</v>
      </c>
      <c r="E31" s="1">
        <v>45602.866666666669</v>
      </c>
      <c r="F31">
        <f t="shared" si="2"/>
        <v>7.0763888888905058</v>
      </c>
      <c r="G31" t="s">
        <v>157</v>
      </c>
      <c r="H31" t="s">
        <v>293</v>
      </c>
      <c r="I31">
        <v>2</v>
      </c>
      <c r="J31">
        <v>2</v>
      </c>
      <c r="K31">
        <v>4</v>
      </c>
      <c r="L31">
        <v>4</v>
      </c>
      <c r="M31">
        <v>1</v>
      </c>
      <c r="N31" s="3">
        <v>2</v>
      </c>
      <c r="O31" s="3">
        <v>2</v>
      </c>
      <c r="P31" s="3">
        <v>4</v>
      </c>
      <c r="Q31" s="3">
        <v>4</v>
      </c>
      <c r="R31" s="3">
        <v>2</v>
      </c>
      <c r="S31">
        <f t="shared" si="0"/>
        <v>13</v>
      </c>
      <c r="T31">
        <f t="shared" si="1"/>
        <v>14</v>
      </c>
    </row>
    <row r="32" spans="1:20" x14ac:dyDescent="0.25">
      <c r="A32">
        <v>37175</v>
      </c>
      <c r="B32">
        <v>0</v>
      </c>
      <c r="C32">
        <v>1997</v>
      </c>
      <c r="D32" s="1">
        <v>45595.79791666667</v>
      </c>
      <c r="E32" s="1">
        <v>45603.457638888889</v>
      </c>
      <c r="F32">
        <f t="shared" si="2"/>
        <v>7.6597222222189885</v>
      </c>
      <c r="G32" t="s">
        <v>93</v>
      </c>
      <c r="H32" t="s">
        <v>93</v>
      </c>
      <c r="I32">
        <v>4</v>
      </c>
      <c r="J32">
        <v>4</v>
      </c>
      <c r="K32">
        <v>4</v>
      </c>
      <c r="L32">
        <v>4</v>
      </c>
      <c r="M32">
        <v>2</v>
      </c>
      <c r="N32" s="3">
        <v>4</v>
      </c>
      <c r="O32" s="3">
        <v>4</v>
      </c>
      <c r="P32" s="3">
        <v>4</v>
      </c>
      <c r="Q32" s="3">
        <v>4</v>
      </c>
      <c r="R32" s="3">
        <v>2</v>
      </c>
      <c r="S32">
        <f t="shared" si="0"/>
        <v>18</v>
      </c>
      <c r="T32">
        <f t="shared" si="1"/>
        <v>18</v>
      </c>
    </row>
    <row r="33" spans="1:20" x14ac:dyDescent="0.25">
      <c r="A33">
        <v>37205</v>
      </c>
      <c r="B33">
        <v>0</v>
      </c>
      <c r="C33">
        <v>1997</v>
      </c>
      <c r="D33" s="1">
        <v>45595.820138888892</v>
      </c>
      <c r="E33" s="1">
        <v>45603.506249999999</v>
      </c>
      <c r="F33">
        <f t="shared" si="2"/>
        <v>7.6861111111065838</v>
      </c>
      <c r="G33" t="s">
        <v>159</v>
      </c>
      <c r="H33" t="s">
        <v>95</v>
      </c>
      <c r="I33">
        <v>2</v>
      </c>
      <c r="J33">
        <v>1</v>
      </c>
      <c r="K33">
        <v>5</v>
      </c>
      <c r="L33">
        <v>2</v>
      </c>
      <c r="M33">
        <v>1</v>
      </c>
      <c r="N33" s="3">
        <v>2</v>
      </c>
      <c r="O33" s="3">
        <v>2</v>
      </c>
      <c r="P33" s="3">
        <v>4</v>
      </c>
      <c r="Q33" s="3">
        <v>4</v>
      </c>
      <c r="R33" s="3">
        <v>2</v>
      </c>
      <c r="S33">
        <f t="shared" si="0"/>
        <v>11</v>
      </c>
      <c r="T33">
        <f t="shared" si="1"/>
        <v>14</v>
      </c>
    </row>
    <row r="34" spans="1:20" x14ac:dyDescent="0.25">
      <c r="A34">
        <v>37264</v>
      </c>
      <c r="B34">
        <v>0</v>
      </c>
      <c r="C34">
        <v>1981</v>
      </c>
      <c r="D34" s="1">
        <v>45595.863888888889</v>
      </c>
      <c r="E34" s="1">
        <v>45607.811805555553</v>
      </c>
      <c r="F34">
        <f t="shared" si="2"/>
        <v>11.947916666664241</v>
      </c>
      <c r="G34" t="s">
        <v>161</v>
      </c>
      <c r="H34">
        <v>2</v>
      </c>
      <c r="I34">
        <v>4</v>
      </c>
      <c r="J34">
        <v>4</v>
      </c>
      <c r="K34">
        <v>4</v>
      </c>
      <c r="L34">
        <v>4</v>
      </c>
      <c r="M34">
        <v>2</v>
      </c>
      <c r="N34" s="3">
        <v>4</v>
      </c>
      <c r="O34" s="3">
        <v>2</v>
      </c>
      <c r="P34" s="3">
        <v>4</v>
      </c>
      <c r="Q34" s="3">
        <v>4</v>
      </c>
      <c r="R34" s="3">
        <v>2</v>
      </c>
      <c r="S34">
        <f t="shared" ref="S34:S67" si="3">SUM(I34:M34)</f>
        <v>18</v>
      </c>
      <c r="T34">
        <f t="shared" ref="T34:T67" si="4">SUM(N34:R34)</f>
        <v>16</v>
      </c>
    </row>
    <row r="35" spans="1:20" x14ac:dyDescent="0.25">
      <c r="A35">
        <v>37261</v>
      </c>
      <c r="B35">
        <v>1</v>
      </c>
      <c r="C35">
        <v>1972</v>
      </c>
      <c r="D35" s="1">
        <v>45595.864583333336</v>
      </c>
      <c r="E35" s="1">
        <v>45603.788194444445</v>
      </c>
      <c r="F35">
        <f t="shared" si="2"/>
        <v>7.9236111111094942</v>
      </c>
      <c r="G35" t="s">
        <v>162</v>
      </c>
      <c r="H35" t="s">
        <v>162</v>
      </c>
      <c r="I35">
        <v>1</v>
      </c>
      <c r="J35">
        <v>1</v>
      </c>
      <c r="K35">
        <v>1</v>
      </c>
      <c r="L35">
        <v>1</v>
      </c>
      <c r="M35">
        <v>1</v>
      </c>
      <c r="N35" s="3">
        <v>2</v>
      </c>
      <c r="O35" s="3">
        <v>2</v>
      </c>
      <c r="P35" s="3">
        <v>2</v>
      </c>
      <c r="Q35" s="3">
        <v>2</v>
      </c>
      <c r="R35" s="3">
        <v>2</v>
      </c>
      <c r="S35">
        <f t="shared" si="3"/>
        <v>5</v>
      </c>
      <c r="T35">
        <f t="shared" si="4"/>
        <v>10</v>
      </c>
    </row>
    <row r="36" spans="1:20" x14ac:dyDescent="0.25">
      <c r="A36">
        <v>37246</v>
      </c>
      <c r="B36">
        <v>0</v>
      </c>
      <c r="C36">
        <v>1986</v>
      </c>
      <c r="D36" s="1">
        <v>45595.866666666669</v>
      </c>
      <c r="E36" s="1">
        <v>45608.857638888891</v>
      </c>
      <c r="F36">
        <f t="shared" si="2"/>
        <v>12.990972222221899</v>
      </c>
      <c r="G36" t="s">
        <v>95</v>
      </c>
      <c r="H36" t="s">
        <v>93</v>
      </c>
      <c r="I36">
        <v>3</v>
      </c>
      <c r="J36">
        <v>4</v>
      </c>
      <c r="K36">
        <v>3</v>
      </c>
      <c r="L36">
        <v>4</v>
      </c>
      <c r="M36">
        <v>5</v>
      </c>
      <c r="N36" s="3">
        <v>3</v>
      </c>
      <c r="O36" s="3">
        <v>3</v>
      </c>
      <c r="P36" s="3">
        <v>3</v>
      </c>
      <c r="Q36" s="3">
        <v>2</v>
      </c>
      <c r="R36" s="3">
        <v>3</v>
      </c>
      <c r="S36">
        <f t="shared" si="3"/>
        <v>19</v>
      </c>
      <c r="T36">
        <f t="shared" si="4"/>
        <v>14</v>
      </c>
    </row>
    <row r="37" spans="1:20" x14ac:dyDescent="0.25">
      <c r="A37">
        <v>37277</v>
      </c>
      <c r="B37">
        <v>0</v>
      </c>
      <c r="C37">
        <v>1999</v>
      </c>
      <c r="D37" s="1">
        <v>45595.873611111114</v>
      </c>
      <c r="E37" s="1">
        <v>45606.894444444442</v>
      </c>
      <c r="F37">
        <f t="shared" si="2"/>
        <v>11.020833333328483</v>
      </c>
      <c r="G37">
        <v>15</v>
      </c>
      <c r="H37" t="s">
        <v>126</v>
      </c>
      <c r="I37">
        <v>2</v>
      </c>
      <c r="J37">
        <v>3</v>
      </c>
      <c r="K37">
        <v>4</v>
      </c>
      <c r="L37">
        <v>5</v>
      </c>
      <c r="M37">
        <v>2</v>
      </c>
      <c r="N37" s="3">
        <v>3</v>
      </c>
      <c r="O37" s="3">
        <v>2</v>
      </c>
      <c r="P37" s="3">
        <v>4</v>
      </c>
      <c r="Q37" s="3">
        <v>4</v>
      </c>
      <c r="R37" s="3">
        <v>2</v>
      </c>
      <c r="S37">
        <f t="shared" si="3"/>
        <v>16</v>
      </c>
      <c r="T37">
        <f t="shared" si="4"/>
        <v>15</v>
      </c>
    </row>
    <row r="38" spans="1:20" x14ac:dyDescent="0.25">
      <c r="A38">
        <v>37373</v>
      </c>
      <c r="B38">
        <v>1</v>
      </c>
      <c r="C38">
        <v>1976</v>
      </c>
      <c r="D38" s="1">
        <v>45595.96597222222</v>
      </c>
      <c r="E38" s="1">
        <v>45613.776388888888</v>
      </c>
      <c r="F38">
        <f t="shared" si="2"/>
        <v>17.810416666667152</v>
      </c>
      <c r="G38" t="s">
        <v>167</v>
      </c>
      <c r="H38" t="s">
        <v>93</v>
      </c>
      <c r="I38">
        <v>2</v>
      </c>
      <c r="J38">
        <v>2</v>
      </c>
      <c r="K38">
        <v>1</v>
      </c>
      <c r="L38">
        <v>1</v>
      </c>
      <c r="M38">
        <v>1</v>
      </c>
      <c r="N38" s="3">
        <v>2</v>
      </c>
      <c r="O38" s="3">
        <v>2</v>
      </c>
      <c r="P38" s="3">
        <v>1</v>
      </c>
      <c r="Q38" s="3">
        <v>1</v>
      </c>
      <c r="R38" s="3">
        <v>2</v>
      </c>
      <c r="S38">
        <f t="shared" si="3"/>
        <v>7</v>
      </c>
      <c r="T38">
        <f t="shared" si="4"/>
        <v>8</v>
      </c>
    </row>
    <row r="39" spans="1:20" x14ac:dyDescent="0.25">
      <c r="A39">
        <v>37425</v>
      </c>
      <c r="B39">
        <v>0</v>
      </c>
      <c r="C39">
        <v>1999</v>
      </c>
      <c r="D39" s="1">
        <v>45596.277083333334</v>
      </c>
      <c r="E39" s="1">
        <v>45603.928472222222</v>
      </c>
      <c r="F39">
        <f t="shared" si="2"/>
        <v>7.6513888888875954</v>
      </c>
      <c r="G39">
        <v>10</v>
      </c>
      <c r="H39">
        <v>7</v>
      </c>
      <c r="I39">
        <v>2</v>
      </c>
      <c r="J39">
        <v>4</v>
      </c>
      <c r="K39">
        <v>5</v>
      </c>
      <c r="L39">
        <v>2</v>
      </c>
      <c r="M39">
        <v>4</v>
      </c>
      <c r="N39" s="3">
        <v>3</v>
      </c>
      <c r="O39" s="3">
        <v>4</v>
      </c>
      <c r="P39" s="3">
        <v>5</v>
      </c>
      <c r="Q39" s="3">
        <v>5</v>
      </c>
      <c r="R39" s="3">
        <v>4</v>
      </c>
      <c r="S39">
        <f t="shared" si="3"/>
        <v>17</v>
      </c>
      <c r="T39">
        <f t="shared" si="4"/>
        <v>21</v>
      </c>
    </row>
    <row r="40" spans="1:20" x14ac:dyDescent="0.25">
      <c r="A40">
        <v>37503</v>
      </c>
      <c r="B40">
        <v>0</v>
      </c>
      <c r="C40">
        <v>1987</v>
      </c>
      <c r="D40" s="1">
        <v>45596.406944444447</v>
      </c>
      <c r="E40" s="1">
        <v>45607.302083333336</v>
      </c>
      <c r="F40">
        <f t="shared" si="2"/>
        <v>10.895138888889051</v>
      </c>
      <c r="G40">
        <v>1</v>
      </c>
      <c r="H40" t="s">
        <v>294</v>
      </c>
      <c r="I40">
        <v>4</v>
      </c>
      <c r="J40">
        <v>4</v>
      </c>
      <c r="K40">
        <v>4</v>
      </c>
      <c r="L40">
        <v>3</v>
      </c>
      <c r="M40">
        <v>4</v>
      </c>
      <c r="N40" s="3">
        <v>4</v>
      </c>
      <c r="O40" s="3">
        <v>4</v>
      </c>
      <c r="P40" s="3">
        <v>4</v>
      </c>
      <c r="Q40" s="3">
        <v>4</v>
      </c>
      <c r="R40" s="3">
        <v>4</v>
      </c>
      <c r="S40">
        <f t="shared" si="3"/>
        <v>19</v>
      </c>
      <c r="T40">
        <f t="shared" si="4"/>
        <v>20</v>
      </c>
    </row>
    <row r="41" spans="1:20" x14ac:dyDescent="0.25">
      <c r="A41">
        <v>37506</v>
      </c>
      <c r="B41">
        <v>0</v>
      </c>
      <c r="C41">
        <v>2000</v>
      </c>
      <c r="D41" s="1">
        <v>45596.410416666666</v>
      </c>
      <c r="E41" s="1">
        <v>45604.254861111112</v>
      </c>
      <c r="F41">
        <f t="shared" si="2"/>
        <v>7.8444444444467081</v>
      </c>
      <c r="G41" t="s">
        <v>170</v>
      </c>
      <c r="H41" t="s">
        <v>295</v>
      </c>
      <c r="I41">
        <v>2</v>
      </c>
      <c r="J41">
        <v>2</v>
      </c>
      <c r="K41">
        <v>1</v>
      </c>
      <c r="L41">
        <v>2</v>
      </c>
      <c r="M41">
        <v>1</v>
      </c>
      <c r="N41" s="3">
        <v>2</v>
      </c>
      <c r="O41" s="3">
        <v>2</v>
      </c>
      <c r="P41" s="3">
        <v>1</v>
      </c>
      <c r="Q41" s="3">
        <v>2</v>
      </c>
      <c r="R41" s="3">
        <v>2</v>
      </c>
      <c r="S41">
        <f t="shared" si="3"/>
        <v>8</v>
      </c>
      <c r="T41">
        <f t="shared" si="4"/>
        <v>9</v>
      </c>
    </row>
    <row r="42" spans="1:20" x14ac:dyDescent="0.25">
      <c r="A42">
        <v>37507</v>
      </c>
      <c r="B42">
        <v>0</v>
      </c>
      <c r="C42">
        <v>1972</v>
      </c>
      <c r="D42" s="1">
        <v>45596.413888888892</v>
      </c>
      <c r="E42" s="1">
        <v>45604.48541666667</v>
      </c>
      <c r="F42">
        <f t="shared" si="2"/>
        <v>8.0715277777781012</v>
      </c>
      <c r="G42" t="s">
        <v>93</v>
      </c>
      <c r="H42" t="s">
        <v>93</v>
      </c>
      <c r="I42">
        <v>4</v>
      </c>
      <c r="J42">
        <v>2</v>
      </c>
      <c r="K42">
        <v>1</v>
      </c>
      <c r="L42">
        <v>1</v>
      </c>
      <c r="M42">
        <v>2</v>
      </c>
      <c r="N42" s="3">
        <v>4</v>
      </c>
      <c r="O42" s="3">
        <v>2</v>
      </c>
      <c r="P42" s="3">
        <v>2</v>
      </c>
      <c r="Q42" s="3">
        <v>2</v>
      </c>
      <c r="R42" s="3">
        <v>1</v>
      </c>
      <c r="S42">
        <f t="shared" si="3"/>
        <v>10</v>
      </c>
      <c r="T42">
        <f t="shared" si="4"/>
        <v>11</v>
      </c>
    </row>
    <row r="43" spans="1:20" x14ac:dyDescent="0.25">
      <c r="A43">
        <v>37520</v>
      </c>
      <c r="B43">
        <v>0</v>
      </c>
      <c r="C43">
        <v>1997</v>
      </c>
      <c r="D43" s="1">
        <v>45596.423611111109</v>
      </c>
      <c r="E43" s="1">
        <v>45610.743055555555</v>
      </c>
      <c r="F43">
        <f t="shared" si="2"/>
        <v>14.319444444445253</v>
      </c>
      <c r="G43">
        <v>5</v>
      </c>
      <c r="H43">
        <v>10</v>
      </c>
      <c r="I43">
        <v>4</v>
      </c>
      <c r="J43">
        <v>2</v>
      </c>
      <c r="K43">
        <v>4</v>
      </c>
      <c r="L43">
        <v>1</v>
      </c>
      <c r="M43">
        <v>4</v>
      </c>
      <c r="N43" s="3">
        <v>4</v>
      </c>
      <c r="O43" s="3">
        <v>4</v>
      </c>
      <c r="P43" s="3">
        <v>4</v>
      </c>
      <c r="Q43" s="3">
        <v>4</v>
      </c>
      <c r="R43" s="3">
        <v>4</v>
      </c>
      <c r="S43">
        <f t="shared" si="3"/>
        <v>15</v>
      </c>
      <c r="T43">
        <f t="shared" si="4"/>
        <v>20</v>
      </c>
    </row>
    <row r="44" spans="1:20" x14ac:dyDescent="0.25">
      <c r="A44">
        <v>37242</v>
      </c>
      <c r="B44">
        <v>0</v>
      </c>
      <c r="C44">
        <v>1999</v>
      </c>
      <c r="D44" s="1">
        <v>45596.53125</v>
      </c>
      <c r="E44" s="1">
        <v>45613.790972222225</v>
      </c>
      <c r="F44">
        <f t="shared" si="2"/>
        <v>17.259722222224809</v>
      </c>
      <c r="G44">
        <v>60</v>
      </c>
      <c r="H44">
        <v>60</v>
      </c>
      <c r="I44">
        <v>4</v>
      </c>
      <c r="J44">
        <v>1</v>
      </c>
      <c r="K44">
        <v>2</v>
      </c>
      <c r="L44">
        <v>2</v>
      </c>
      <c r="M44">
        <v>4</v>
      </c>
      <c r="N44" s="3">
        <v>4</v>
      </c>
      <c r="O44" s="3">
        <v>2</v>
      </c>
      <c r="P44" s="3">
        <v>4</v>
      </c>
      <c r="Q44" s="3">
        <v>4</v>
      </c>
      <c r="R44" s="3">
        <v>4</v>
      </c>
      <c r="S44">
        <f t="shared" si="3"/>
        <v>13</v>
      </c>
      <c r="T44">
        <f t="shared" si="4"/>
        <v>18</v>
      </c>
    </row>
    <row r="45" spans="1:20" x14ac:dyDescent="0.25">
      <c r="A45">
        <v>38047</v>
      </c>
      <c r="B45">
        <v>0</v>
      </c>
      <c r="C45">
        <v>2005</v>
      </c>
      <c r="D45" s="1">
        <v>45596.566666666666</v>
      </c>
      <c r="E45" s="1">
        <v>45603.845833333333</v>
      </c>
      <c r="F45">
        <f t="shared" si="2"/>
        <v>7.2791666666671517</v>
      </c>
      <c r="G45" t="s">
        <v>179</v>
      </c>
      <c r="H45" t="s">
        <v>296</v>
      </c>
      <c r="I45">
        <v>2</v>
      </c>
      <c r="J45">
        <v>4</v>
      </c>
      <c r="K45">
        <v>4</v>
      </c>
      <c r="L45">
        <v>4</v>
      </c>
      <c r="M45">
        <v>2</v>
      </c>
      <c r="N45" s="3">
        <v>2</v>
      </c>
      <c r="O45" s="3">
        <v>4</v>
      </c>
      <c r="P45" s="3">
        <v>4</v>
      </c>
      <c r="Q45" s="3">
        <v>4</v>
      </c>
      <c r="R45" s="3">
        <v>4</v>
      </c>
      <c r="S45">
        <f t="shared" si="3"/>
        <v>16</v>
      </c>
      <c r="T45">
        <f t="shared" si="4"/>
        <v>18</v>
      </c>
    </row>
    <row r="46" spans="1:20" x14ac:dyDescent="0.25">
      <c r="A46">
        <v>38129</v>
      </c>
      <c r="B46">
        <v>0</v>
      </c>
      <c r="C46">
        <v>1989</v>
      </c>
      <c r="D46" s="1">
        <v>45596.597222222219</v>
      </c>
      <c r="E46" s="1">
        <v>45605.69027777778</v>
      </c>
      <c r="F46">
        <f t="shared" si="2"/>
        <v>9.0930555555605679</v>
      </c>
      <c r="G46">
        <v>5</v>
      </c>
      <c r="H46">
        <v>5</v>
      </c>
      <c r="I46">
        <v>4</v>
      </c>
      <c r="J46">
        <v>3</v>
      </c>
      <c r="K46">
        <v>4</v>
      </c>
      <c r="L46">
        <v>3</v>
      </c>
      <c r="M46">
        <v>4</v>
      </c>
      <c r="N46" s="3">
        <v>5</v>
      </c>
      <c r="O46" s="3">
        <v>2</v>
      </c>
      <c r="P46" s="3">
        <v>4</v>
      </c>
      <c r="Q46" s="3">
        <v>2</v>
      </c>
      <c r="R46" s="3">
        <v>4</v>
      </c>
      <c r="S46">
        <f t="shared" si="3"/>
        <v>18</v>
      </c>
      <c r="T46">
        <f t="shared" si="4"/>
        <v>17</v>
      </c>
    </row>
    <row r="47" spans="1:20" x14ac:dyDescent="0.25">
      <c r="A47">
        <v>38195</v>
      </c>
      <c r="B47">
        <v>0</v>
      </c>
      <c r="C47">
        <v>1976</v>
      </c>
      <c r="D47" s="1">
        <v>45596.601388888892</v>
      </c>
      <c r="E47" s="1">
        <v>45604.597916666666</v>
      </c>
      <c r="F47">
        <f t="shared" si="2"/>
        <v>7.9965277777737356</v>
      </c>
      <c r="G47" t="s">
        <v>180</v>
      </c>
      <c r="H47" t="s">
        <v>297</v>
      </c>
      <c r="I47">
        <v>4</v>
      </c>
      <c r="J47">
        <v>4</v>
      </c>
      <c r="K47">
        <v>2</v>
      </c>
      <c r="L47">
        <v>1</v>
      </c>
      <c r="M47">
        <v>2</v>
      </c>
      <c r="N47" s="3">
        <v>3</v>
      </c>
      <c r="O47" s="3">
        <v>3</v>
      </c>
      <c r="P47" s="3">
        <v>2</v>
      </c>
      <c r="Q47" s="3">
        <v>1</v>
      </c>
      <c r="R47" s="3">
        <v>3</v>
      </c>
      <c r="S47">
        <f t="shared" si="3"/>
        <v>13</v>
      </c>
      <c r="T47">
        <f t="shared" si="4"/>
        <v>12</v>
      </c>
    </row>
    <row r="48" spans="1:20" x14ac:dyDescent="0.25">
      <c r="A48">
        <v>38269</v>
      </c>
      <c r="B48">
        <v>0</v>
      </c>
      <c r="C48">
        <v>2005</v>
      </c>
      <c r="D48" s="1">
        <v>45596.625</v>
      </c>
      <c r="E48" s="1">
        <v>45604.554861111108</v>
      </c>
      <c r="F48">
        <f t="shared" si="2"/>
        <v>7.929861111108039</v>
      </c>
      <c r="G48" t="s">
        <v>182</v>
      </c>
      <c r="H48" t="s">
        <v>298</v>
      </c>
      <c r="I48">
        <v>2</v>
      </c>
      <c r="J48">
        <v>4</v>
      </c>
      <c r="K48">
        <v>1</v>
      </c>
      <c r="L48">
        <v>4</v>
      </c>
      <c r="M48">
        <v>2</v>
      </c>
      <c r="N48" s="3">
        <v>1</v>
      </c>
      <c r="O48" s="3">
        <v>3</v>
      </c>
      <c r="P48" s="3">
        <v>2</v>
      </c>
      <c r="Q48" s="3">
        <v>2</v>
      </c>
      <c r="R48" s="3">
        <v>2</v>
      </c>
      <c r="S48">
        <f t="shared" si="3"/>
        <v>13</v>
      </c>
      <c r="T48">
        <f t="shared" si="4"/>
        <v>10</v>
      </c>
    </row>
    <row r="49" spans="1:20" x14ac:dyDescent="0.25">
      <c r="A49">
        <v>38281</v>
      </c>
      <c r="B49">
        <v>0</v>
      </c>
      <c r="C49">
        <v>2001</v>
      </c>
      <c r="D49" s="1">
        <v>45596.636805555558</v>
      </c>
      <c r="E49" s="1">
        <v>45607.849305555559</v>
      </c>
      <c r="F49">
        <f t="shared" si="2"/>
        <v>11.212500000001455</v>
      </c>
      <c r="G49" t="s">
        <v>95</v>
      </c>
      <c r="H49" t="s">
        <v>93</v>
      </c>
      <c r="I49">
        <v>3</v>
      </c>
      <c r="J49">
        <v>2</v>
      </c>
      <c r="K49">
        <v>2</v>
      </c>
      <c r="L49">
        <v>4</v>
      </c>
      <c r="M49">
        <v>4</v>
      </c>
      <c r="N49" s="3">
        <v>4</v>
      </c>
      <c r="O49" s="3">
        <v>2</v>
      </c>
      <c r="P49" s="3">
        <v>3</v>
      </c>
      <c r="Q49" s="3">
        <v>4</v>
      </c>
      <c r="R49" s="3">
        <v>3</v>
      </c>
      <c r="S49">
        <f t="shared" si="3"/>
        <v>15</v>
      </c>
      <c r="T49">
        <f t="shared" si="4"/>
        <v>16</v>
      </c>
    </row>
    <row r="50" spans="1:20" x14ac:dyDescent="0.25">
      <c r="A50">
        <v>38369</v>
      </c>
      <c r="B50">
        <v>1</v>
      </c>
      <c r="C50">
        <v>2001</v>
      </c>
      <c r="D50" s="1">
        <v>45596.68472222222</v>
      </c>
      <c r="E50" s="1">
        <v>45607.784722222219</v>
      </c>
      <c r="F50">
        <f t="shared" si="2"/>
        <v>11.099999999998545</v>
      </c>
      <c r="G50">
        <v>15</v>
      </c>
      <c r="H50">
        <v>15</v>
      </c>
      <c r="I50">
        <v>4</v>
      </c>
      <c r="J50">
        <v>2</v>
      </c>
      <c r="K50">
        <v>4</v>
      </c>
      <c r="L50">
        <v>2</v>
      </c>
      <c r="M50">
        <v>2</v>
      </c>
      <c r="N50" s="3">
        <v>4</v>
      </c>
      <c r="O50" s="3">
        <v>4</v>
      </c>
      <c r="P50" s="3">
        <v>4</v>
      </c>
      <c r="Q50" s="3">
        <v>2</v>
      </c>
      <c r="R50" s="3">
        <v>2</v>
      </c>
      <c r="S50">
        <f t="shared" si="3"/>
        <v>14</v>
      </c>
      <c r="T50">
        <f t="shared" si="4"/>
        <v>16</v>
      </c>
    </row>
    <row r="51" spans="1:20" x14ac:dyDescent="0.25">
      <c r="A51">
        <v>37877</v>
      </c>
      <c r="B51">
        <v>0</v>
      </c>
      <c r="C51">
        <v>1980</v>
      </c>
      <c r="D51" s="1">
        <v>45596.692361111112</v>
      </c>
      <c r="E51" s="1">
        <v>45607.752083333333</v>
      </c>
      <c r="F51">
        <f t="shared" si="2"/>
        <v>11.059722222220444</v>
      </c>
      <c r="G51">
        <v>15</v>
      </c>
      <c r="H51" t="s">
        <v>299</v>
      </c>
      <c r="I51">
        <v>4</v>
      </c>
      <c r="J51">
        <v>3</v>
      </c>
      <c r="K51">
        <v>1</v>
      </c>
      <c r="L51">
        <v>4</v>
      </c>
      <c r="M51">
        <v>2</v>
      </c>
      <c r="N51" s="3">
        <v>4</v>
      </c>
      <c r="O51" s="3">
        <v>2</v>
      </c>
      <c r="P51" s="3">
        <v>1</v>
      </c>
      <c r="Q51" s="3">
        <v>4</v>
      </c>
      <c r="R51" s="3">
        <v>3</v>
      </c>
      <c r="S51">
        <f t="shared" si="3"/>
        <v>14</v>
      </c>
      <c r="T51">
        <f t="shared" si="4"/>
        <v>14</v>
      </c>
    </row>
    <row r="52" spans="1:20" x14ac:dyDescent="0.25">
      <c r="A52">
        <v>39138</v>
      </c>
      <c r="B52">
        <v>0</v>
      </c>
      <c r="C52">
        <v>2000</v>
      </c>
      <c r="D52" s="1">
        <v>45597.629166666666</v>
      </c>
      <c r="E52" s="1">
        <v>45612.902777777781</v>
      </c>
      <c r="F52">
        <f t="shared" si="2"/>
        <v>15.273611111115315</v>
      </c>
      <c r="G52" t="s">
        <v>198</v>
      </c>
      <c r="H52" t="s">
        <v>300</v>
      </c>
      <c r="I52">
        <v>2</v>
      </c>
      <c r="J52">
        <v>2</v>
      </c>
      <c r="K52">
        <v>5</v>
      </c>
      <c r="L52">
        <v>5</v>
      </c>
      <c r="M52">
        <v>1</v>
      </c>
      <c r="N52" s="3">
        <v>1</v>
      </c>
      <c r="O52" s="3">
        <v>4</v>
      </c>
      <c r="P52" s="3">
        <v>5</v>
      </c>
      <c r="Q52" s="3">
        <v>5</v>
      </c>
      <c r="R52" s="3">
        <v>2</v>
      </c>
      <c r="S52">
        <f t="shared" si="3"/>
        <v>15</v>
      </c>
      <c r="T52">
        <f t="shared" si="4"/>
        <v>17</v>
      </c>
    </row>
    <row r="53" spans="1:20" x14ac:dyDescent="0.25">
      <c r="A53">
        <v>39136</v>
      </c>
      <c r="B53">
        <v>0</v>
      </c>
      <c r="C53">
        <v>1984</v>
      </c>
      <c r="D53" s="1">
        <v>45597.631944444445</v>
      </c>
      <c r="E53" s="1">
        <v>45613.790277777778</v>
      </c>
      <c r="F53">
        <f t="shared" si="2"/>
        <v>16.158333333332848</v>
      </c>
      <c r="G53">
        <v>5</v>
      </c>
      <c r="H53">
        <v>15</v>
      </c>
      <c r="I53">
        <v>4</v>
      </c>
      <c r="J53">
        <v>4</v>
      </c>
      <c r="K53">
        <v>4</v>
      </c>
      <c r="L53">
        <v>4</v>
      </c>
      <c r="M53">
        <v>4</v>
      </c>
      <c r="N53" s="3">
        <v>2</v>
      </c>
      <c r="O53" s="3">
        <v>2</v>
      </c>
      <c r="P53" s="3">
        <v>3</v>
      </c>
      <c r="Q53" s="3">
        <v>4</v>
      </c>
      <c r="R53" s="3">
        <v>4</v>
      </c>
      <c r="S53">
        <f t="shared" si="3"/>
        <v>20</v>
      </c>
      <c r="T53">
        <f t="shared" si="4"/>
        <v>15</v>
      </c>
    </row>
    <row r="54" spans="1:20" x14ac:dyDescent="0.25">
      <c r="A54">
        <v>39224</v>
      </c>
      <c r="B54">
        <v>0</v>
      </c>
      <c r="C54">
        <v>1986</v>
      </c>
      <c r="D54" s="1">
        <v>45597.75277777778</v>
      </c>
      <c r="E54" s="1">
        <v>45609.847222222219</v>
      </c>
      <c r="F54">
        <f t="shared" si="2"/>
        <v>12.094444444439432</v>
      </c>
      <c r="G54">
        <v>5</v>
      </c>
      <c r="H54">
        <v>5</v>
      </c>
      <c r="I54">
        <v>1</v>
      </c>
      <c r="J54">
        <v>2</v>
      </c>
      <c r="K54">
        <v>4</v>
      </c>
      <c r="L54">
        <v>2</v>
      </c>
      <c r="M54">
        <v>2</v>
      </c>
      <c r="N54" s="3">
        <v>2</v>
      </c>
      <c r="O54" s="3">
        <v>2</v>
      </c>
      <c r="P54" s="3">
        <v>4</v>
      </c>
      <c r="Q54" s="3">
        <v>2</v>
      </c>
      <c r="R54" s="3">
        <v>3</v>
      </c>
      <c r="S54">
        <f t="shared" si="3"/>
        <v>11</v>
      </c>
      <c r="T54">
        <f t="shared" si="4"/>
        <v>13</v>
      </c>
    </row>
    <row r="55" spans="1:20" x14ac:dyDescent="0.25">
      <c r="A55">
        <v>39257</v>
      </c>
      <c r="B55">
        <v>0</v>
      </c>
      <c r="C55">
        <v>2004</v>
      </c>
      <c r="D55" s="1">
        <v>45597.810416666667</v>
      </c>
      <c r="E55" s="1">
        <v>45609.615277777775</v>
      </c>
      <c r="F55">
        <f t="shared" si="2"/>
        <v>11.804861111108039</v>
      </c>
      <c r="G55">
        <v>15</v>
      </c>
      <c r="H55" t="s">
        <v>160</v>
      </c>
      <c r="I55">
        <v>5</v>
      </c>
      <c r="J55">
        <v>2</v>
      </c>
      <c r="K55">
        <v>4</v>
      </c>
      <c r="L55">
        <v>4</v>
      </c>
      <c r="M55">
        <v>2</v>
      </c>
      <c r="N55" s="3">
        <v>4</v>
      </c>
      <c r="O55" s="3">
        <v>2</v>
      </c>
      <c r="P55" s="3">
        <v>5</v>
      </c>
      <c r="Q55" s="3">
        <v>4</v>
      </c>
      <c r="R55" s="3">
        <v>4</v>
      </c>
      <c r="S55">
        <f t="shared" si="3"/>
        <v>17</v>
      </c>
      <c r="T55">
        <f t="shared" si="4"/>
        <v>19</v>
      </c>
    </row>
    <row r="56" spans="1:20" x14ac:dyDescent="0.25">
      <c r="A56">
        <v>39267</v>
      </c>
      <c r="B56">
        <v>0</v>
      </c>
      <c r="C56">
        <v>2004</v>
      </c>
      <c r="D56" s="1">
        <v>45597.834722222222</v>
      </c>
      <c r="E56" s="1">
        <v>45605.85</v>
      </c>
      <c r="F56">
        <f t="shared" si="2"/>
        <v>8.015277777776646</v>
      </c>
      <c r="G56" t="s">
        <v>203</v>
      </c>
      <c r="H56" t="s">
        <v>301</v>
      </c>
      <c r="I56">
        <v>2</v>
      </c>
      <c r="J56">
        <v>4</v>
      </c>
      <c r="K56">
        <v>2</v>
      </c>
      <c r="L56">
        <v>4</v>
      </c>
      <c r="M56">
        <v>2</v>
      </c>
      <c r="N56" s="3">
        <v>4</v>
      </c>
      <c r="O56" s="3">
        <v>4</v>
      </c>
      <c r="P56" s="3">
        <v>2</v>
      </c>
      <c r="Q56" s="3">
        <v>4</v>
      </c>
      <c r="R56" s="3">
        <v>2</v>
      </c>
      <c r="S56">
        <f t="shared" si="3"/>
        <v>14</v>
      </c>
      <c r="T56">
        <f t="shared" si="4"/>
        <v>16</v>
      </c>
    </row>
    <row r="57" spans="1:20" x14ac:dyDescent="0.25">
      <c r="A57">
        <v>39278</v>
      </c>
      <c r="B57">
        <v>1</v>
      </c>
      <c r="C57">
        <v>1996</v>
      </c>
      <c r="D57" s="1">
        <v>45597.848611111112</v>
      </c>
      <c r="E57" s="1">
        <v>45604.859027777777</v>
      </c>
      <c r="F57">
        <f t="shared" si="2"/>
        <v>7.0104166666642413</v>
      </c>
      <c r="G57" t="s">
        <v>178</v>
      </c>
      <c r="H57" t="s">
        <v>178</v>
      </c>
      <c r="I57">
        <v>2</v>
      </c>
      <c r="J57">
        <v>2</v>
      </c>
      <c r="K57">
        <v>4</v>
      </c>
      <c r="L57">
        <v>4</v>
      </c>
      <c r="M57">
        <v>3</v>
      </c>
      <c r="N57" s="3">
        <v>4</v>
      </c>
      <c r="O57" s="3">
        <v>1</v>
      </c>
      <c r="P57" s="3">
        <v>4</v>
      </c>
      <c r="Q57" s="3">
        <v>4</v>
      </c>
      <c r="R57" s="3">
        <v>4</v>
      </c>
      <c r="S57">
        <f t="shared" si="3"/>
        <v>15</v>
      </c>
      <c r="T57">
        <f t="shared" si="4"/>
        <v>17</v>
      </c>
    </row>
    <row r="58" spans="1:20" x14ac:dyDescent="0.25">
      <c r="A58">
        <v>36351</v>
      </c>
      <c r="B58">
        <v>0</v>
      </c>
      <c r="C58">
        <v>1976</v>
      </c>
      <c r="D58" s="1">
        <v>45597.918749999997</v>
      </c>
      <c r="E58" s="1">
        <v>45609.433333333334</v>
      </c>
      <c r="F58">
        <f t="shared" si="2"/>
        <v>11.514583333337214</v>
      </c>
      <c r="G58" t="s">
        <v>206</v>
      </c>
      <c r="H58" t="s">
        <v>206</v>
      </c>
      <c r="I58">
        <v>1</v>
      </c>
      <c r="J58">
        <v>1</v>
      </c>
      <c r="K58">
        <v>1</v>
      </c>
      <c r="L58">
        <v>1</v>
      </c>
      <c r="M58">
        <v>2</v>
      </c>
      <c r="N58" s="3">
        <v>5</v>
      </c>
      <c r="O58" s="3">
        <v>2</v>
      </c>
      <c r="P58" s="3">
        <v>2</v>
      </c>
      <c r="Q58" s="3">
        <v>2</v>
      </c>
      <c r="R58" s="3">
        <v>4</v>
      </c>
      <c r="S58">
        <f t="shared" si="3"/>
        <v>6</v>
      </c>
      <c r="T58">
        <f t="shared" si="4"/>
        <v>15</v>
      </c>
    </row>
    <row r="59" spans="1:20" x14ac:dyDescent="0.25">
      <c r="A59">
        <v>39428</v>
      </c>
      <c r="B59">
        <v>0</v>
      </c>
      <c r="C59">
        <v>2002</v>
      </c>
      <c r="D59" s="1">
        <v>45598.434027777781</v>
      </c>
      <c r="E59" s="1">
        <v>45606.368055555555</v>
      </c>
      <c r="F59">
        <f t="shared" si="2"/>
        <v>7.9340277777737356</v>
      </c>
      <c r="G59" t="s">
        <v>207</v>
      </c>
      <c r="H59" t="s">
        <v>302</v>
      </c>
      <c r="I59">
        <v>2</v>
      </c>
      <c r="J59">
        <v>4</v>
      </c>
      <c r="K59">
        <v>4</v>
      </c>
      <c r="L59">
        <v>4</v>
      </c>
      <c r="M59">
        <v>4</v>
      </c>
      <c r="N59" s="3">
        <v>4</v>
      </c>
      <c r="O59" s="3">
        <v>4</v>
      </c>
      <c r="P59" s="3">
        <v>4</v>
      </c>
      <c r="Q59" s="3">
        <v>4</v>
      </c>
      <c r="R59" s="3">
        <v>4</v>
      </c>
      <c r="S59">
        <f t="shared" si="3"/>
        <v>18</v>
      </c>
      <c r="T59">
        <f t="shared" si="4"/>
        <v>20</v>
      </c>
    </row>
    <row r="60" spans="1:20" x14ac:dyDescent="0.25">
      <c r="A60">
        <v>39455</v>
      </c>
      <c r="B60">
        <v>0</v>
      </c>
      <c r="C60">
        <v>2001</v>
      </c>
      <c r="D60" s="1">
        <v>45598.586805555555</v>
      </c>
      <c r="E60" s="1">
        <v>45609.306944444441</v>
      </c>
      <c r="F60">
        <f t="shared" si="2"/>
        <v>10.72013888888614</v>
      </c>
      <c r="G60" t="s">
        <v>210</v>
      </c>
      <c r="H60" t="s">
        <v>289</v>
      </c>
      <c r="I60">
        <v>4</v>
      </c>
      <c r="J60">
        <v>2</v>
      </c>
      <c r="K60">
        <v>2</v>
      </c>
      <c r="L60">
        <v>5</v>
      </c>
      <c r="M60">
        <v>4</v>
      </c>
      <c r="N60" s="3">
        <v>2</v>
      </c>
      <c r="O60" s="3">
        <v>3</v>
      </c>
      <c r="P60" s="3">
        <v>2</v>
      </c>
      <c r="Q60" s="3">
        <v>4</v>
      </c>
      <c r="R60" s="3">
        <v>2</v>
      </c>
      <c r="S60">
        <f t="shared" si="3"/>
        <v>17</v>
      </c>
      <c r="T60">
        <f t="shared" si="4"/>
        <v>13</v>
      </c>
    </row>
    <row r="61" spans="1:20" x14ac:dyDescent="0.25">
      <c r="A61">
        <v>39502</v>
      </c>
      <c r="B61">
        <v>0</v>
      </c>
      <c r="C61">
        <v>1981</v>
      </c>
      <c r="D61" s="1">
        <v>45598.789583333331</v>
      </c>
      <c r="E61" s="1">
        <v>45606.320138888892</v>
      </c>
      <c r="F61">
        <f t="shared" si="2"/>
        <v>7.5305555555605679</v>
      </c>
      <c r="G61" t="s">
        <v>212</v>
      </c>
      <c r="H61" t="s">
        <v>205</v>
      </c>
      <c r="I61">
        <v>1</v>
      </c>
      <c r="J61">
        <v>1</v>
      </c>
      <c r="K61">
        <v>1</v>
      </c>
      <c r="L61">
        <v>4</v>
      </c>
      <c r="M61">
        <v>1</v>
      </c>
      <c r="N61" s="3">
        <v>1</v>
      </c>
      <c r="O61" s="3">
        <v>1</v>
      </c>
      <c r="P61" s="3">
        <v>1</v>
      </c>
      <c r="Q61" s="3">
        <v>2</v>
      </c>
      <c r="R61" s="3">
        <v>2</v>
      </c>
      <c r="S61">
        <f t="shared" si="3"/>
        <v>8</v>
      </c>
      <c r="T61">
        <f t="shared" si="4"/>
        <v>7</v>
      </c>
    </row>
    <row r="62" spans="1:20" x14ac:dyDescent="0.25">
      <c r="A62">
        <v>39614</v>
      </c>
      <c r="B62">
        <v>0</v>
      </c>
      <c r="C62">
        <v>1997</v>
      </c>
      <c r="D62" s="1">
        <v>45599.738194444442</v>
      </c>
      <c r="E62" s="1">
        <v>45611.649305555555</v>
      </c>
      <c r="F62">
        <f t="shared" si="2"/>
        <v>11.911111111112405</v>
      </c>
      <c r="G62">
        <v>30</v>
      </c>
      <c r="H62" t="s">
        <v>93</v>
      </c>
      <c r="I62">
        <v>2</v>
      </c>
      <c r="J62">
        <v>1</v>
      </c>
      <c r="K62">
        <v>2</v>
      </c>
      <c r="L62">
        <v>4</v>
      </c>
      <c r="M62">
        <v>2</v>
      </c>
      <c r="N62" s="3">
        <v>2</v>
      </c>
      <c r="O62" s="3">
        <v>2</v>
      </c>
      <c r="P62" s="3">
        <v>3</v>
      </c>
      <c r="Q62" s="3">
        <v>4</v>
      </c>
      <c r="R62" s="3">
        <v>2</v>
      </c>
      <c r="S62">
        <f t="shared" si="3"/>
        <v>11</v>
      </c>
      <c r="T62">
        <f t="shared" si="4"/>
        <v>13</v>
      </c>
    </row>
    <row r="63" spans="1:20" x14ac:dyDescent="0.25">
      <c r="A63">
        <v>39668</v>
      </c>
      <c r="B63">
        <v>0</v>
      </c>
      <c r="C63">
        <v>2001</v>
      </c>
      <c r="D63" s="1">
        <v>45599.877083333333</v>
      </c>
      <c r="E63" s="1">
        <v>45606.882638888892</v>
      </c>
      <c r="F63">
        <f t="shared" si="2"/>
        <v>7.0055555555591127</v>
      </c>
      <c r="G63">
        <v>60</v>
      </c>
      <c r="H63">
        <v>60</v>
      </c>
      <c r="I63">
        <v>2</v>
      </c>
      <c r="J63">
        <v>2</v>
      </c>
      <c r="K63">
        <v>2</v>
      </c>
      <c r="L63">
        <v>4</v>
      </c>
      <c r="M63">
        <v>4</v>
      </c>
      <c r="N63" s="3">
        <v>2</v>
      </c>
      <c r="O63" s="3">
        <v>2</v>
      </c>
      <c r="P63" s="3">
        <v>2</v>
      </c>
      <c r="Q63" s="3">
        <v>4</v>
      </c>
      <c r="R63" s="3">
        <v>4</v>
      </c>
      <c r="S63">
        <f t="shared" si="3"/>
        <v>14</v>
      </c>
      <c r="T63">
        <f t="shared" si="4"/>
        <v>14</v>
      </c>
    </row>
    <row r="64" spans="1:20" x14ac:dyDescent="0.25">
      <c r="A64">
        <v>39831</v>
      </c>
      <c r="B64">
        <v>1</v>
      </c>
      <c r="C64">
        <v>1992</v>
      </c>
      <c r="D64" s="1">
        <v>45601.4375</v>
      </c>
      <c r="E64" s="1">
        <v>45610.402777777781</v>
      </c>
      <c r="F64">
        <f t="shared" si="2"/>
        <v>8.9652777777810115</v>
      </c>
      <c r="G64" t="s">
        <v>221</v>
      </c>
      <c r="H64" t="s">
        <v>303</v>
      </c>
      <c r="I64">
        <v>2</v>
      </c>
      <c r="J64">
        <v>1</v>
      </c>
      <c r="K64">
        <v>1</v>
      </c>
      <c r="L64">
        <v>1</v>
      </c>
      <c r="M64">
        <v>2</v>
      </c>
      <c r="N64" s="3">
        <v>2</v>
      </c>
      <c r="O64" s="3">
        <v>1</v>
      </c>
      <c r="P64" s="3">
        <v>1</v>
      </c>
      <c r="Q64" s="3">
        <v>1</v>
      </c>
      <c r="R64" s="3">
        <v>2</v>
      </c>
      <c r="S64">
        <f t="shared" si="3"/>
        <v>7</v>
      </c>
      <c r="T64">
        <f t="shared" si="4"/>
        <v>7</v>
      </c>
    </row>
    <row r="65" spans="1:20" x14ac:dyDescent="0.25">
      <c r="A65">
        <v>39930</v>
      </c>
      <c r="B65">
        <v>0</v>
      </c>
      <c r="C65">
        <v>2000</v>
      </c>
      <c r="D65" s="1">
        <v>45601.938888888886</v>
      </c>
      <c r="E65" s="1">
        <v>45612.595833333333</v>
      </c>
      <c r="F65">
        <f t="shared" si="2"/>
        <v>10.656944444446708</v>
      </c>
      <c r="G65" t="s">
        <v>228</v>
      </c>
      <c r="H65" t="s">
        <v>304</v>
      </c>
      <c r="I65">
        <v>5</v>
      </c>
      <c r="J65">
        <v>3</v>
      </c>
      <c r="K65">
        <v>4</v>
      </c>
      <c r="L65">
        <v>1</v>
      </c>
      <c r="M65">
        <v>2</v>
      </c>
      <c r="N65" s="3">
        <v>4</v>
      </c>
      <c r="O65" s="3">
        <v>3</v>
      </c>
      <c r="P65" s="3">
        <v>5</v>
      </c>
      <c r="Q65" s="3">
        <v>4</v>
      </c>
      <c r="R65" s="3">
        <v>3</v>
      </c>
      <c r="S65">
        <f t="shared" si="3"/>
        <v>15</v>
      </c>
      <c r="T65">
        <f t="shared" si="4"/>
        <v>19</v>
      </c>
    </row>
    <row r="66" spans="1:20" x14ac:dyDescent="0.25">
      <c r="A66">
        <v>39951</v>
      </c>
      <c r="B66">
        <v>0</v>
      </c>
      <c r="C66">
        <v>1983</v>
      </c>
      <c r="D66" s="1">
        <v>45602.745833333334</v>
      </c>
      <c r="E66" s="1">
        <v>45609.76458333333</v>
      </c>
      <c r="F66">
        <f t="shared" si="2"/>
        <v>7.0187499999956344</v>
      </c>
      <c r="G66">
        <v>150</v>
      </c>
      <c r="H66">
        <v>150</v>
      </c>
      <c r="I66">
        <v>3</v>
      </c>
      <c r="J66">
        <v>2</v>
      </c>
      <c r="K66">
        <v>4</v>
      </c>
      <c r="L66">
        <v>4</v>
      </c>
      <c r="M66">
        <v>2</v>
      </c>
      <c r="N66" s="3">
        <v>2</v>
      </c>
      <c r="O66" s="3">
        <v>2</v>
      </c>
      <c r="P66" s="3">
        <v>4</v>
      </c>
      <c r="Q66" s="3">
        <v>4</v>
      </c>
      <c r="R66" s="3">
        <v>2</v>
      </c>
      <c r="S66">
        <f t="shared" si="3"/>
        <v>15</v>
      </c>
      <c r="T66">
        <f t="shared" si="4"/>
        <v>14</v>
      </c>
    </row>
    <row r="67" spans="1:20" x14ac:dyDescent="0.25">
      <c r="A67">
        <v>40193</v>
      </c>
      <c r="B67">
        <v>0</v>
      </c>
      <c r="C67">
        <v>2002</v>
      </c>
      <c r="D67" s="1">
        <v>45605.42291666667</v>
      </c>
      <c r="E67" s="1">
        <v>45613.62222222222</v>
      </c>
      <c r="F67">
        <f t="shared" ref="F67" si="5">E67-D67</f>
        <v>8.1993055555503815</v>
      </c>
      <c r="G67">
        <v>30</v>
      </c>
      <c r="H67" t="s">
        <v>238</v>
      </c>
      <c r="I67">
        <v>2</v>
      </c>
      <c r="J67">
        <v>2</v>
      </c>
      <c r="K67">
        <v>4</v>
      </c>
      <c r="L67">
        <v>2</v>
      </c>
      <c r="M67">
        <v>2</v>
      </c>
      <c r="N67" s="3">
        <v>2</v>
      </c>
      <c r="O67" s="3">
        <v>2</v>
      </c>
      <c r="P67" s="3">
        <v>4</v>
      </c>
      <c r="Q67" s="3">
        <v>2</v>
      </c>
      <c r="R67" s="3">
        <v>4</v>
      </c>
      <c r="S67">
        <f t="shared" si="3"/>
        <v>12</v>
      </c>
      <c r="T67">
        <f t="shared" si="4"/>
        <v>14</v>
      </c>
    </row>
    <row r="68" spans="1:20" x14ac:dyDescent="0.25">
      <c r="S68">
        <f>AVERAGE(S2:S67)</f>
        <v>13.439393939393939</v>
      </c>
    </row>
    <row r="69" spans="1:20" x14ac:dyDescent="0.25">
      <c r="S69">
        <f>_xlfn.STDEV.S(S2:S67)</f>
        <v>4.2467319122746536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921C-6D46-4A35-BDB7-BD800F13A987}">
  <dimension ref="A1:BF433"/>
  <sheetViews>
    <sheetView topLeftCell="AQ1" workbookViewId="0">
      <selection activeCell="R37" sqref="R37"/>
    </sheetView>
  </sheetViews>
  <sheetFormatPr defaultRowHeight="15" x14ac:dyDescent="0.25"/>
  <cols>
    <col min="7" max="7" width="21.140625" customWidth="1"/>
    <col min="54" max="54" width="17.140625" customWidth="1"/>
    <col min="55" max="55" width="17.85546875" customWidth="1"/>
    <col min="56" max="56" width="13.42578125" customWidth="1"/>
  </cols>
  <sheetData>
    <row r="1" spans="1:58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</row>
    <row r="2" spans="1:58" x14ac:dyDescent="0.25">
      <c r="A2">
        <v>35594</v>
      </c>
      <c r="B2">
        <v>0</v>
      </c>
      <c r="C2">
        <v>1998</v>
      </c>
      <c r="D2">
        <v>26</v>
      </c>
      <c r="E2" s="1">
        <v>45594.378472222219</v>
      </c>
      <c r="F2" t="s">
        <v>92</v>
      </c>
      <c r="G2">
        <v>45</v>
      </c>
      <c r="H2">
        <v>4</v>
      </c>
      <c r="I2">
        <v>4</v>
      </c>
      <c r="J2">
        <v>2</v>
      </c>
      <c r="K2">
        <v>2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2</v>
      </c>
      <c r="V2">
        <v>1</v>
      </c>
      <c r="W2">
        <v>3</v>
      </c>
      <c r="X2">
        <v>3</v>
      </c>
      <c r="Y2">
        <v>2</v>
      </c>
      <c r="Z2">
        <v>4</v>
      </c>
      <c r="AA2">
        <v>5</v>
      </c>
      <c r="AB2">
        <v>6</v>
      </c>
      <c r="AC2">
        <v>2</v>
      </c>
      <c r="AD2">
        <v>3</v>
      </c>
      <c r="AE2">
        <v>2</v>
      </c>
      <c r="AF2">
        <v>3</v>
      </c>
      <c r="AG2">
        <v>4</v>
      </c>
      <c r="AH2">
        <v>5</v>
      </c>
      <c r="AI2">
        <v>5</v>
      </c>
      <c r="AJ2">
        <v>2</v>
      </c>
      <c r="AK2">
        <v>6</v>
      </c>
      <c r="AL2">
        <v>8</v>
      </c>
      <c r="AM2">
        <v>4</v>
      </c>
      <c r="AN2">
        <v>13</v>
      </c>
      <c r="AO2">
        <v>3</v>
      </c>
      <c r="AP2">
        <v>5</v>
      </c>
      <c r="AQ2">
        <v>14</v>
      </c>
      <c r="AR2">
        <v>9</v>
      </c>
      <c r="AS2">
        <v>10</v>
      </c>
      <c r="AT2">
        <v>12</v>
      </c>
      <c r="AU2">
        <v>11</v>
      </c>
      <c r="AV2">
        <v>7</v>
      </c>
      <c r="AW2">
        <v>1</v>
      </c>
      <c r="AX2">
        <v>2</v>
      </c>
      <c r="AY2">
        <v>6</v>
      </c>
      <c r="AZ2">
        <v>15</v>
      </c>
      <c r="BA2">
        <v>52</v>
      </c>
      <c r="BB2">
        <v>14</v>
      </c>
      <c r="BC2">
        <v>12</v>
      </c>
      <c r="BD2">
        <v>10</v>
      </c>
      <c r="BE2">
        <v>36</v>
      </c>
      <c r="BF2">
        <v>36</v>
      </c>
    </row>
    <row r="3" spans="1:58" x14ac:dyDescent="0.25">
      <c r="A3">
        <v>35629</v>
      </c>
      <c r="B3">
        <v>0</v>
      </c>
      <c r="C3">
        <v>2005</v>
      </c>
      <c r="D3">
        <v>19</v>
      </c>
      <c r="E3" s="1">
        <v>45594.413194444445</v>
      </c>
      <c r="F3">
        <v>60</v>
      </c>
      <c r="G3">
        <v>60</v>
      </c>
      <c r="H3">
        <v>4</v>
      </c>
      <c r="I3">
        <v>2</v>
      </c>
      <c r="J3">
        <v>1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1</v>
      </c>
      <c r="R3">
        <v>5</v>
      </c>
      <c r="S3">
        <v>4</v>
      </c>
      <c r="T3">
        <v>1</v>
      </c>
      <c r="U3">
        <v>2</v>
      </c>
      <c r="V3">
        <v>2</v>
      </c>
      <c r="W3">
        <v>1</v>
      </c>
      <c r="X3">
        <v>5</v>
      </c>
      <c r="Y3">
        <v>3</v>
      </c>
      <c r="Z3">
        <v>4</v>
      </c>
      <c r="AA3">
        <v>3</v>
      </c>
      <c r="AB3">
        <v>3</v>
      </c>
      <c r="AC3">
        <v>4</v>
      </c>
      <c r="AD3">
        <v>2</v>
      </c>
      <c r="AE3">
        <v>2</v>
      </c>
      <c r="AF3">
        <v>3</v>
      </c>
      <c r="AG3">
        <v>2</v>
      </c>
      <c r="AH3">
        <v>5</v>
      </c>
      <c r="AI3">
        <v>4</v>
      </c>
      <c r="AJ3">
        <v>4</v>
      </c>
      <c r="AK3">
        <v>12</v>
      </c>
      <c r="AL3">
        <v>8</v>
      </c>
      <c r="AM3">
        <v>3</v>
      </c>
      <c r="AN3">
        <v>9</v>
      </c>
      <c r="AO3">
        <v>7</v>
      </c>
      <c r="AP3">
        <v>13</v>
      </c>
      <c r="AQ3">
        <v>14</v>
      </c>
      <c r="AR3">
        <v>11</v>
      </c>
      <c r="AS3">
        <v>5</v>
      </c>
      <c r="AT3">
        <v>12</v>
      </c>
      <c r="AU3">
        <v>10</v>
      </c>
      <c r="AV3">
        <v>6</v>
      </c>
      <c r="AW3">
        <v>15</v>
      </c>
      <c r="AX3">
        <v>4</v>
      </c>
      <c r="AY3">
        <v>2</v>
      </c>
      <c r="AZ3">
        <v>1</v>
      </c>
      <c r="BA3">
        <v>70</v>
      </c>
      <c r="BB3">
        <v>12</v>
      </c>
      <c r="BC3">
        <v>11</v>
      </c>
      <c r="BD3">
        <v>21</v>
      </c>
      <c r="BE3">
        <v>44</v>
      </c>
      <c r="BF3">
        <v>44</v>
      </c>
    </row>
    <row r="4" spans="1:58" x14ac:dyDescent="0.25">
      <c r="A4">
        <v>35638</v>
      </c>
      <c r="B4">
        <v>0</v>
      </c>
      <c r="C4">
        <v>1986</v>
      </c>
      <c r="D4">
        <v>38</v>
      </c>
      <c r="E4" s="1">
        <v>45594.422222222223</v>
      </c>
      <c r="F4" t="s">
        <v>94</v>
      </c>
      <c r="G4">
        <v>0</v>
      </c>
      <c r="H4">
        <v>4</v>
      </c>
      <c r="I4">
        <v>4</v>
      </c>
      <c r="J4">
        <v>2</v>
      </c>
      <c r="K4">
        <v>4</v>
      </c>
      <c r="L4">
        <v>4</v>
      </c>
      <c r="M4">
        <v>2</v>
      </c>
      <c r="N4">
        <v>2</v>
      </c>
      <c r="O4">
        <v>4</v>
      </c>
      <c r="P4">
        <v>4</v>
      </c>
      <c r="Q4">
        <v>2</v>
      </c>
      <c r="R4">
        <v>2</v>
      </c>
      <c r="S4">
        <v>4</v>
      </c>
      <c r="T4">
        <v>1</v>
      </c>
      <c r="U4">
        <v>3</v>
      </c>
      <c r="V4">
        <v>1</v>
      </c>
      <c r="W4">
        <v>3</v>
      </c>
      <c r="X4">
        <v>3</v>
      </c>
      <c r="Y4">
        <v>3</v>
      </c>
      <c r="Z4">
        <v>4</v>
      </c>
      <c r="AA4">
        <v>2</v>
      </c>
      <c r="AB4">
        <v>3</v>
      </c>
      <c r="AC4">
        <v>5</v>
      </c>
      <c r="AD4">
        <v>1</v>
      </c>
      <c r="AE4">
        <v>5</v>
      </c>
      <c r="AF4">
        <v>3</v>
      </c>
      <c r="AG4">
        <v>6</v>
      </c>
      <c r="AH4">
        <v>4</v>
      </c>
      <c r="AI4">
        <v>6</v>
      </c>
      <c r="AJ4">
        <v>3</v>
      </c>
      <c r="AK4">
        <v>5</v>
      </c>
      <c r="AL4">
        <v>13</v>
      </c>
      <c r="AM4">
        <v>7</v>
      </c>
      <c r="AN4">
        <v>10</v>
      </c>
      <c r="AO4">
        <v>9</v>
      </c>
      <c r="AP4">
        <v>12</v>
      </c>
      <c r="AQ4">
        <v>14</v>
      </c>
      <c r="AR4">
        <v>1</v>
      </c>
      <c r="AS4">
        <v>4</v>
      </c>
      <c r="AT4">
        <v>2</v>
      </c>
      <c r="AU4">
        <v>11</v>
      </c>
      <c r="AV4">
        <v>8</v>
      </c>
      <c r="AW4">
        <v>3</v>
      </c>
      <c r="AX4">
        <v>5</v>
      </c>
      <c r="AY4">
        <v>6</v>
      </c>
      <c r="AZ4">
        <v>15</v>
      </c>
      <c r="BA4">
        <v>56</v>
      </c>
      <c r="BB4">
        <v>15</v>
      </c>
      <c r="BC4">
        <v>9</v>
      </c>
      <c r="BD4">
        <v>18</v>
      </c>
      <c r="BE4">
        <v>42</v>
      </c>
      <c r="BF4">
        <v>42</v>
      </c>
    </row>
    <row r="5" spans="1:58" x14ac:dyDescent="0.25">
      <c r="A5">
        <v>35663</v>
      </c>
      <c r="B5">
        <v>1</v>
      </c>
      <c r="C5">
        <v>1984</v>
      </c>
      <c r="D5">
        <v>40</v>
      </c>
      <c r="E5" s="1">
        <v>45594.44027777778</v>
      </c>
      <c r="F5">
        <v>60</v>
      </c>
      <c r="G5">
        <v>60</v>
      </c>
      <c r="H5">
        <v>2</v>
      </c>
      <c r="I5">
        <v>1</v>
      </c>
      <c r="J5">
        <v>2</v>
      </c>
      <c r="K5">
        <v>2</v>
      </c>
      <c r="L5">
        <v>1</v>
      </c>
      <c r="M5">
        <v>3</v>
      </c>
      <c r="N5">
        <v>2</v>
      </c>
      <c r="O5">
        <v>2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1</v>
      </c>
      <c r="W5">
        <v>5</v>
      </c>
      <c r="X5">
        <v>2</v>
      </c>
      <c r="Y5">
        <v>4</v>
      </c>
      <c r="Z5">
        <v>3</v>
      </c>
      <c r="AA5">
        <v>4</v>
      </c>
      <c r="AB5">
        <v>5</v>
      </c>
      <c r="AC5">
        <v>3</v>
      </c>
      <c r="AD5">
        <v>3</v>
      </c>
      <c r="AE5">
        <v>10</v>
      </c>
      <c r="AF5">
        <v>3</v>
      </c>
      <c r="AG5">
        <v>2</v>
      </c>
      <c r="AH5">
        <v>4</v>
      </c>
      <c r="AI5">
        <v>3</v>
      </c>
      <c r="AJ5">
        <v>5</v>
      </c>
      <c r="AK5">
        <v>6</v>
      </c>
      <c r="AL5">
        <v>5</v>
      </c>
      <c r="AM5">
        <v>3</v>
      </c>
      <c r="AN5">
        <v>7</v>
      </c>
      <c r="AO5">
        <v>9</v>
      </c>
      <c r="AP5">
        <v>4</v>
      </c>
      <c r="AQ5">
        <v>12</v>
      </c>
      <c r="AR5">
        <v>13</v>
      </c>
      <c r="AS5">
        <v>8</v>
      </c>
      <c r="AT5">
        <v>2</v>
      </c>
      <c r="AU5">
        <v>11</v>
      </c>
      <c r="AV5">
        <v>10</v>
      </c>
      <c r="AW5">
        <v>14</v>
      </c>
      <c r="AX5">
        <v>15</v>
      </c>
      <c r="AY5">
        <v>1</v>
      </c>
      <c r="AZ5">
        <v>6</v>
      </c>
      <c r="BA5">
        <v>31</v>
      </c>
      <c r="BB5">
        <v>6</v>
      </c>
      <c r="BC5">
        <v>10</v>
      </c>
      <c r="BD5">
        <v>7</v>
      </c>
      <c r="BE5">
        <v>23</v>
      </c>
      <c r="BF5">
        <v>23</v>
      </c>
    </row>
    <row r="6" spans="1:58" x14ac:dyDescent="0.25">
      <c r="A6">
        <v>35653</v>
      </c>
      <c r="B6">
        <v>1</v>
      </c>
      <c r="C6">
        <v>1995</v>
      </c>
      <c r="D6">
        <v>29</v>
      </c>
      <c r="E6" s="1">
        <v>45594.453472222223</v>
      </c>
      <c r="F6">
        <v>15</v>
      </c>
      <c r="G6">
        <v>15</v>
      </c>
      <c r="H6">
        <v>4</v>
      </c>
      <c r="I6">
        <v>4</v>
      </c>
      <c r="J6">
        <v>2</v>
      </c>
      <c r="K6">
        <v>2</v>
      </c>
      <c r="L6">
        <v>4</v>
      </c>
      <c r="M6">
        <v>4</v>
      </c>
      <c r="N6">
        <v>2</v>
      </c>
      <c r="O6">
        <v>4</v>
      </c>
      <c r="P6">
        <v>4</v>
      </c>
      <c r="Q6">
        <v>1</v>
      </c>
      <c r="R6">
        <v>1</v>
      </c>
      <c r="S6">
        <v>2</v>
      </c>
      <c r="T6">
        <v>5</v>
      </c>
      <c r="U6">
        <v>2</v>
      </c>
      <c r="V6">
        <v>2</v>
      </c>
      <c r="W6">
        <v>4</v>
      </c>
      <c r="X6">
        <v>3</v>
      </c>
      <c r="Y6">
        <v>2</v>
      </c>
      <c r="Z6">
        <v>4</v>
      </c>
      <c r="AA6">
        <v>2</v>
      </c>
      <c r="AB6">
        <v>3</v>
      </c>
      <c r="AC6">
        <v>3</v>
      </c>
      <c r="AD6">
        <v>3</v>
      </c>
      <c r="AE6">
        <v>2</v>
      </c>
      <c r="AF6">
        <v>5</v>
      </c>
      <c r="AG6">
        <v>5</v>
      </c>
      <c r="AH6">
        <v>4</v>
      </c>
      <c r="AI6">
        <v>5</v>
      </c>
      <c r="AJ6">
        <v>4</v>
      </c>
      <c r="AK6">
        <v>11</v>
      </c>
      <c r="AL6">
        <v>5</v>
      </c>
      <c r="AM6">
        <v>2</v>
      </c>
      <c r="AN6">
        <v>10</v>
      </c>
      <c r="AO6">
        <v>14</v>
      </c>
      <c r="AP6">
        <v>15</v>
      </c>
      <c r="AQ6">
        <v>7</v>
      </c>
      <c r="AR6">
        <v>6</v>
      </c>
      <c r="AS6">
        <v>13</v>
      </c>
      <c r="AT6">
        <v>8</v>
      </c>
      <c r="AU6">
        <v>3</v>
      </c>
      <c r="AV6">
        <v>11</v>
      </c>
      <c r="AW6">
        <v>9</v>
      </c>
      <c r="AX6">
        <v>1</v>
      </c>
      <c r="AY6">
        <v>12</v>
      </c>
      <c r="AZ6">
        <v>4</v>
      </c>
      <c r="BA6">
        <v>66</v>
      </c>
      <c r="BB6">
        <v>14</v>
      </c>
      <c r="BC6">
        <v>14</v>
      </c>
      <c r="BD6">
        <v>13</v>
      </c>
      <c r="BE6">
        <v>41</v>
      </c>
      <c r="BF6">
        <v>41</v>
      </c>
    </row>
    <row r="7" spans="1:58" x14ac:dyDescent="0.25">
      <c r="A7">
        <v>35680</v>
      </c>
      <c r="B7">
        <v>0</v>
      </c>
      <c r="C7">
        <v>1999</v>
      </c>
      <c r="D7">
        <v>25</v>
      </c>
      <c r="E7" s="1">
        <v>45594.455555555556</v>
      </c>
      <c r="F7">
        <v>15</v>
      </c>
      <c r="G7">
        <v>15</v>
      </c>
      <c r="H7">
        <v>5</v>
      </c>
      <c r="I7">
        <v>5</v>
      </c>
      <c r="J7">
        <v>2</v>
      </c>
      <c r="K7">
        <v>5</v>
      </c>
      <c r="L7">
        <v>2</v>
      </c>
      <c r="M7">
        <v>3</v>
      </c>
      <c r="N7">
        <v>2</v>
      </c>
      <c r="O7">
        <v>2</v>
      </c>
      <c r="P7">
        <v>5</v>
      </c>
      <c r="Q7">
        <v>3</v>
      </c>
      <c r="R7">
        <v>2</v>
      </c>
      <c r="S7">
        <v>4</v>
      </c>
      <c r="T7">
        <v>5</v>
      </c>
      <c r="U7">
        <v>4</v>
      </c>
      <c r="V7">
        <v>1</v>
      </c>
      <c r="W7">
        <v>2</v>
      </c>
      <c r="X7">
        <v>3</v>
      </c>
      <c r="Y7">
        <v>6</v>
      </c>
      <c r="Z7">
        <v>2</v>
      </c>
      <c r="AA7">
        <v>10</v>
      </c>
      <c r="AB7">
        <v>5</v>
      </c>
      <c r="AC7">
        <v>3</v>
      </c>
      <c r="AD7">
        <v>3</v>
      </c>
      <c r="AE7">
        <v>2</v>
      </c>
      <c r="AF7">
        <v>3</v>
      </c>
      <c r="AG7">
        <v>3</v>
      </c>
      <c r="AH7">
        <v>3</v>
      </c>
      <c r="AI7">
        <v>4</v>
      </c>
      <c r="AJ7">
        <v>2</v>
      </c>
      <c r="AK7">
        <v>6</v>
      </c>
      <c r="AL7">
        <v>13</v>
      </c>
      <c r="AM7">
        <v>10</v>
      </c>
      <c r="AN7">
        <v>9</v>
      </c>
      <c r="AO7">
        <v>4</v>
      </c>
      <c r="AP7">
        <v>1</v>
      </c>
      <c r="AQ7">
        <v>8</v>
      </c>
      <c r="AR7">
        <v>11</v>
      </c>
      <c r="AS7">
        <v>3</v>
      </c>
      <c r="AT7">
        <v>5</v>
      </c>
      <c r="AU7">
        <v>15</v>
      </c>
      <c r="AV7">
        <v>2</v>
      </c>
      <c r="AW7">
        <v>7</v>
      </c>
      <c r="AX7">
        <v>6</v>
      </c>
      <c r="AY7">
        <v>14</v>
      </c>
      <c r="AZ7">
        <v>12</v>
      </c>
      <c r="BA7">
        <v>54</v>
      </c>
      <c r="BB7">
        <v>16</v>
      </c>
      <c r="BC7">
        <v>15</v>
      </c>
      <c r="BD7">
        <v>18</v>
      </c>
      <c r="BE7">
        <v>49</v>
      </c>
      <c r="BF7">
        <v>49</v>
      </c>
    </row>
    <row r="8" spans="1:58" x14ac:dyDescent="0.25">
      <c r="A8">
        <v>35681</v>
      </c>
      <c r="B8">
        <v>0</v>
      </c>
      <c r="C8">
        <v>2002</v>
      </c>
      <c r="D8">
        <v>22</v>
      </c>
      <c r="E8" s="1">
        <v>45594.457638888889</v>
      </c>
      <c r="F8" t="s">
        <v>95</v>
      </c>
      <c r="G8">
        <v>30</v>
      </c>
      <c r="H8">
        <v>4</v>
      </c>
      <c r="I8">
        <v>4</v>
      </c>
      <c r="J8">
        <v>1</v>
      </c>
      <c r="K8">
        <v>4</v>
      </c>
      <c r="L8">
        <v>1</v>
      </c>
      <c r="M8">
        <v>1</v>
      </c>
      <c r="N8">
        <v>1</v>
      </c>
      <c r="O8">
        <v>2</v>
      </c>
      <c r="P8">
        <v>5</v>
      </c>
      <c r="Q8">
        <v>1</v>
      </c>
      <c r="R8">
        <v>4</v>
      </c>
      <c r="S8">
        <v>4</v>
      </c>
      <c r="T8">
        <v>1</v>
      </c>
      <c r="U8">
        <v>2</v>
      </c>
      <c r="V8">
        <v>1</v>
      </c>
      <c r="W8">
        <v>4</v>
      </c>
      <c r="X8">
        <v>4</v>
      </c>
      <c r="Y8">
        <v>2</v>
      </c>
      <c r="Z8">
        <v>4</v>
      </c>
      <c r="AA8">
        <v>3</v>
      </c>
      <c r="AB8">
        <v>7</v>
      </c>
      <c r="AC8">
        <v>5</v>
      </c>
      <c r="AD8">
        <v>4</v>
      </c>
      <c r="AE8">
        <v>4</v>
      </c>
      <c r="AF8">
        <v>3</v>
      </c>
      <c r="AG8">
        <v>5</v>
      </c>
      <c r="AH8">
        <v>3</v>
      </c>
      <c r="AI8">
        <v>5</v>
      </c>
      <c r="AJ8">
        <v>4</v>
      </c>
      <c r="AK8">
        <v>6</v>
      </c>
      <c r="AL8">
        <v>1</v>
      </c>
      <c r="AM8">
        <v>14</v>
      </c>
      <c r="AN8">
        <v>7</v>
      </c>
      <c r="AO8">
        <v>2</v>
      </c>
      <c r="AP8">
        <v>9</v>
      </c>
      <c r="AQ8">
        <v>13</v>
      </c>
      <c r="AR8">
        <v>6</v>
      </c>
      <c r="AS8">
        <v>5</v>
      </c>
      <c r="AT8">
        <v>3</v>
      </c>
      <c r="AU8">
        <v>8</v>
      </c>
      <c r="AV8">
        <v>11</v>
      </c>
      <c r="AW8">
        <v>15</v>
      </c>
      <c r="AX8">
        <v>12</v>
      </c>
      <c r="AY8">
        <v>10</v>
      </c>
      <c r="AZ8">
        <v>4</v>
      </c>
      <c r="BA8">
        <v>67</v>
      </c>
      <c r="BB8">
        <v>11</v>
      </c>
      <c r="BC8">
        <v>5</v>
      </c>
      <c r="BD8">
        <v>19</v>
      </c>
      <c r="BE8">
        <v>35</v>
      </c>
      <c r="BF8">
        <v>35</v>
      </c>
    </row>
    <row r="9" spans="1:58" x14ac:dyDescent="0.25">
      <c r="A9">
        <v>35705</v>
      </c>
      <c r="B9">
        <v>0</v>
      </c>
      <c r="C9">
        <v>1966</v>
      </c>
      <c r="D9">
        <v>58</v>
      </c>
      <c r="E9" s="1">
        <v>45594.475694444445</v>
      </c>
      <c r="F9">
        <v>60</v>
      </c>
      <c r="G9">
        <v>60</v>
      </c>
      <c r="H9">
        <v>4</v>
      </c>
      <c r="I9">
        <v>4</v>
      </c>
      <c r="J9">
        <v>3</v>
      </c>
      <c r="K9">
        <v>4</v>
      </c>
      <c r="L9">
        <v>2</v>
      </c>
      <c r="M9">
        <v>3</v>
      </c>
      <c r="N9">
        <v>3</v>
      </c>
      <c r="O9">
        <v>4</v>
      </c>
      <c r="P9">
        <v>2</v>
      </c>
      <c r="Q9">
        <v>2</v>
      </c>
      <c r="R9">
        <v>2</v>
      </c>
      <c r="S9">
        <v>4</v>
      </c>
      <c r="T9">
        <v>4</v>
      </c>
      <c r="U9">
        <v>4</v>
      </c>
      <c r="V9">
        <v>5</v>
      </c>
      <c r="W9">
        <v>2</v>
      </c>
      <c r="X9">
        <v>4</v>
      </c>
      <c r="Y9">
        <v>3</v>
      </c>
      <c r="Z9">
        <v>4</v>
      </c>
      <c r="AA9">
        <v>3</v>
      </c>
      <c r="AB9">
        <v>4</v>
      </c>
      <c r="AC9">
        <v>4</v>
      </c>
      <c r="AD9">
        <v>2</v>
      </c>
      <c r="AE9">
        <v>6</v>
      </c>
      <c r="AF9">
        <v>3</v>
      </c>
      <c r="AG9">
        <v>5</v>
      </c>
      <c r="AH9">
        <v>3</v>
      </c>
      <c r="AI9">
        <v>3</v>
      </c>
      <c r="AJ9">
        <v>3</v>
      </c>
      <c r="AK9">
        <v>3</v>
      </c>
      <c r="AL9">
        <v>12</v>
      </c>
      <c r="AM9">
        <v>4</v>
      </c>
      <c r="AN9">
        <v>10</v>
      </c>
      <c r="AO9">
        <v>6</v>
      </c>
      <c r="AP9">
        <v>9</v>
      </c>
      <c r="AQ9">
        <v>3</v>
      </c>
      <c r="AR9">
        <v>15</v>
      </c>
      <c r="AS9">
        <v>7</v>
      </c>
      <c r="AT9">
        <v>1</v>
      </c>
      <c r="AU9">
        <v>13</v>
      </c>
      <c r="AV9">
        <v>8</v>
      </c>
      <c r="AW9">
        <v>14</v>
      </c>
      <c r="AX9">
        <v>2</v>
      </c>
      <c r="AY9">
        <v>11</v>
      </c>
      <c r="AZ9">
        <v>5</v>
      </c>
      <c r="BA9">
        <v>49</v>
      </c>
      <c r="BB9">
        <v>14</v>
      </c>
      <c r="BC9">
        <v>15</v>
      </c>
      <c r="BD9">
        <v>16</v>
      </c>
      <c r="BE9">
        <v>45</v>
      </c>
      <c r="BF9">
        <v>45</v>
      </c>
    </row>
    <row r="10" spans="1:58" x14ac:dyDescent="0.25">
      <c r="A10">
        <v>35752</v>
      </c>
      <c r="B10">
        <v>0</v>
      </c>
      <c r="C10">
        <v>2000</v>
      </c>
      <c r="D10">
        <v>24</v>
      </c>
      <c r="E10" s="1">
        <v>45594.500694444447</v>
      </c>
      <c r="F10">
        <v>10</v>
      </c>
      <c r="G10">
        <v>10</v>
      </c>
      <c r="H10">
        <v>4</v>
      </c>
      <c r="I10">
        <v>5</v>
      </c>
      <c r="J10">
        <v>4</v>
      </c>
      <c r="K10">
        <v>5</v>
      </c>
      <c r="L10">
        <v>2</v>
      </c>
      <c r="M10">
        <v>4</v>
      </c>
      <c r="N10">
        <v>4</v>
      </c>
      <c r="O10">
        <v>1</v>
      </c>
      <c r="P10">
        <v>2</v>
      </c>
      <c r="Q10">
        <v>3</v>
      </c>
      <c r="R10">
        <v>5</v>
      </c>
      <c r="S10">
        <v>4</v>
      </c>
      <c r="T10">
        <v>1</v>
      </c>
      <c r="U10">
        <v>5</v>
      </c>
      <c r="V10">
        <v>2</v>
      </c>
      <c r="W10">
        <v>3</v>
      </c>
      <c r="X10">
        <v>4</v>
      </c>
      <c r="Y10">
        <v>2</v>
      </c>
      <c r="Z10">
        <v>2</v>
      </c>
      <c r="AA10">
        <v>4</v>
      </c>
      <c r="AB10">
        <v>3</v>
      </c>
      <c r="AC10">
        <v>2</v>
      </c>
      <c r="AD10">
        <v>6</v>
      </c>
      <c r="AE10">
        <v>3</v>
      </c>
      <c r="AF10">
        <v>4</v>
      </c>
      <c r="AG10">
        <v>2</v>
      </c>
      <c r="AH10">
        <v>4</v>
      </c>
      <c r="AI10">
        <v>3</v>
      </c>
      <c r="AJ10">
        <v>4</v>
      </c>
      <c r="AK10">
        <v>8</v>
      </c>
      <c r="AL10">
        <v>12</v>
      </c>
      <c r="AM10">
        <v>5</v>
      </c>
      <c r="AN10">
        <v>4</v>
      </c>
      <c r="AO10">
        <v>7</v>
      </c>
      <c r="AP10">
        <v>2</v>
      </c>
      <c r="AQ10">
        <v>6</v>
      </c>
      <c r="AR10">
        <v>9</v>
      </c>
      <c r="AS10">
        <v>8</v>
      </c>
      <c r="AT10">
        <v>14</v>
      </c>
      <c r="AU10">
        <v>1</v>
      </c>
      <c r="AV10">
        <v>10</v>
      </c>
      <c r="AW10">
        <v>15</v>
      </c>
      <c r="AX10">
        <v>13</v>
      </c>
      <c r="AY10">
        <v>3</v>
      </c>
      <c r="AZ10">
        <v>11</v>
      </c>
      <c r="BA10">
        <v>60</v>
      </c>
      <c r="BB10">
        <v>16</v>
      </c>
      <c r="BC10">
        <v>16</v>
      </c>
      <c r="BD10">
        <v>17</v>
      </c>
      <c r="BE10">
        <v>49</v>
      </c>
      <c r="BF10">
        <v>49</v>
      </c>
    </row>
    <row r="11" spans="1:58" x14ac:dyDescent="0.25">
      <c r="A11">
        <v>35760</v>
      </c>
      <c r="B11">
        <v>0</v>
      </c>
      <c r="C11">
        <v>2004</v>
      </c>
      <c r="D11">
        <v>20</v>
      </c>
      <c r="E11" s="1">
        <v>45594.510416666664</v>
      </c>
      <c r="F11" t="s">
        <v>96</v>
      </c>
      <c r="G11">
        <v>5</v>
      </c>
      <c r="H11">
        <v>5</v>
      </c>
      <c r="I11">
        <v>4</v>
      </c>
      <c r="J11">
        <v>2</v>
      </c>
      <c r="K11">
        <v>4</v>
      </c>
      <c r="L11">
        <v>3</v>
      </c>
      <c r="M11">
        <v>4</v>
      </c>
      <c r="N11">
        <v>4</v>
      </c>
      <c r="O11">
        <v>2</v>
      </c>
      <c r="P11">
        <v>4</v>
      </c>
      <c r="Q11">
        <v>2</v>
      </c>
      <c r="R11">
        <v>4</v>
      </c>
      <c r="S11">
        <v>4</v>
      </c>
      <c r="T11">
        <v>2</v>
      </c>
      <c r="U11">
        <v>4</v>
      </c>
      <c r="V11">
        <v>1</v>
      </c>
      <c r="W11">
        <v>3</v>
      </c>
      <c r="X11">
        <v>3</v>
      </c>
      <c r="Y11">
        <v>4</v>
      </c>
      <c r="Z11">
        <v>5</v>
      </c>
      <c r="AA11">
        <v>5</v>
      </c>
      <c r="AB11">
        <v>8</v>
      </c>
      <c r="AC11">
        <v>4</v>
      </c>
      <c r="AD11">
        <v>3</v>
      </c>
      <c r="AE11">
        <v>2</v>
      </c>
      <c r="AF11">
        <v>4</v>
      </c>
      <c r="AG11">
        <v>5</v>
      </c>
      <c r="AH11">
        <v>7</v>
      </c>
      <c r="AI11">
        <v>5</v>
      </c>
      <c r="AJ11">
        <v>7</v>
      </c>
      <c r="AK11">
        <v>7</v>
      </c>
      <c r="AL11">
        <v>2</v>
      </c>
      <c r="AM11">
        <v>15</v>
      </c>
      <c r="AN11">
        <v>9</v>
      </c>
      <c r="AO11">
        <v>10</v>
      </c>
      <c r="AP11">
        <v>6</v>
      </c>
      <c r="AQ11">
        <v>13</v>
      </c>
      <c r="AR11">
        <v>11</v>
      </c>
      <c r="AS11">
        <v>7</v>
      </c>
      <c r="AT11">
        <v>12</v>
      </c>
      <c r="AU11">
        <v>8</v>
      </c>
      <c r="AV11">
        <v>4</v>
      </c>
      <c r="AW11">
        <v>1</v>
      </c>
      <c r="AX11">
        <v>3</v>
      </c>
      <c r="AY11">
        <v>5</v>
      </c>
      <c r="AZ11">
        <v>14</v>
      </c>
      <c r="BA11">
        <v>48</v>
      </c>
      <c r="BB11">
        <v>16</v>
      </c>
      <c r="BC11">
        <v>14</v>
      </c>
      <c r="BD11">
        <v>18</v>
      </c>
      <c r="BE11">
        <v>48</v>
      </c>
      <c r="BF11">
        <v>48</v>
      </c>
    </row>
    <row r="12" spans="1:58" x14ac:dyDescent="0.25">
      <c r="A12">
        <v>35771</v>
      </c>
      <c r="B12">
        <v>0</v>
      </c>
      <c r="C12">
        <v>1999</v>
      </c>
      <c r="D12">
        <v>25</v>
      </c>
      <c r="E12" s="1">
        <v>45594.51458333333</v>
      </c>
      <c r="F12">
        <v>40</v>
      </c>
      <c r="G12">
        <v>40</v>
      </c>
      <c r="H12">
        <v>4</v>
      </c>
      <c r="I12">
        <v>4</v>
      </c>
      <c r="J12">
        <v>4</v>
      </c>
      <c r="K12">
        <v>2</v>
      </c>
      <c r="L12">
        <v>4</v>
      </c>
      <c r="M12">
        <v>4</v>
      </c>
      <c r="N12">
        <v>4</v>
      </c>
      <c r="O12">
        <v>2</v>
      </c>
      <c r="P12">
        <v>4</v>
      </c>
      <c r="Q12">
        <v>2</v>
      </c>
      <c r="R12">
        <v>4</v>
      </c>
      <c r="S12">
        <v>2</v>
      </c>
      <c r="T12">
        <v>1</v>
      </c>
      <c r="U12">
        <v>4</v>
      </c>
      <c r="V12">
        <v>5</v>
      </c>
      <c r="W12">
        <v>3</v>
      </c>
      <c r="X12">
        <v>4</v>
      </c>
      <c r="Y12">
        <v>3</v>
      </c>
      <c r="Z12">
        <v>9</v>
      </c>
      <c r="AA12">
        <v>5</v>
      </c>
      <c r="AB12">
        <v>4</v>
      </c>
      <c r="AC12">
        <v>2</v>
      </c>
      <c r="AD12">
        <v>3</v>
      </c>
      <c r="AE12">
        <v>2</v>
      </c>
      <c r="AF12">
        <v>4</v>
      </c>
      <c r="AG12">
        <v>3</v>
      </c>
      <c r="AH12">
        <v>3</v>
      </c>
      <c r="AI12">
        <v>4</v>
      </c>
      <c r="AJ12">
        <v>2</v>
      </c>
      <c r="AK12">
        <v>5</v>
      </c>
      <c r="AL12">
        <v>5</v>
      </c>
      <c r="AM12">
        <v>4</v>
      </c>
      <c r="AN12">
        <v>2</v>
      </c>
      <c r="AO12">
        <v>1</v>
      </c>
      <c r="AP12">
        <v>11</v>
      </c>
      <c r="AQ12">
        <v>12</v>
      </c>
      <c r="AR12">
        <v>13</v>
      </c>
      <c r="AS12">
        <v>10</v>
      </c>
      <c r="AT12">
        <v>3</v>
      </c>
      <c r="AU12">
        <v>8</v>
      </c>
      <c r="AV12">
        <v>9</v>
      </c>
      <c r="AW12">
        <v>7</v>
      </c>
      <c r="AX12">
        <v>14</v>
      </c>
      <c r="AY12">
        <v>6</v>
      </c>
      <c r="AZ12">
        <v>15</v>
      </c>
      <c r="BA12">
        <v>55</v>
      </c>
      <c r="BB12">
        <v>16</v>
      </c>
      <c r="BC12">
        <v>15</v>
      </c>
      <c r="BD12">
        <v>14</v>
      </c>
      <c r="BE12">
        <v>45</v>
      </c>
      <c r="BF12">
        <v>45</v>
      </c>
    </row>
    <row r="13" spans="1:58" x14ac:dyDescent="0.25">
      <c r="A13">
        <v>35731</v>
      </c>
      <c r="B13">
        <v>0</v>
      </c>
      <c r="C13">
        <v>2001</v>
      </c>
      <c r="D13">
        <v>23</v>
      </c>
      <c r="E13" s="1">
        <v>45594.527083333334</v>
      </c>
      <c r="F13" t="s">
        <v>98</v>
      </c>
      <c r="G13">
        <v>20</v>
      </c>
      <c r="H13">
        <v>1</v>
      </c>
      <c r="I13">
        <v>4</v>
      </c>
      <c r="J13">
        <v>2</v>
      </c>
      <c r="K13">
        <v>1</v>
      </c>
      <c r="L13">
        <v>2</v>
      </c>
      <c r="M13">
        <v>2</v>
      </c>
      <c r="N13">
        <v>4</v>
      </c>
      <c r="O13">
        <v>2</v>
      </c>
      <c r="P13">
        <v>1</v>
      </c>
      <c r="Q13">
        <v>2</v>
      </c>
      <c r="R13">
        <v>4</v>
      </c>
      <c r="S13">
        <v>2</v>
      </c>
      <c r="T13">
        <v>4</v>
      </c>
      <c r="U13">
        <v>4</v>
      </c>
      <c r="V13">
        <v>2</v>
      </c>
      <c r="W13">
        <v>5</v>
      </c>
      <c r="X13">
        <v>10</v>
      </c>
      <c r="Y13">
        <v>13</v>
      </c>
      <c r="Z13">
        <v>8</v>
      </c>
      <c r="AA13">
        <v>6</v>
      </c>
      <c r="AB13">
        <v>8</v>
      </c>
      <c r="AC13">
        <v>8</v>
      </c>
      <c r="AD13">
        <v>11</v>
      </c>
      <c r="AE13">
        <v>1834</v>
      </c>
      <c r="AF13">
        <v>11</v>
      </c>
      <c r="AG13">
        <v>4</v>
      </c>
      <c r="AH13">
        <v>8</v>
      </c>
      <c r="AI13">
        <v>6</v>
      </c>
      <c r="AJ13">
        <v>5</v>
      </c>
      <c r="AK13">
        <v>9</v>
      </c>
      <c r="AL13">
        <v>10</v>
      </c>
      <c r="AM13">
        <v>13</v>
      </c>
      <c r="AN13">
        <v>15</v>
      </c>
      <c r="AO13">
        <v>4</v>
      </c>
      <c r="AP13">
        <v>2</v>
      </c>
      <c r="AQ13">
        <v>7</v>
      </c>
      <c r="AR13">
        <v>8</v>
      </c>
      <c r="AS13">
        <v>5</v>
      </c>
      <c r="AT13">
        <v>11</v>
      </c>
      <c r="AU13">
        <v>1</v>
      </c>
      <c r="AV13">
        <v>9</v>
      </c>
      <c r="AW13">
        <v>6</v>
      </c>
      <c r="AX13">
        <v>12</v>
      </c>
      <c r="AY13">
        <v>14</v>
      </c>
      <c r="AZ13">
        <v>3</v>
      </c>
      <c r="BA13">
        <v>72</v>
      </c>
      <c r="BB13">
        <v>11</v>
      </c>
      <c r="BC13">
        <v>14</v>
      </c>
      <c r="BD13">
        <v>10</v>
      </c>
      <c r="BE13">
        <v>35</v>
      </c>
      <c r="BF13">
        <v>35</v>
      </c>
    </row>
    <row r="14" spans="1:58" x14ac:dyDescent="0.25">
      <c r="A14">
        <v>35806</v>
      </c>
      <c r="B14">
        <v>1</v>
      </c>
      <c r="C14">
        <v>2000</v>
      </c>
      <c r="D14">
        <v>24</v>
      </c>
      <c r="E14" s="1">
        <v>45594.555555555555</v>
      </c>
      <c r="F14">
        <v>10</v>
      </c>
      <c r="G14">
        <v>10</v>
      </c>
      <c r="H14">
        <v>3</v>
      </c>
      <c r="I14">
        <v>2</v>
      </c>
      <c r="J14">
        <v>1</v>
      </c>
      <c r="K14">
        <v>2</v>
      </c>
      <c r="L14">
        <v>4</v>
      </c>
      <c r="M14">
        <v>1</v>
      </c>
      <c r="N14">
        <v>2</v>
      </c>
      <c r="O14">
        <v>1</v>
      </c>
      <c r="P14">
        <v>3</v>
      </c>
      <c r="Q14">
        <v>1</v>
      </c>
      <c r="R14">
        <v>3</v>
      </c>
      <c r="S14">
        <v>1</v>
      </c>
      <c r="T14">
        <v>1</v>
      </c>
      <c r="U14">
        <v>2</v>
      </c>
      <c r="V14">
        <v>1</v>
      </c>
      <c r="W14">
        <v>5</v>
      </c>
      <c r="X14">
        <v>3</v>
      </c>
      <c r="Y14">
        <v>9</v>
      </c>
      <c r="Z14">
        <v>5</v>
      </c>
      <c r="AA14">
        <v>6</v>
      </c>
      <c r="AB14">
        <v>11</v>
      </c>
      <c r="AC14">
        <v>3</v>
      </c>
      <c r="AD14">
        <v>3</v>
      </c>
      <c r="AE14">
        <v>4</v>
      </c>
      <c r="AF14">
        <v>3</v>
      </c>
      <c r="AG14">
        <v>29</v>
      </c>
      <c r="AH14">
        <v>3</v>
      </c>
      <c r="AI14">
        <v>29</v>
      </c>
      <c r="AJ14">
        <v>3</v>
      </c>
      <c r="AK14">
        <v>11</v>
      </c>
      <c r="AL14">
        <v>7</v>
      </c>
      <c r="AM14">
        <v>1</v>
      </c>
      <c r="AN14">
        <v>12</v>
      </c>
      <c r="AO14">
        <v>10</v>
      </c>
      <c r="AP14">
        <v>15</v>
      </c>
      <c r="AQ14">
        <v>5</v>
      </c>
      <c r="AR14">
        <v>2</v>
      </c>
      <c r="AS14">
        <v>6</v>
      </c>
      <c r="AT14">
        <v>11</v>
      </c>
      <c r="AU14">
        <v>3</v>
      </c>
      <c r="AV14">
        <v>4</v>
      </c>
      <c r="AW14">
        <v>9</v>
      </c>
      <c r="AX14">
        <v>13</v>
      </c>
      <c r="AY14">
        <v>14</v>
      </c>
      <c r="AZ14">
        <v>8</v>
      </c>
      <c r="BA14">
        <v>36</v>
      </c>
      <c r="BB14">
        <v>11</v>
      </c>
      <c r="BC14">
        <v>6</v>
      </c>
      <c r="BD14">
        <v>10</v>
      </c>
      <c r="BE14">
        <v>27</v>
      </c>
      <c r="BF14">
        <v>27</v>
      </c>
    </row>
    <row r="15" spans="1:58" x14ac:dyDescent="0.25">
      <c r="A15">
        <v>35826</v>
      </c>
      <c r="B15">
        <v>1</v>
      </c>
      <c r="C15">
        <v>1994</v>
      </c>
      <c r="D15">
        <v>30</v>
      </c>
      <c r="E15" s="1">
        <v>45594.576388888891</v>
      </c>
      <c r="F15" t="s">
        <v>99</v>
      </c>
      <c r="G15">
        <v>35</v>
      </c>
      <c r="H15">
        <v>5</v>
      </c>
      <c r="I15">
        <v>5</v>
      </c>
      <c r="J15">
        <v>2</v>
      </c>
      <c r="K15">
        <v>4</v>
      </c>
      <c r="L15">
        <v>1</v>
      </c>
      <c r="M15">
        <v>3</v>
      </c>
      <c r="N15">
        <v>2</v>
      </c>
      <c r="O15">
        <v>2</v>
      </c>
      <c r="P15">
        <v>4</v>
      </c>
      <c r="Q15">
        <v>2</v>
      </c>
      <c r="R15">
        <v>2</v>
      </c>
      <c r="S15">
        <v>4</v>
      </c>
      <c r="T15">
        <v>1</v>
      </c>
      <c r="U15">
        <v>3</v>
      </c>
      <c r="V15">
        <v>4</v>
      </c>
      <c r="W15">
        <v>2</v>
      </c>
      <c r="X15">
        <v>2</v>
      </c>
      <c r="Y15">
        <v>2</v>
      </c>
      <c r="Z15">
        <v>4</v>
      </c>
      <c r="AA15">
        <v>5</v>
      </c>
      <c r="AB15">
        <v>4</v>
      </c>
      <c r="AC15">
        <v>3</v>
      </c>
      <c r="AD15">
        <v>2</v>
      </c>
      <c r="AE15">
        <v>6</v>
      </c>
      <c r="AF15">
        <v>3</v>
      </c>
      <c r="AG15">
        <v>8</v>
      </c>
      <c r="AH15">
        <v>3</v>
      </c>
      <c r="AI15">
        <v>5</v>
      </c>
      <c r="AJ15">
        <v>6</v>
      </c>
      <c r="AK15">
        <v>5</v>
      </c>
      <c r="AL15">
        <v>1</v>
      </c>
      <c r="AM15">
        <v>2</v>
      </c>
      <c r="AN15">
        <v>8</v>
      </c>
      <c r="AO15">
        <v>5</v>
      </c>
      <c r="AP15">
        <v>15</v>
      </c>
      <c r="AQ15">
        <v>9</v>
      </c>
      <c r="AR15">
        <v>6</v>
      </c>
      <c r="AS15">
        <v>12</v>
      </c>
      <c r="AT15">
        <v>3</v>
      </c>
      <c r="AU15">
        <v>7</v>
      </c>
      <c r="AV15">
        <v>10</v>
      </c>
      <c r="AW15">
        <v>11</v>
      </c>
      <c r="AX15">
        <v>14</v>
      </c>
      <c r="AY15">
        <v>13</v>
      </c>
      <c r="AZ15">
        <v>4</v>
      </c>
      <c r="BA15">
        <v>64</v>
      </c>
      <c r="BB15">
        <v>14</v>
      </c>
      <c r="BC15">
        <v>10</v>
      </c>
      <c r="BD15">
        <v>16</v>
      </c>
      <c r="BE15">
        <v>40</v>
      </c>
      <c r="BF15">
        <v>40</v>
      </c>
    </row>
    <row r="16" spans="1:58" x14ac:dyDescent="0.25">
      <c r="A16">
        <v>35836</v>
      </c>
      <c r="B16">
        <v>0</v>
      </c>
      <c r="C16">
        <v>2000</v>
      </c>
      <c r="D16">
        <v>24</v>
      </c>
      <c r="E16" s="1">
        <v>45594.57708333333</v>
      </c>
      <c r="F16">
        <v>20</v>
      </c>
      <c r="G16">
        <v>20</v>
      </c>
      <c r="H16">
        <v>4</v>
      </c>
      <c r="I16">
        <v>4</v>
      </c>
      <c r="J16">
        <v>4</v>
      </c>
      <c r="K16">
        <v>2</v>
      </c>
      <c r="L16">
        <v>4</v>
      </c>
      <c r="M16">
        <v>4</v>
      </c>
      <c r="N16">
        <v>4</v>
      </c>
      <c r="O16">
        <v>4</v>
      </c>
      <c r="P16">
        <v>4</v>
      </c>
      <c r="Q16">
        <v>2</v>
      </c>
      <c r="R16">
        <v>2</v>
      </c>
      <c r="S16">
        <v>2</v>
      </c>
      <c r="T16">
        <v>4</v>
      </c>
      <c r="U16">
        <v>3</v>
      </c>
      <c r="V16">
        <v>4</v>
      </c>
      <c r="W16">
        <v>2</v>
      </c>
      <c r="X16">
        <v>4</v>
      </c>
      <c r="Y16">
        <v>7</v>
      </c>
      <c r="Z16">
        <v>4</v>
      </c>
      <c r="AA16">
        <v>7</v>
      </c>
      <c r="AB16">
        <v>4</v>
      </c>
      <c r="AC16">
        <v>3</v>
      </c>
      <c r="AD16">
        <v>2</v>
      </c>
      <c r="AE16">
        <v>1</v>
      </c>
      <c r="AF16">
        <v>3</v>
      </c>
      <c r="AG16">
        <v>3</v>
      </c>
      <c r="AH16">
        <v>9</v>
      </c>
      <c r="AI16">
        <v>9</v>
      </c>
      <c r="AJ16">
        <v>3</v>
      </c>
      <c r="AK16">
        <v>3</v>
      </c>
      <c r="AL16">
        <v>8</v>
      </c>
      <c r="AM16">
        <v>5</v>
      </c>
      <c r="AN16">
        <v>1</v>
      </c>
      <c r="AO16">
        <v>3</v>
      </c>
      <c r="AP16">
        <v>14</v>
      </c>
      <c r="AQ16">
        <v>11</v>
      </c>
      <c r="AR16">
        <v>6</v>
      </c>
      <c r="AS16">
        <v>2</v>
      </c>
      <c r="AT16">
        <v>10</v>
      </c>
      <c r="AU16">
        <v>15</v>
      </c>
      <c r="AV16">
        <v>4</v>
      </c>
      <c r="AW16">
        <v>7</v>
      </c>
      <c r="AX16">
        <v>12</v>
      </c>
      <c r="AY16">
        <v>9</v>
      </c>
      <c r="AZ16">
        <v>13</v>
      </c>
      <c r="BA16">
        <v>50</v>
      </c>
      <c r="BB16">
        <v>15</v>
      </c>
      <c r="BC16">
        <v>18</v>
      </c>
      <c r="BD16">
        <v>14</v>
      </c>
      <c r="BE16">
        <v>47</v>
      </c>
      <c r="BF16">
        <v>47</v>
      </c>
    </row>
    <row r="17" spans="1:58" x14ac:dyDescent="0.25">
      <c r="A17">
        <v>35850</v>
      </c>
      <c r="B17">
        <v>0</v>
      </c>
      <c r="C17">
        <v>1991</v>
      </c>
      <c r="D17">
        <v>33</v>
      </c>
      <c r="E17" s="1">
        <v>45594.588194444441</v>
      </c>
      <c r="F17">
        <v>5</v>
      </c>
      <c r="G17">
        <v>5</v>
      </c>
      <c r="H17">
        <v>1</v>
      </c>
      <c r="I17">
        <v>4</v>
      </c>
      <c r="J17">
        <v>2</v>
      </c>
      <c r="K17">
        <v>4</v>
      </c>
      <c r="L17">
        <v>4</v>
      </c>
      <c r="M17">
        <v>2</v>
      </c>
      <c r="N17">
        <v>2</v>
      </c>
      <c r="O17">
        <v>4</v>
      </c>
      <c r="P17">
        <v>4</v>
      </c>
      <c r="Q17">
        <v>1</v>
      </c>
      <c r="R17">
        <v>2</v>
      </c>
      <c r="S17">
        <v>3</v>
      </c>
      <c r="T17">
        <v>4</v>
      </c>
      <c r="U17">
        <v>2</v>
      </c>
      <c r="V17">
        <v>1</v>
      </c>
      <c r="W17">
        <v>3</v>
      </c>
      <c r="X17">
        <v>10</v>
      </c>
      <c r="Y17">
        <v>9</v>
      </c>
      <c r="Z17">
        <v>6</v>
      </c>
      <c r="AA17">
        <v>6</v>
      </c>
      <c r="AB17">
        <v>9</v>
      </c>
      <c r="AC17">
        <v>8</v>
      </c>
      <c r="AD17">
        <v>6</v>
      </c>
      <c r="AE17">
        <v>3</v>
      </c>
      <c r="AF17">
        <v>10</v>
      </c>
      <c r="AG17">
        <v>5</v>
      </c>
      <c r="AH17">
        <v>4</v>
      </c>
      <c r="AI17">
        <v>7</v>
      </c>
      <c r="AJ17">
        <v>5</v>
      </c>
      <c r="AK17">
        <v>7</v>
      </c>
      <c r="AL17">
        <v>2</v>
      </c>
      <c r="AM17">
        <v>3</v>
      </c>
      <c r="AN17">
        <v>9</v>
      </c>
      <c r="AO17">
        <v>6</v>
      </c>
      <c r="AP17">
        <v>15</v>
      </c>
      <c r="AQ17">
        <v>10</v>
      </c>
      <c r="AR17">
        <v>7</v>
      </c>
      <c r="AS17">
        <v>5</v>
      </c>
      <c r="AT17">
        <v>8</v>
      </c>
      <c r="AU17">
        <v>1</v>
      </c>
      <c r="AV17">
        <v>13</v>
      </c>
      <c r="AW17">
        <v>11</v>
      </c>
      <c r="AX17">
        <v>12</v>
      </c>
      <c r="AY17">
        <v>14</v>
      </c>
      <c r="AZ17">
        <v>4</v>
      </c>
      <c r="BA17">
        <v>65</v>
      </c>
      <c r="BB17">
        <v>11</v>
      </c>
      <c r="BC17">
        <v>11</v>
      </c>
      <c r="BD17">
        <v>17</v>
      </c>
      <c r="BE17">
        <v>39</v>
      </c>
      <c r="BF17">
        <v>39</v>
      </c>
    </row>
    <row r="18" spans="1:58" x14ac:dyDescent="0.25">
      <c r="A18">
        <v>35854</v>
      </c>
      <c r="B18">
        <v>0</v>
      </c>
      <c r="C18">
        <v>1998</v>
      </c>
      <c r="D18">
        <v>26</v>
      </c>
      <c r="E18" s="1">
        <v>45594.618750000001</v>
      </c>
      <c r="F18">
        <v>10</v>
      </c>
      <c r="G18">
        <v>10</v>
      </c>
      <c r="H18">
        <v>5</v>
      </c>
      <c r="I18">
        <v>5</v>
      </c>
      <c r="J18">
        <v>4</v>
      </c>
      <c r="K18">
        <v>4</v>
      </c>
      <c r="L18">
        <v>4</v>
      </c>
      <c r="M18">
        <v>3</v>
      </c>
      <c r="N18">
        <v>4</v>
      </c>
      <c r="O18">
        <v>4</v>
      </c>
      <c r="P18">
        <v>4</v>
      </c>
      <c r="Q18">
        <v>2</v>
      </c>
      <c r="R18">
        <v>2</v>
      </c>
      <c r="S18">
        <v>2</v>
      </c>
      <c r="T18">
        <v>4</v>
      </c>
      <c r="U18">
        <v>4</v>
      </c>
      <c r="V18">
        <v>2</v>
      </c>
      <c r="W18">
        <v>4</v>
      </c>
      <c r="X18">
        <v>3</v>
      </c>
      <c r="Y18">
        <v>5</v>
      </c>
      <c r="Z18">
        <v>6</v>
      </c>
      <c r="AA18">
        <v>8</v>
      </c>
      <c r="AB18">
        <v>6</v>
      </c>
      <c r="AC18">
        <v>7</v>
      </c>
      <c r="AD18">
        <v>4</v>
      </c>
      <c r="AE18">
        <v>4</v>
      </c>
      <c r="AF18">
        <v>10</v>
      </c>
      <c r="AG18">
        <v>7</v>
      </c>
      <c r="AH18">
        <v>5</v>
      </c>
      <c r="AI18">
        <v>7</v>
      </c>
      <c r="AJ18">
        <v>6</v>
      </c>
      <c r="AK18">
        <v>10</v>
      </c>
      <c r="AL18">
        <v>7</v>
      </c>
      <c r="AM18">
        <v>3</v>
      </c>
      <c r="AN18">
        <v>12</v>
      </c>
      <c r="AO18">
        <v>15</v>
      </c>
      <c r="AP18">
        <v>5</v>
      </c>
      <c r="AQ18">
        <v>10</v>
      </c>
      <c r="AR18">
        <v>2</v>
      </c>
      <c r="AS18">
        <v>8</v>
      </c>
      <c r="AT18">
        <v>4</v>
      </c>
      <c r="AU18">
        <v>13</v>
      </c>
      <c r="AV18">
        <v>1</v>
      </c>
      <c r="AW18">
        <v>9</v>
      </c>
      <c r="AX18">
        <v>11</v>
      </c>
      <c r="AY18">
        <v>14</v>
      </c>
      <c r="AZ18">
        <v>6</v>
      </c>
      <c r="BA18">
        <v>40</v>
      </c>
      <c r="BB18">
        <v>18</v>
      </c>
      <c r="BC18">
        <v>17</v>
      </c>
      <c r="BD18">
        <v>16</v>
      </c>
      <c r="BE18">
        <v>51</v>
      </c>
      <c r="BF18">
        <v>51</v>
      </c>
    </row>
    <row r="19" spans="1:58" x14ac:dyDescent="0.25">
      <c r="A19">
        <v>35910</v>
      </c>
      <c r="B19">
        <v>0</v>
      </c>
      <c r="C19">
        <v>1962</v>
      </c>
      <c r="D19">
        <v>62</v>
      </c>
      <c r="E19" s="1">
        <v>45594.643055555556</v>
      </c>
      <c r="F19" t="s">
        <v>100</v>
      </c>
      <c r="G19">
        <v>30</v>
      </c>
      <c r="H19">
        <v>4</v>
      </c>
      <c r="I19">
        <v>2</v>
      </c>
      <c r="J19">
        <v>1</v>
      </c>
      <c r="K19">
        <v>2</v>
      </c>
      <c r="L19">
        <v>1</v>
      </c>
      <c r="M19">
        <v>2</v>
      </c>
      <c r="N19">
        <v>1</v>
      </c>
      <c r="O19">
        <v>1</v>
      </c>
      <c r="P19">
        <v>1</v>
      </c>
      <c r="Q19">
        <v>1</v>
      </c>
      <c r="R19">
        <v>1</v>
      </c>
      <c r="S19">
        <v>2</v>
      </c>
      <c r="T19">
        <v>2</v>
      </c>
      <c r="U19">
        <v>1</v>
      </c>
      <c r="V19">
        <v>1</v>
      </c>
      <c r="W19">
        <v>6</v>
      </c>
      <c r="X19">
        <v>3</v>
      </c>
      <c r="Y19">
        <v>4</v>
      </c>
      <c r="Z19">
        <v>5</v>
      </c>
      <c r="AA19">
        <v>4</v>
      </c>
      <c r="AB19">
        <v>6</v>
      </c>
      <c r="AC19">
        <v>3</v>
      </c>
      <c r="AD19">
        <v>3</v>
      </c>
      <c r="AE19">
        <v>4</v>
      </c>
      <c r="AF19">
        <v>5</v>
      </c>
      <c r="AG19">
        <v>3</v>
      </c>
      <c r="AH19">
        <v>9</v>
      </c>
      <c r="AI19">
        <v>8</v>
      </c>
      <c r="AJ19">
        <v>3</v>
      </c>
      <c r="AK19">
        <v>5</v>
      </c>
      <c r="AL19">
        <v>5</v>
      </c>
      <c r="AM19">
        <v>10</v>
      </c>
      <c r="AN19">
        <v>2</v>
      </c>
      <c r="AO19">
        <v>4</v>
      </c>
      <c r="AP19">
        <v>7</v>
      </c>
      <c r="AQ19">
        <v>3</v>
      </c>
      <c r="AR19">
        <v>13</v>
      </c>
      <c r="AS19">
        <v>12</v>
      </c>
      <c r="AT19">
        <v>11</v>
      </c>
      <c r="AU19">
        <v>15</v>
      </c>
      <c r="AV19">
        <v>6</v>
      </c>
      <c r="AW19">
        <v>1</v>
      </c>
      <c r="AX19">
        <v>14</v>
      </c>
      <c r="AY19">
        <v>9</v>
      </c>
      <c r="AZ19">
        <v>8</v>
      </c>
      <c r="BA19">
        <v>18</v>
      </c>
      <c r="BB19">
        <v>8</v>
      </c>
      <c r="BC19">
        <v>7</v>
      </c>
      <c r="BD19">
        <v>7</v>
      </c>
      <c r="BE19">
        <v>22</v>
      </c>
      <c r="BF19">
        <v>22</v>
      </c>
    </row>
    <row r="20" spans="1:58" x14ac:dyDescent="0.25">
      <c r="A20">
        <v>35934</v>
      </c>
      <c r="B20">
        <v>0</v>
      </c>
      <c r="C20">
        <v>1985</v>
      </c>
      <c r="D20">
        <v>39</v>
      </c>
      <c r="E20" s="1">
        <v>45594.643750000003</v>
      </c>
      <c r="F20">
        <v>20</v>
      </c>
      <c r="G20">
        <v>20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2</v>
      </c>
      <c r="O20">
        <v>4</v>
      </c>
      <c r="P20">
        <v>2</v>
      </c>
      <c r="Q20">
        <v>2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  <c r="X20">
        <v>3</v>
      </c>
      <c r="Y20">
        <v>5</v>
      </c>
      <c r="Z20">
        <v>4</v>
      </c>
      <c r="AA20">
        <v>4</v>
      </c>
      <c r="AB20">
        <v>6</v>
      </c>
      <c r="AC20">
        <v>5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2</v>
      </c>
      <c r="AK20">
        <v>6</v>
      </c>
      <c r="AL20">
        <v>1</v>
      </c>
      <c r="AM20">
        <v>13</v>
      </c>
      <c r="AN20">
        <v>5</v>
      </c>
      <c r="AO20">
        <v>8</v>
      </c>
      <c r="AP20">
        <v>7</v>
      </c>
      <c r="AQ20">
        <v>3</v>
      </c>
      <c r="AR20">
        <v>11</v>
      </c>
      <c r="AS20">
        <v>2</v>
      </c>
      <c r="AT20">
        <v>4</v>
      </c>
      <c r="AU20">
        <v>14</v>
      </c>
      <c r="AV20">
        <v>9</v>
      </c>
      <c r="AW20">
        <v>10</v>
      </c>
      <c r="AX20">
        <v>6</v>
      </c>
      <c r="AY20">
        <v>12</v>
      </c>
      <c r="AZ20">
        <v>15</v>
      </c>
      <c r="BA20">
        <v>42</v>
      </c>
      <c r="BB20">
        <v>16</v>
      </c>
      <c r="BC20">
        <v>16</v>
      </c>
      <c r="BD20">
        <v>18</v>
      </c>
      <c r="BE20">
        <v>50</v>
      </c>
      <c r="BF20">
        <v>50</v>
      </c>
    </row>
    <row r="21" spans="1:58" x14ac:dyDescent="0.25">
      <c r="A21">
        <v>35933</v>
      </c>
      <c r="B21">
        <v>0</v>
      </c>
      <c r="C21">
        <v>2005</v>
      </c>
      <c r="D21">
        <v>19</v>
      </c>
      <c r="E21" s="1">
        <v>45594.646527777775</v>
      </c>
      <c r="F21" t="s">
        <v>101</v>
      </c>
      <c r="G21">
        <v>1</v>
      </c>
      <c r="H21">
        <v>4</v>
      </c>
      <c r="I21">
        <v>5</v>
      </c>
      <c r="J21">
        <v>3</v>
      </c>
      <c r="K21">
        <v>4</v>
      </c>
      <c r="L21">
        <v>4</v>
      </c>
      <c r="M21">
        <v>3</v>
      </c>
      <c r="N21">
        <v>2</v>
      </c>
      <c r="O21">
        <v>4</v>
      </c>
      <c r="P21">
        <v>5</v>
      </c>
      <c r="Q21">
        <v>2</v>
      </c>
      <c r="R21">
        <v>2</v>
      </c>
      <c r="S21">
        <v>4</v>
      </c>
      <c r="T21">
        <v>3</v>
      </c>
      <c r="U21">
        <v>4</v>
      </c>
      <c r="V21">
        <v>2</v>
      </c>
      <c r="W21">
        <v>4</v>
      </c>
      <c r="X21">
        <v>7</v>
      </c>
      <c r="Y21">
        <v>3</v>
      </c>
      <c r="Z21">
        <v>4</v>
      </c>
      <c r="AA21">
        <v>4</v>
      </c>
      <c r="AB21">
        <v>4</v>
      </c>
      <c r="AC21">
        <v>3</v>
      </c>
      <c r="AD21">
        <v>3</v>
      </c>
      <c r="AE21">
        <v>5</v>
      </c>
      <c r="AF21">
        <v>4</v>
      </c>
      <c r="AG21">
        <v>4</v>
      </c>
      <c r="AH21">
        <v>4</v>
      </c>
      <c r="AI21">
        <v>6</v>
      </c>
      <c r="AJ21">
        <v>7</v>
      </c>
      <c r="AK21">
        <v>9</v>
      </c>
      <c r="AL21">
        <v>11</v>
      </c>
      <c r="AM21">
        <v>9</v>
      </c>
      <c r="AN21">
        <v>3</v>
      </c>
      <c r="AO21">
        <v>12</v>
      </c>
      <c r="AP21">
        <v>14</v>
      </c>
      <c r="AQ21">
        <v>13</v>
      </c>
      <c r="AR21">
        <v>10</v>
      </c>
      <c r="AS21">
        <v>7</v>
      </c>
      <c r="AT21">
        <v>2</v>
      </c>
      <c r="AU21">
        <v>4</v>
      </c>
      <c r="AV21">
        <v>5</v>
      </c>
      <c r="AW21">
        <v>15</v>
      </c>
      <c r="AX21">
        <v>8</v>
      </c>
      <c r="AY21">
        <v>1</v>
      </c>
      <c r="AZ21">
        <v>6</v>
      </c>
      <c r="BA21">
        <v>45</v>
      </c>
      <c r="BB21">
        <v>17</v>
      </c>
      <c r="BC21">
        <v>13</v>
      </c>
      <c r="BD21">
        <v>19</v>
      </c>
      <c r="BE21">
        <v>49</v>
      </c>
      <c r="BF21">
        <v>49</v>
      </c>
    </row>
    <row r="22" spans="1:58" x14ac:dyDescent="0.25">
      <c r="A22">
        <v>35730</v>
      </c>
      <c r="B22">
        <v>0</v>
      </c>
      <c r="C22">
        <v>2000</v>
      </c>
      <c r="D22">
        <v>24</v>
      </c>
      <c r="E22" s="1">
        <v>45594.652083333334</v>
      </c>
      <c r="F22">
        <v>20</v>
      </c>
      <c r="G22">
        <v>20</v>
      </c>
      <c r="H22">
        <v>5</v>
      </c>
      <c r="I22">
        <v>5</v>
      </c>
      <c r="J22">
        <v>4</v>
      </c>
      <c r="K22">
        <v>4</v>
      </c>
      <c r="L22">
        <v>2</v>
      </c>
      <c r="M22">
        <v>5</v>
      </c>
      <c r="N22">
        <v>4</v>
      </c>
      <c r="O22">
        <v>3</v>
      </c>
      <c r="P22">
        <v>4</v>
      </c>
      <c r="Q22">
        <v>3</v>
      </c>
      <c r="R22">
        <v>2</v>
      </c>
      <c r="S22">
        <v>4</v>
      </c>
      <c r="T22">
        <v>5</v>
      </c>
      <c r="U22">
        <v>5</v>
      </c>
      <c r="V22">
        <v>5</v>
      </c>
      <c r="W22">
        <v>1</v>
      </c>
      <c r="X22">
        <v>2</v>
      </c>
      <c r="Y22">
        <v>5</v>
      </c>
      <c r="Z22">
        <v>3</v>
      </c>
      <c r="AA22">
        <v>4</v>
      </c>
      <c r="AB22">
        <v>4</v>
      </c>
      <c r="AC22">
        <v>3</v>
      </c>
      <c r="AD22">
        <v>4</v>
      </c>
      <c r="AE22">
        <v>3</v>
      </c>
      <c r="AF22">
        <v>4</v>
      </c>
      <c r="AG22">
        <v>4</v>
      </c>
      <c r="AH22">
        <v>5</v>
      </c>
      <c r="AI22">
        <v>4</v>
      </c>
      <c r="AJ22">
        <v>3</v>
      </c>
      <c r="AK22">
        <v>4</v>
      </c>
      <c r="AL22">
        <v>4</v>
      </c>
      <c r="AM22">
        <v>13</v>
      </c>
      <c r="AN22">
        <v>9</v>
      </c>
      <c r="AO22">
        <v>12</v>
      </c>
      <c r="AP22">
        <v>5</v>
      </c>
      <c r="AQ22">
        <v>10</v>
      </c>
      <c r="AR22">
        <v>14</v>
      </c>
      <c r="AS22">
        <v>1</v>
      </c>
      <c r="AT22">
        <v>3</v>
      </c>
      <c r="AU22">
        <v>7</v>
      </c>
      <c r="AV22">
        <v>11</v>
      </c>
      <c r="AW22">
        <v>6</v>
      </c>
      <c r="AX22">
        <v>2</v>
      </c>
      <c r="AY22">
        <v>8</v>
      </c>
      <c r="AZ22">
        <v>15</v>
      </c>
      <c r="BA22">
        <v>18</v>
      </c>
      <c r="BB22">
        <v>17</v>
      </c>
      <c r="BC22">
        <v>21</v>
      </c>
      <c r="BD22">
        <v>17</v>
      </c>
      <c r="BE22">
        <v>55</v>
      </c>
      <c r="BF22">
        <v>55</v>
      </c>
    </row>
    <row r="23" spans="1:58" x14ac:dyDescent="0.25">
      <c r="A23">
        <v>35943</v>
      </c>
      <c r="B23">
        <v>0</v>
      </c>
      <c r="C23">
        <v>1990</v>
      </c>
      <c r="D23">
        <v>34</v>
      </c>
      <c r="E23" s="1">
        <v>45594.654166666667</v>
      </c>
      <c r="F23" t="s">
        <v>102</v>
      </c>
      <c r="G23">
        <v>90</v>
      </c>
      <c r="H23">
        <v>4</v>
      </c>
      <c r="I23">
        <v>2</v>
      </c>
      <c r="J23">
        <v>2</v>
      </c>
      <c r="K23">
        <v>2</v>
      </c>
      <c r="L23">
        <v>2</v>
      </c>
      <c r="M23">
        <v>2</v>
      </c>
      <c r="N23">
        <v>4</v>
      </c>
      <c r="O23">
        <v>2</v>
      </c>
      <c r="P23">
        <v>2</v>
      </c>
      <c r="Q23">
        <v>2</v>
      </c>
      <c r="R23">
        <v>4</v>
      </c>
      <c r="S23">
        <v>2</v>
      </c>
      <c r="T23">
        <v>1</v>
      </c>
      <c r="U23">
        <v>4</v>
      </c>
      <c r="V23">
        <v>4</v>
      </c>
      <c r="W23">
        <v>7</v>
      </c>
      <c r="X23">
        <v>14</v>
      </c>
      <c r="Y23">
        <v>4</v>
      </c>
      <c r="Z23">
        <v>4</v>
      </c>
      <c r="AA23">
        <v>5</v>
      </c>
      <c r="AB23">
        <v>4</v>
      </c>
      <c r="AC23">
        <v>35</v>
      </c>
      <c r="AD23">
        <v>2</v>
      </c>
      <c r="AE23">
        <v>3</v>
      </c>
      <c r="AF23">
        <v>2</v>
      </c>
      <c r="AG23">
        <v>3</v>
      </c>
      <c r="AH23">
        <v>5</v>
      </c>
      <c r="AI23">
        <v>5</v>
      </c>
      <c r="AJ23">
        <v>3</v>
      </c>
      <c r="AK23">
        <v>4</v>
      </c>
      <c r="AL23">
        <v>14</v>
      </c>
      <c r="AM23">
        <v>10</v>
      </c>
      <c r="AN23">
        <v>3</v>
      </c>
      <c r="AO23">
        <v>9</v>
      </c>
      <c r="AP23">
        <v>15</v>
      </c>
      <c r="AQ23">
        <v>7</v>
      </c>
      <c r="AR23">
        <v>2</v>
      </c>
      <c r="AS23">
        <v>13</v>
      </c>
      <c r="AT23">
        <v>11</v>
      </c>
      <c r="AU23">
        <v>4</v>
      </c>
      <c r="AV23">
        <v>6</v>
      </c>
      <c r="AW23">
        <v>8</v>
      </c>
      <c r="AX23">
        <v>12</v>
      </c>
      <c r="AY23">
        <v>1</v>
      </c>
      <c r="AZ23">
        <v>5</v>
      </c>
      <c r="BA23">
        <v>56</v>
      </c>
      <c r="BB23">
        <v>12</v>
      </c>
      <c r="BC23">
        <v>11</v>
      </c>
      <c r="BD23">
        <v>12</v>
      </c>
      <c r="BE23">
        <v>35</v>
      </c>
      <c r="BF23">
        <v>35</v>
      </c>
    </row>
    <row r="24" spans="1:58" x14ac:dyDescent="0.25">
      <c r="A24">
        <v>35928</v>
      </c>
      <c r="B24">
        <v>0</v>
      </c>
      <c r="C24">
        <v>1975</v>
      </c>
      <c r="D24">
        <v>49</v>
      </c>
      <c r="E24" s="1">
        <v>45594.65625</v>
      </c>
      <c r="F24" t="s">
        <v>103</v>
      </c>
      <c r="G24">
        <v>60</v>
      </c>
      <c r="H24">
        <v>4</v>
      </c>
      <c r="I24">
        <v>2</v>
      </c>
      <c r="J24">
        <v>4</v>
      </c>
      <c r="K24">
        <v>2</v>
      </c>
      <c r="L24">
        <v>2</v>
      </c>
      <c r="M24">
        <v>3</v>
      </c>
      <c r="N24">
        <v>4</v>
      </c>
      <c r="O24">
        <v>2</v>
      </c>
      <c r="P24">
        <v>2</v>
      </c>
      <c r="Q24">
        <v>4</v>
      </c>
      <c r="R24">
        <v>4</v>
      </c>
      <c r="S24">
        <v>2</v>
      </c>
      <c r="T24">
        <v>2</v>
      </c>
      <c r="U24">
        <v>4</v>
      </c>
      <c r="V24">
        <v>4</v>
      </c>
      <c r="W24">
        <v>5</v>
      </c>
      <c r="X24">
        <v>18</v>
      </c>
      <c r="Y24">
        <v>5</v>
      </c>
      <c r="Z24">
        <v>9</v>
      </c>
      <c r="AA24">
        <v>17</v>
      </c>
      <c r="AB24">
        <v>6</v>
      </c>
      <c r="AC24">
        <v>187</v>
      </c>
      <c r="AD24">
        <v>18</v>
      </c>
      <c r="AE24">
        <v>5</v>
      </c>
      <c r="AF24">
        <v>39</v>
      </c>
      <c r="AG24">
        <v>18</v>
      </c>
      <c r="AH24">
        <v>37</v>
      </c>
      <c r="AI24">
        <v>26</v>
      </c>
      <c r="AJ24">
        <v>79</v>
      </c>
      <c r="AK24">
        <v>9</v>
      </c>
      <c r="AL24">
        <v>3</v>
      </c>
      <c r="AM24">
        <v>12</v>
      </c>
      <c r="AN24">
        <v>6</v>
      </c>
      <c r="AO24">
        <v>2</v>
      </c>
      <c r="AP24">
        <v>1</v>
      </c>
      <c r="AQ24">
        <v>15</v>
      </c>
      <c r="AR24">
        <v>5</v>
      </c>
      <c r="AS24">
        <v>8</v>
      </c>
      <c r="AT24">
        <v>9</v>
      </c>
      <c r="AU24">
        <v>7</v>
      </c>
      <c r="AV24">
        <v>14</v>
      </c>
      <c r="AW24">
        <v>10</v>
      </c>
      <c r="AX24">
        <v>13</v>
      </c>
      <c r="AY24">
        <v>4</v>
      </c>
      <c r="AZ24">
        <v>11</v>
      </c>
      <c r="BA24">
        <v>62</v>
      </c>
      <c r="BB24">
        <v>12</v>
      </c>
      <c r="BC24">
        <v>17</v>
      </c>
      <c r="BD24">
        <v>12</v>
      </c>
      <c r="BE24">
        <v>41</v>
      </c>
      <c r="BF24">
        <v>41</v>
      </c>
    </row>
    <row r="25" spans="1:58" x14ac:dyDescent="0.25">
      <c r="A25">
        <v>27908</v>
      </c>
      <c r="B25">
        <v>0</v>
      </c>
      <c r="C25">
        <v>1988</v>
      </c>
      <c r="D25">
        <v>36</v>
      </c>
      <c r="E25" s="1">
        <v>45594.656944444447</v>
      </c>
      <c r="F25">
        <v>30</v>
      </c>
      <c r="G25">
        <v>30</v>
      </c>
      <c r="H25">
        <v>4</v>
      </c>
      <c r="I25">
        <v>4</v>
      </c>
      <c r="J25">
        <v>1</v>
      </c>
      <c r="K25">
        <v>4</v>
      </c>
      <c r="L25">
        <v>4</v>
      </c>
      <c r="M25">
        <v>2</v>
      </c>
      <c r="N25">
        <v>1</v>
      </c>
      <c r="O25">
        <v>1</v>
      </c>
      <c r="P25">
        <v>2</v>
      </c>
      <c r="Q25">
        <v>1</v>
      </c>
      <c r="R25">
        <v>2</v>
      </c>
      <c r="S25">
        <v>4</v>
      </c>
      <c r="T25">
        <v>2</v>
      </c>
      <c r="U25">
        <v>2</v>
      </c>
      <c r="V25">
        <v>1</v>
      </c>
      <c r="W25">
        <v>2</v>
      </c>
      <c r="X25">
        <v>3</v>
      </c>
      <c r="Y25">
        <v>3</v>
      </c>
      <c r="Z25">
        <v>5</v>
      </c>
      <c r="AA25">
        <v>3</v>
      </c>
      <c r="AB25">
        <v>3</v>
      </c>
      <c r="AC25">
        <v>1</v>
      </c>
      <c r="AD25">
        <v>3</v>
      </c>
      <c r="AE25">
        <v>4</v>
      </c>
      <c r="AF25">
        <v>2</v>
      </c>
      <c r="AG25">
        <v>6</v>
      </c>
      <c r="AH25">
        <v>3</v>
      </c>
      <c r="AI25">
        <v>3</v>
      </c>
      <c r="AJ25">
        <v>4</v>
      </c>
      <c r="AK25">
        <v>7</v>
      </c>
      <c r="AL25">
        <v>8</v>
      </c>
      <c r="AM25">
        <v>5</v>
      </c>
      <c r="AN25">
        <v>15</v>
      </c>
      <c r="AO25">
        <v>12</v>
      </c>
      <c r="AP25">
        <v>7</v>
      </c>
      <c r="AQ25">
        <v>10</v>
      </c>
      <c r="AR25">
        <v>13</v>
      </c>
      <c r="AS25">
        <v>9</v>
      </c>
      <c r="AT25">
        <v>4</v>
      </c>
      <c r="AU25">
        <v>11</v>
      </c>
      <c r="AV25">
        <v>14</v>
      </c>
      <c r="AW25">
        <v>1</v>
      </c>
      <c r="AX25">
        <v>6</v>
      </c>
      <c r="AY25">
        <v>3</v>
      </c>
      <c r="AZ25">
        <v>2</v>
      </c>
      <c r="BA25">
        <v>56</v>
      </c>
      <c r="BB25">
        <v>14</v>
      </c>
      <c r="BC25">
        <v>7</v>
      </c>
      <c r="BD25">
        <v>13</v>
      </c>
      <c r="BE25">
        <v>34</v>
      </c>
      <c r="BF25">
        <v>34</v>
      </c>
    </row>
    <row r="26" spans="1:58" x14ac:dyDescent="0.25">
      <c r="A26">
        <v>35974</v>
      </c>
      <c r="B26">
        <v>0</v>
      </c>
      <c r="C26">
        <v>2006</v>
      </c>
      <c r="D26">
        <v>18</v>
      </c>
      <c r="E26" s="1">
        <v>45594.679166666669</v>
      </c>
      <c r="F26" t="s">
        <v>104</v>
      </c>
      <c r="G26">
        <v>10</v>
      </c>
      <c r="H26">
        <v>5</v>
      </c>
      <c r="I26">
        <v>4</v>
      </c>
      <c r="J26">
        <v>4</v>
      </c>
      <c r="K26">
        <v>4</v>
      </c>
      <c r="L26">
        <v>4</v>
      </c>
      <c r="M26">
        <v>2</v>
      </c>
      <c r="N26">
        <v>4</v>
      </c>
      <c r="O26">
        <v>2</v>
      </c>
      <c r="P26">
        <v>2</v>
      </c>
      <c r="Q26">
        <v>2</v>
      </c>
      <c r="R26">
        <v>4</v>
      </c>
      <c r="S26">
        <v>2</v>
      </c>
      <c r="T26">
        <v>5</v>
      </c>
      <c r="U26">
        <v>4</v>
      </c>
      <c r="V26">
        <v>2</v>
      </c>
      <c r="W26">
        <v>3</v>
      </c>
      <c r="X26">
        <v>3</v>
      </c>
      <c r="Y26">
        <v>1</v>
      </c>
      <c r="Z26">
        <v>4</v>
      </c>
      <c r="AA26">
        <v>6</v>
      </c>
      <c r="AB26">
        <v>3</v>
      </c>
      <c r="AC26">
        <v>3</v>
      </c>
      <c r="AD26">
        <v>1</v>
      </c>
      <c r="AE26">
        <v>2</v>
      </c>
      <c r="AF26">
        <v>4</v>
      </c>
      <c r="AG26">
        <v>2</v>
      </c>
      <c r="AH26">
        <v>4</v>
      </c>
      <c r="AI26">
        <v>3</v>
      </c>
      <c r="AJ26">
        <v>2</v>
      </c>
      <c r="AK26">
        <v>4</v>
      </c>
      <c r="AL26">
        <v>14</v>
      </c>
      <c r="AM26">
        <v>6</v>
      </c>
      <c r="AN26">
        <v>7</v>
      </c>
      <c r="AO26">
        <v>8</v>
      </c>
      <c r="AP26">
        <v>3</v>
      </c>
      <c r="AQ26">
        <v>4</v>
      </c>
      <c r="AR26">
        <v>12</v>
      </c>
      <c r="AS26">
        <v>5</v>
      </c>
      <c r="AT26">
        <v>13</v>
      </c>
      <c r="AU26">
        <v>1</v>
      </c>
      <c r="AV26">
        <v>2</v>
      </c>
      <c r="AW26">
        <v>10</v>
      </c>
      <c r="AX26">
        <v>11</v>
      </c>
      <c r="AY26">
        <v>15</v>
      </c>
      <c r="AZ26">
        <v>9</v>
      </c>
      <c r="BA26">
        <v>51</v>
      </c>
      <c r="BB26">
        <v>17</v>
      </c>
      <c r="BC26">
        <v>17</v>
      </c>
      <c r="BD26">
        <v>14</v>
      </c>
      <c r="BE26">
        <v>48</v>
      </c>
      <c r="BF26">
        <v>48</v>
      </c>
    </row>
    <row r="27" spans="1:58" x14ac:dyDescent="0.25">
      <c r="A27">
        <v>35963</v>
      </c>
      <c r="B27">
        <v>0</v>
      </c>
      <c r="C27">
        <v>1974</v>
      </c>
      <c r="D27">
        <v>50</v>
      </c>
      <c r="E27" s="1">
        <v>45594.69027777778</v>
      </c>
      <c r="F27" t="s">
        <v>105</v>
      </c>
      <c r="G27">
        <v>30</v>
      </c>
      <c r="H27">
        <v>4</v>
      </c>
      <c r="I27">
        <v>2</v>
      </c>
      <c r="J27">
        <v>2</v>
      </c>
      <c r="K27">
        <v>3</v>
      </c>
      <c r="L27">
        <v>3</v>
      </c>
      <c r="M27">
        <v>2</v>
      </c>
      <c r="N27">
        <v>2</v>
      </c>
      <c r="O27">
        <v>2</v>
      </c>
      <c r="P27">
        <v>4</v>
      </c>
      <c r="Q27">
        <v>2</v>
      </c>
      <c r="R27">
        <v>2</v>
      </c>
      <c r="S27">
        <v>3</v>
      </c>
      <c r="T27">
        <v>2</v>
      </c>
      <c r="U27">
        <v>2</v>
      </c>
      <c r="V27">
        <v>2</v>
      </c>
      <c r="W27">
        <v>4</v>
      </c>
      <c r="X27">
        <v>4</v>
      </c>
      <c r="Y27">
        <v>3</v>
      </c>
      <c r="Z27">
        <v>4</v>
      </c>
      <c r="AA27">
        <v>5</v>
      </c>
      <c r="AB27">
        <v>4</v>
      </c>
      <c r="AC27">
        <v>3</v>
      </c>
      <c r="AD27">
        <v>4</v>
      </c>
      <c r="AE27">
        <v>6</v>
      </c>
      <c r="AF27">
        <v>4</v>
      </c>
      <c r="AG27">
        <v>3</v>
      </c>
      <c r="AH27">
        <v>4</v>
      </c>
      <c r="AI27">
        <v>5</v>
      </c>
      <c r="AJ27">
        <v>4</v>
      </c>
      <c r="AK27">
        <v>11</v>
      </c>
      <c r="AL27">
        <v>8</v>
      </c>
      <c r="AM27">
        <v>2</v>
      </c>
      <c r="AN27">
        <v>12</v>
      </c>
      <c r="AO27">
        <v>3</v>
      </c>
      <c r="AP27">
        <v>6</v>
      </c>
      <c r="AQ27">
        <v>5</v>
      </c>
      <c r="AR27">
        <v>4</v>
      </c>
      <c r="AS27">
        <v>10</v>
      </c>
      <c r="AT27">
        <v>1</v>
      </c>
      <c r="AU27">
        <v>9</v>
      </c>
      <c r="AV27">
        <v>13</v>
      </c>
      <c r="AW27">
        <v>15</v>
      </c>
      <c r="AX27">
        <v>7</v>
      </c>
      <c r="AY27">
        <v>11</v>
      </c>
      <c r="AZ27">
        <v>14</v>
      </c>
      <c r="BA27">
        <v>48</v>
      </c>
      <c r="BB27">
        <v>11</v>
      </c>
      <c r="BC27">
        <v>10</v>
      </c>
      <c r="BD27">
        <v>14</v>
      </c>
      <c r="BE27">
        <v>35</v>
      </c>
      <c r="BF27">
        <v>35</v>
      </c>
    </row>
    <row r="28" spans="1:58" x14ac:dyDescent="0.25">
      <c r="A28">
        <v>35995</v>
      </c>
      <c r="B28">
        <v>0</v>
      </c>
      <c r="C28">
        <v>1977</v>
      </c>
      <c r="D28">
        <v>47</v>
      </c>
      <c r="E28" s="1">
        <v>45594.697916666664</v>
      </c>
      <c r="F28">
        <v>60</v>
      </c>
      <c r="G28">
        <v>60</v>
      </c>
      <c r="H28">
        <v>4</v>
      </c>
      <c r="I28">
        <v>2</v>
      </c>
      <c r="J28">
        <v>2</v>
      </c>
      <c r="K28">
        <v>1</v>
      </c>
      <c r="L28">
        <v>1</v>
      </c>
      <c r="M28">
        <v>1</v>
      </c>
      <c r="N28">
        <v>1</v>
      </c>
      <c r="O28">
        <v>2</v>
      </c>
      <c r="P28">
        <v>1</v>
      </c>
      <c r="Q28">
        <v>2</v>
      </c>
      <c r="R28">
        <v>2</v>
      </c>
      <c r="S28">
        <v>2</v>
      </c>
      <c r="T28">
        <v>2</v>
      </c>
      <c r="U28">
        <v>2</v>
      </c>
      <c r="V28">
        <v>1</v>
      </c>
      <c r="W28">
        <v>4</v>
      </c>
      <c r="X28">
        <v>4</v>
      </c>
      <c r="Y28">
        <v>4</v>
      </c>
      <c r="Z28">
        <v>4</v>
      </c>
      <c r="AA28">
        <v>4</v>
      </c>
      <c r="AB28">
        <v>4</v>
      </c>
      <c r="AC28">
        <v>2</v>
      </c>
      <c r="AD28">
        <v>3</v>
      </c>
      <c r="AE28">
        <v>3</v>
      </c>
      <c r="AF28">
        <v>3</v>
      </c>
      <c r="AG28">
        <v>6</v>
      </c>
      <c r="AH28">
        <v>3</v>
      </c>
      <c r="AI28">
        <v>6</v>
      </c>
      <c r="AJ28">
        <v>2</v>
      </c>
      <c r="AK28">
        <v>6</v>
      </c>
      <c r="AL28">
        <v>2</v>
      </c>
      <c r="AM28">
        <v>9</v>
      </c>
      <c r="AN28">
        <v>12</v>
      </c>
      <c r="AO28">
        <v>10</v>
      </c>
      <c r="AP28">
        <v>4</v>
      </c>
      <c r="AQ28">
        <v>14</v>
      </c>
      <c r="AR28">
        <v>6</v>
      </c>
      <c r="AS28">
        <v>7</v>
      </c>
      <c r="AT28">
        <v>5</v>
      </c>
      <c r="AU28">
        <v>8</v>
      </c>
      <c r="AV28">
        <v>1</v>
      </c>
      <c r="AW28">
        <v>11</v>
      </c>
      <c r="AX28">
        <v>3</v>
      </c>
      <c r="AY28">
        <v>13</v>
      </c>
      <c r="AZ28">
        <v>15</v>
      </c>
      <c r="BA28">
        <v>36</v>
      </c>
      <c r="BB28">
        <v>9</v>
      </c>
      <c r="BC28">
        <v>8</v>
      </c>
      <c r="BD28">
        <v>8</v>
      </c>
      <c r="BE28">
        <v>25</v>
      </c>
      <c r="BF28">
        <v>25</v>
      </c>
    </row>
    <row r="29" spans="1:58" x14ac:dyDescent="0.25">
      <c r="A29">
        <v>36001</v>
      </c>
      <c r="B29">
        <v>1</v>
      </c>
      <c r="C29">
        <v>2002</v>
      </c>
      <c r="D29">
        <v>22</v>
      </c>
      <c r="E29" s="1">
        <v>45594.697916666664</v>
      </c>
      <c r="F29" t="s">
        <v>106</v>
      </c>
      <c r="G29">
        <v>15</v>
      </c>
      <c r="H29">
        <v>3</v>
      </c>
      <c r="I29">
        <v>4</v>
      </c>
      <c r="J29">
        <v>3</v>
      </c>
      <c r="K29">
        <v>3</v>
      </c>
      <c r="L29">
        <v>4</v>
      </c>
      <c r="M29">
        <v>2</v>
      </c>
      <c r="N29">
        <v>2</v>
      </c>
      <c r="O29">
        <v>4</v>
      </c>
      <c r="P29">
        <v>5</v>
      </c>
      <c r="Q29">
        <v>2</v>
      </c>
      <c r="R29">
        <v>2</v>
      </c>
      <c r="S29">
        <v>2</v>
      </c>
      <c r="T29">
        <v>2</v>
      </c>
      <c r="U29">
        <v>4</v>
      </c>
      <c r="V29">
        <v>1</v>
      </c>
      <c r="W29">
        <v>4</v>
      </c>
      <c r="X29">
        <v>4</v>
      </c>
      <c r="Y29">
        <v>9</v>
      </c>
      <c r="Z29">
        <v>5</v>
      </c>
      <c r="AA29">
        <v>3</v>
      </c>
      <c r="AB29">
        <v>3</v>
      </c>
      <c r="AC29">
        <v>5</v>
      </c>
      <c r="AD29">
        <v>3</v>
      </c>
      <c r="AE29">
        <v>4</v>
      </c>
      <c r="AF29">
        <v>4</v>
      </c>
      <c r="AG29">
        <v>5</v>
      </c>
      <c r="AH29">
        <v>8</v>
      </c>
      <c r="AI29">
        <v>6</v>
      </c>
      <c r="AJ29">
        <v>3</v>
      </c>
      <c r="AK29">
        <v>7</v>
      </c>
      <c r="AL29">
        <v>5</v>
      </c>
      <c r="AM29">
        <v>7</v>
      </c>
      <c r="AN29">
        <v>4</v>
      </c>
      <c r="AO29">
        <v>13</v>
      </c>
      <c r="AP29">
        <v>2</v>
      </c>
      <c r="AQ29">
        <v>8</v>
      </c>
      <c r="AR29">
        <v>12</v>
      </c>
      <c r="AS29">
        <v>14</v>
      </c>
      <c r="AT29">
        <v>10</v>
      </c>
      <c r="AU29">
        <v>3</v>
      </c>
      <c r="AV29">
        <v>15</v>
      </c>
      <c r="AW29">
        <v>11</v>
      </c>
      <c r="AX29">
        <v>1</v>
      </c>
      <c r="AY29">
        <v>6</v>
      </c>
      <c r="AZ29">
        <v>9</v>
      </c>
      <c r="BA29">
        <v>58</v>
      </c>
      <c r="BB29">
        <v>15</v>
      </c>
      <c r="BC29">
        <v>11</v>
      </c>
      <c r="BD29">
        <v>16</v>
      </c>
      <c r="BE29">
        <v>42</v>
      </c>
      <c r="BF29">
        <v>42</v>
      </c>
    </row>
    <row r="30" spans="1:58" x14ac:dyDescent="0.25">
      <c r="A30">
        <v>35997</v>
      </c>
      <c r="B30">
        <v>0</v>
      </c>
      <c r="C30">
        <v>1998</v>
      </c>
      <c r="D30">
        <v>26</v>
      </c>
      <c r="E30" s="1">
        <v>45594.701388888891</v>
      </c>
      <c r="F30" t="s">
        <v>107</v>
      </c>
      <c r="G30">
        <v>60</v>
      </c>
      <c r="H30">
        <v>2</v>
      </c>
      <c r="I30">
        <v>2</v>
      </c>
      <c r="J30">
        <v>2</v>
      </c>
      <c r="K30">
        <v>4</v>
      </c>
      <c r="L30">
        <v>2</v>
      </c>
      <c r="M30">
        <v>2</v>
      </c>
      <c r="N30">
        <v>2</v>
      </c>
      <c r="O30">
        <v>2</v>
      </c>
      <c r="P30">
        <v>4</v>
      </c>
      <c r="Q30">
        <v>2</v>
      </c>
      <c r="R30">
        <v>4</v>
      </c>
      <c r="S30">
        <v>4</v>
      </c>
      <c r="T30">
        <v>2</v>
      </c>
      <c r="U30">
        <v>2</v>
      </c>
      <c r="V30">
        <v>1</v>
      </c>
      <c r="W30">
        <v>3</v>
      </c>
      <c r="X30">
        <v>4</v>
      </c>
      <c r="Y30">
        <v>5</v>
      </c>
      <c r="Z30">
        <v>3</v>
      </c>
      <c r="AA30">
        <v>4</v>
      </c>
      <c r="AB30">
        <v>4</v>
      </c>
      <c r="AC30">
        <v>3</v>
      </c>
      <c r="AD30">
        <v>21</v>
      </c>
      <c r="AE30">
        <v>4</v>
      </c>
      <c r="AF30">
        <v>3</v>
      </c>
      <c r="AG30">
        <v>3</v>
      </c>
      <c r="AH30">
        <v>3</v>
      </c>
      <c r="AI30">
        <v>6</v>
      </c>
      <c r="AJ30">
        <v>3</v>
      </c>
      <c r="AK30">
        <v>4</v>
      </c>
      <c r="AL30">
        <v>15</v>
      </c>
      <c r="AM30">
        <v>13</v>
      </c>
      <c r="AN30">
        <v>3</v>
      </c>
      <c r="AO30">
        <v>8</v>
      </c>
      <c r="AP30">
        <v>5</v>
      </c>
      <c r="AQ30">
        <v>14</v>
      </c>
      <c r="AR30">
        <v>4</v>
      </c>
      <c r="AS30">
        <v>1</v>
      </c>
      <c r="AT30">
        <v>12</v>
      </c>
      <c r="AU30">
        <v>2</v>
      </c>
      <c r="AV30">
        <v>6</v>
      </c>
      <c r="AW30">
        <v>10</v>
      </c>
      <c r="AX30">
        <v>9</v>
      </c>
      <c r="AY30">
        <v>7</v>
      </c>
      <c r="AZ30">
        <v>11</v>
      </c>
      <c r="BA30">
        <v>54</v>
      </c>
      <c r="BB30">
        <v>8</v>
      </c>
      <c r="BC30">
        <v>10</v>
      </c>
      <c r="BD30">
        <v>18</v>
      </c>
      <c r="BE30">
        <v>36</v>
      </c>
      <c r="BF30">
        <v>36</v>
      </c>
    </row>
    <row r="31" spans="1:58" x14ac:dyDescent="0.25">
      <c r="A31">
        <v>35996</v>
      </c>
      <c r="B31">
        <v>0</v>
      </c>
      <c r="C31">
        <v>2001</v>
      </c>
      <c r="D31">
        <v>23</v>
      </c>
      <c r="E31" s="1">
        <v>45594.706250000003</v>
      </c>
      <c r="F31" t="s">
        <v>108</v>
      </c>
      <c r="G31">
        <v>0</v>
      </c>
      <c r="H31">
        <v>4</v>
      </c>
      <c r="I31">
        <v>4</v>
      </c>
      <c r="J31">
        <v>2</v>
      </c>
      <c r="K31">
        <v>4</v>
      </c>
      <c r="L31">
        <v>2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4</v>
      </c>
      <c r="W31">
        <v>1</v>
      </c>
      <c r="X31">
        <v>3</v>
      </c>
      <c r="Y31">
        <v>4</v>
      </c>
      <c r="Z31">
        <v>1</v>
      </c>
      <c r="AA31">
        <v>4</v>
      </c>
      <c r="AB31">
        <v>1</v>
      </c>
      <c r="AC31">
        <v>2</v>
      </c>
      <c r="AD31">
        <v>1</v>
      </c>
      <c r="AE31">
        <v>2</v>
      </c>
      <c r="AF31">
        <v>4</v>
      </c>
      <c r="AG31">
        <v>2</v>
      </c>
      <c r="AH31">
        <v>4</v>
      </c>
      <c r="AI31">
        <v>3</v>
      </c>
      <c r="AJ31">
        <v>2</v>
      </c>
      <c r="AK31">
        <v>2</v>
      </c>
      <c r="AL31">
        <v>4</v>
      </c>
      <c r="AM31">
        <v>9</v>
      </c>
      <c r="AN31">
        <v>14</v>
      </c>
      <c r="AO31">
        <v>5</v>
      </c>
      <c r="AP31">
        <v>15</v>
      </c>
      <c r="AQ31">
        <v>11</v>
      </c>
      <c r="AR31">
        <v>3</v>
      </c>
      <c r="AS31">
        <v>13</v>
      </c>
      <c r="AT31">
        <v>8</v>
      </c>
      <c r="AU31">
        <v>1</v>
      </c>
      <c r="AV31">
        <v>2</v>
      </c>
      <c r="AW31">
        <v>12</v>
      </c>
      <c r="AX31">
        <v>10</v>
      </c>
      <c r="AY31">
        <v>6</v>
      </c>
      <c r="AZ31">
        <v>7</v>
      </c>
      <c r="BA31">
        <v>38</v>
      </c>
      <c r="BB31">
        <v>14</v>
      </c>
      <c r="BC31">
        <v>18</v>
      </c>
      <c r="BD31">
        <v>20</v>
      </c>
      <c r="BE31">
        <v>52</v>
      </c>
      <c r="BF31">
        <v>52</v>
      </c>
    </row>
    <row r="32" spans="1:58" x14ac:dyDescent="0.25">
      <c r="A32">
        <v>36043</v>
      </c>
      <c r="B32">
        <v>0</v>
      </c>
      <c r="C32">
        <v>1959</v>
      </c>
      <c r="D32">
        <v>65</v>
      </c>
      <c r="E32" s="1">
        <v>45594.729861111111</v>
      </c>
      <c r="F32">
        <v>30</v>
      </c>
      <c r="G32">
        <v>30</v>
      </c>
      <c r="H32">
        <v>1</v>
      </c>
      <c r="I32">
        <v>2</v>
      </c>
      <c r="J32">
        <v>3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2</v>
      </c>
      <c r="V32">
        <v>5</v>
      </c>
      <c r="W32">
        <v>3</v>
      </c>
      <c r="X32">
        <v>3</v>
      </c>
      <c r="Y32">
        <v>5</v>
      </c>
      <c r="Z32">
        <v>3</v>
      </c>
      <c r="AA32">
        <v>4</v>
      </c>
      <c r="AB32">
        <v>5</v>
      </c>
      <c r="AC32">
        <v>2</v>
      </c>
      <c r="AD32">
        <v>1</v>
      </c>
      <c r="AE32">
        <v>3</v>
      </c>
      <c r="AF32">
        <v>2</v>
      </c>
      <c r="AG32">
        <v>3</v>
      </c>
      <c r="AH32">
        <v>3</v>
      </c>
      <c r="AI32">
        <v>4</v>
      </c>
      <c r="AJ32">
        <v>2</v>
      </c>
      <c r="AK32">
        <v>4</v>
      </c>
      <c r="AL32">
        <v>7</v>
      </c>
      <c r="AM32">
        <v>8</v>
      </c>
      <c r="AN32">
        <v>1</v>
      </c>
      <c r="AO32">
        <v>13</v>
      </c>
      <c r="AP32">
        <v>3</v>
      </c>
      <c r="AQ32">
        <v>4</v>
      </c>
      <c r="AR32">
        <v>11</v>
      </c>
      <c r="AS32">
        <v>15</v>
      </c>
      <c r="AT32">
        <v>6</v>
      </c>
      <c r="AU32">
        <v>14</v>
      </c>
      <c r="AV32">
        <v>9</v>
      </c>
      <c r="AW32">
        <v>12</v>
      </c>
      <c r="AX32">
        <v>10</v>
      </c>
      <c r="AY32">
        <v>2</v>
      </c>
      <c r="AZ32">
        <v>5</v>
      </c>
      <c r="BA32">
        <v>20</v>
      </c>
      <c r="BB32">
        <v>6</v>
      </c>
      <c r="BC32">
        <v>7</v>
      </c>
      <c r="BD32">
        <v>5</v>
      </c>
      <c r="BE32">
        <v>18</v>
      </c>
      <c r="BF32">
        <v>18</v>
      </c>
    </row>
    <row r="33" spans="1:58" x14ac:dyDescent="0.25">
      <c r="A33">
        <v>36039</v>
      </c>
      <c r="B33">
        <v>0</v>
      </c>
      <c r="C33">
        <v>1999</v>
      </c>
      <c r="D33">
        <v>25</v>
      </c>
      <c r="E33" s="1">
        <v>45594.738888888889</v>
      </c>
      <c r="F33" t="s">
        <v>109</v>
      </c>
      <c r="G33">
        <v>5</v>
      </c>
      <c r="H33">
        <v>4</v>
      </c>
      <c r="I33">
        <v>4</v>
      </c>
      <c r="J33">
        <v>4</v>
      </c>
      <c r="K33">
        <v>2</v>
      </c>
      <c r="L33">
        <v>2</v>
      </c>
      <c r="M33">
        <v>5</v>
      </c>
      <c r="N33">
        <v>4</v>
      </c>
      <c r="O33">
        <v>4</v>
      </c>
      <c r="P33">
        <v>4</v>
      </c>
      <c r="Q33">
        <v>2</v>
      </c>
      <c r="R33">
        <v>4</v>
      </c>
      <c r="S33">
        <v>4</v>
      </c>
      <c r="T33">
        <v>4</v>
      </c>
      <c r="U33">
        <v>5</v>
      </c>
      <c r="V33">
        <v>5</v>
      </c>
      <c r="W33">
        <v>1</v>
      </c>
      <c r="X33">
        <v>2</v>
      </c>
      <c r="Y33">
        <v>3</v>
      </c>
      <c r="Z33">
        <v>7</v>
      </c>
      <c r="AA33">
        <v>4</v>
      </c>
      <c r="AB33">
        <v>4</v>
      </c>
      <c r="AC33">
        <v>3</v>
      </c>
      <c r="AD33">
        <v>3</v>
      </c>
      <c r="AE33">
        <v>2</v>
      </c>
      <c r="AF33">
        <v>5</v>
      </c>
      <c r="AG33">
        <v>4</v>
      </c>
      <c r="AH33">
        <v>3</v>
      </c>
      <c r="AI33">
        <v>3</v>
      </c>
      <c r="AJ33">
        <v>2</v>
      </c>
      <c r="AK33">
        <v>5</v>
      </c>
      <c r="AL33">
        <v>3</v>
      </c>
      <c r="AM33">
        <v>15</v>
      </c>
      <c r="AN33">
        <v>9</v>
      </c>
      <c r="AO33">
        <v>11</v>
      </c>
      <c r="AP33">
        <v>12</v>
      </c>
      <c r="AQ33">
        <v>6</v>
      </c>
      <c r="AR33">
        <v>13</v>
      </c>
      <c r="AS33">
        <v>2</v>
      </c>
      <c r="AT33">
        <v>10</v>
      </c>
      <c r="AU33">
        <v>14</v>
      </c>
      <c r="AV33">
        <v>1</v>
      </c>
      <c r="AW33">
        <v>4</v>
      </c>
      <c r="AX33">
        <v>5</v>
      </c>
      <c r="AY33">
        <v>8</v>
      </c>
      <c r="AZ33">
        <v>7</v>
      </c>
      <c r="BA33">
        <v>36</v>
      </c>
      <c r="BB33">
        <v>15</v>
      </c>
      <c r="BC33">
        <v>19</v>
      </c>
      <c r="BD33">
        <v>18</v>
      </c>
      <c r="BE33">
        <v>52</v>
      </c>
      <c r="BF33">
        <v>52</v>
      </c>
    </row>
    <row r="34" spans="1:58" x14ac:dyDescent="0.25">
      <c r="A34">
        <v>36063</v>
      </c>
      <c r="B34">
        <v>1</v>
      </c>
      <c r="C34">
        <v>2002</v>
      </c>
      <c r="D34">
        <v>22</v>
      </c>
      <c r="E34" s="1">
        <v>45594.740972222222</v>
      </c>
      <c r="F34">
        <v>50</v>
      </c>
      <c r="G34">
        <v>50</v>
      </c>
      <c r="H34">
        <v>4</v>
      </c>
      <c r="I34">
        <v>2</v>
      </c>
      <c r="J34">
        <v>1</v>
      </c>
      <c r="K34">
        <v>2</v>
      </c>
      <c r="L34">
        <v>1</v>
      </c>
      <c r="M34">
        <v>1</v>
      </c>
      <c r="N34">
        <v>1</v>
      </c>
      <c r="O34">
        <v>1</v>
      </c>
      <c r="P34">
        <v>2</v>
      </c>
      <c r="Q34">
        <v>1</v>
      </c>
      <c r="R34">
        <v>1</v>
      </c>
      <c r="S34">
        <v>1</v>
      </c>
      <c r="T34">
        <v>1</v>
      </c>
      <c r="U34">
        <v>2</v>
      </c>
      <c r="V34">
        <v>2</v>
      </c>
      <c r="W34">
        <v>5</v>
      </c>
      <c r="X34">
        <v>6</v>
      </c>
      <c r="Y34">
        <v>10</v>
      </c>
      <c r="Z34">
        <v>37</v>
      </c>
      <c r="AA34">
        <v>6</v>
      </c>
      <c r="AB34">
        <v>6</v>
      </c>
      <c r="AC34">
        <v>7</v>
      </c>
      <c r="AD34">
        <v>6</v>
      </c>
      <c r="AE34">
        <v>7</v>
      </c>
      <c r="AF34">
        <v>15</v>
      </c>
      <c r="AG34">
        <v>4</v>
      </c>
      <c r="AH34">
        <v>11</v>
      </c>
      <c r="AI34">
        <v>12</v>
      </c>
      <c r="AJ34">
        <v>19</v>
      </c>
      <c r="AK34">
        <v>24</v>
      </c>
      <c r="AL34">
        <v>10</v>
      </c>
      <c r="AM34">
        <v>4</v>
      </c>
      <c r="AN34">
        <v>12</v>
      </c>
      <c r="AO34">
        <v>7</v>
      </c>
      <c r="AP34">
        <v>13</v>
      </c>
      <c r="AQ34">
        <v>9</v>
      </c>
      <c r="AR34">
        <v>5</v>
      </c>
      <c r="AS34">
        <v>8</v>
      </c>
      <c r="AT34">
        <v>14</v>
      </c>
      <c r="AU34">
        <v>6</v>
      </c>
      <c r="AV34">
        <v>15</v>
      </c>
      <c r="AW34">
        <v>11</v>
      </c>
      <c r="AX34">
        <v>3</v>
      </c>
      <c r="AY34">
        <v>1</v>
      </c>
      <c r="AZ34">
        <v>2</v>
      </c>
      <c r="BA34">
        <v>12</v>
      </c>
      <c r="BB34">
        <v>9</v>
      </c>
      <c r="BC34">
        <v>5</v>
      </c>
      <c r="BD34">
        <v>7</v>
      </c>
      <c r="BE34">
        <v>21</v>
      </c>
      <c r="BF34">
        <v>21</v>
      </c>
    </row>
    <row r="35" spans="1:58" x14ac:dyDescent="0.25">
      <c r="A35">
        <v>36091</v>
      </c>
      <c r="B35">
        <v>0</v>
      </c>
      <c r="C35">
        <v>1993</v>
      </c>
      <c r="D35">
        <v>31</v>
      </c>
      <c r="E35" s="1">
        <v>45594.747916666667</v>
      </c>
      <c r="F35" t="s">
        <v>110</v>
      </c>
      <c r="G35">
        <v>5</v>
      </c>
      <c r="H35">
        <v>5</v>
      </c>
      <c r="I35">
        <v>5</v>
      </c>
      <c r="J35">
        <v>2</v>
      </c>
      <c r="K35">
        <v>5</v>
      </c>
      <c r="L35">
        <v>4</v>
      </c>
      <c r="M35">
        <v>5</v>
      </c>
      <c r="N35">
        <v>2</v>
      </c>
      <c r="O35">
        <v>1</v>
      </c>
      <c r="P35">
        <v>5</v>
      </c>
      <c r="Q35">
        <v>2</v>
      </c>
      <c r="R35">
        <v>5</v>
      </c>
      <c r="S35">
        <v>2</v>
      </c>
      <c r="T35">
        <v>5</v>
      </c>
      <c r="U35">
        <v>3</v>
      </c>
      <c r="V35">
        <v>1</v>
      </c>
      <c r="W35">
        <v>3</v>
      </c>
      <c r="X35">
        <v>4</v>
      </c>
      <c r="Y35">
        <v>7</v>
      </c>
      <c r="Z35">
        <v>5</v>
      </c>
      <c r="AA35">
        <v>6</v>
      </c>
      <c r="AB35">
        <v>6</v>
      </c>
      <c r="AC35">
        <v>19</v>
      </c>
      <c r="AD35">
        <v>4</v>
      </c>
      <c r="AE35">
        <v>3</v>
      </c>
      <c r="AF35">
        <v>6</v>
      </c>
      <c r="AG35">
        <v>3</v>
      </c>
      <c r="AH35">
        <v>8</v>
      </c>
      <c r="AI35">
        <v>6</v>
      </c>
      <c r="AJ35">
        <v>5</v>
      </c>
      <c r="AK35">
        <v>5</v>
      </c>
      <c r="AL35">
        <v>7</v>
      </c>
      <c r="AM35">
        <v>5</v>
      </c>
      <c r="AN35">
        <v>13</v>
      </c>
      <c r="AO35">
        <v>15</v>
      </c>
      <c r="AP35">
        <v>3</v>
      </c>
      <c r="AQ35">
        <v>11</v>
      </c>
      <c r="AR35">
        <v>1</v>
      </c>
      <c r="AS35">
        <v>6</v>
      </c>
      <c r="AT35">
        <v>12</v>
      </c>
      <c r="AU35">
        <v>9</v>
      </c>
      <c r="AV35">
        <v>4</v>
      </c>
      <c r="AW35">
        <v>2</v>
      </c>
      <c r="AX35">
        <v>14</v>
      </c>
      <c r="AY35">
        <v>8</v>
      </c>
      <c r="AZ35">
        <v>10</v>
      </c>
      <c r="BA35">
        <v>57</v>
      </c>
      <c r="BB35">
        <v>17</v>
      </c>
      <c r="BC35">
        <v>16</v>
      </c>
      <c r="BD35">
        <v>18</v>
      </c>
      <c r="BE35">
        <v>51</v>
      </c>
      <c r="BF35">
        <v>51</v>
      </c>
    </row>
    <row r="36" spans="1:58" x14ac:dyDescent="0.25">
      <c r="A36">
        <v>36076</v>
      </c>
      <c r="B36">
        <v>1</v>
      </c>
      <c r="C36">
        <v>2004</v>
      </c>
      <c r="D36">
        <v>20</v>
      </c>
      <c r="E36" s="1">
        <v>45594.755555555559</v>
      </c>
      <c r="F36" t="s">
        <v>111</v>
      </c>
      <c r="G36">
        <v>0.5</v>
      </c>
      <c r="H36">
        <v>4</v>
      </c>
      <c r="I36">
        <v>4</v>
      </c>
      <c r="J36">
        <v>1</v>
      </c>
      <c r="K36">
        <v>1</v>
      </c>
      <c r="L36">
        <v>4</v>
      </c>
      <c r="M36">
        <v>2</v>
      </c>
      <c r="N36">
        <v>1</v>
      </c>
      <c r="O36">
        <v>4</v>
      </c>
      <c r="P36">
        <v>3</v>
      </c>
      <c r="Q36">
        <v>1</v>
      </c>
      <c r="R36">
        <v>2</v>
      </c>
      <c r="S36">
        <v>2</v>
      </c>
      <c r="T36">
        <v>1</v>
      </c>
      <c r="U36">
        <v>3</v>
      </c>
      <c r="V36">
        <v>1</v>
      </c>
      <c r="W36">
        <v>3</v>
      </c>
      <c r="X36">
        <v>3</v>
      </c>
      <c r="Y36">
        <v>5</v>
      </c>
      <c r="Z36">
        <v>9</v>
      </c>
      <c r="AA36">
        <v>4</v>
      </c>
      <c r="AB36">
        <v>7</v>
      </c>
      <c r="AC36">
        <v>3</v>
      </c>
      <c r="AD36">
        <v>3</v>
      </c>
      <c r="AE36">
        <v>4</v>
      </c>
      <c r="AF36">
        <v>4</v>
      </c>
      <c r="AG36">
        <v>6</v>
      </c>
      <c r="AH36">
        <v>4</v>
      </c>
      <c r="AI36">
        <v>5</v>
      </c>
      <c r="AJ36">
        <v>16</v>
      </c>
      <c r="AK36">
        <v>4</v>
      </c>
      <c r="AL36">
        <v>1</v>
      </c>
      <c r="AM36">
        <v>11</v>
      </c>
      <c r="AN36">
        <v>2</v>
      </c>
      <c r="AO36">
        <v>10</v>
      </c>
      <c r="AP36">
        <v>12</v>
      </c>
      <c r="AQ36">
        <v>13</v>
      </c>
      <c r="AR36">
        <v>8</v>
      </c>
      <c r="AS36">
        <v>6</v>
      </c>
      <c r="AT36">
        <v>9</v>
      </c>
      <c r="AU36">
        <v>5</v>
      </c>
      <c r="AV36">
        <v>7</v>
      </c>
      <c r="AW36">
        <v>15</v>
      </c>
      <c r="AX36">
        <v>4</v>
      </c>
      <c r="AY36">
        <v>14</v>
      </c>
      <c r="AZ36">
        <v>3</v>
      </c>
      <c r="BA36">
        <v>55</v>
      </c>
      <c r="BB36">
        <v>15</v>
      </c>
      <c r="BC36">
        <v>6</v>
      </c>
      <c r="BD36">
        <v>12</v>
      </c>
      <c r="BE36">
        <v>33</v>
      </c>
      <c r="BF36">
        <v>33</v>
      </c>
    </row>
    <row r="37" spans="1:58" x14ac:dyDescent="0.25">
      <c r="A37">
        <v>36101</v>
      </c>
      <c r="B37">
        <v>0</v>
      </c>
      <c r="C37">
        <v>2003</v>
      </c>
      <c r="D37">
        <v>21</v>
      </c>
      <c r="E37" s="1">
        <v>45594.756249999999</v>
      </c>
      <c r="F37" t="s">
        <v>112</v>
      </c>
      <c r="G37">
        <v>20</v>
      </c>
      <c r="H37">
        <v>2</v>
      </c>
      <c r="I37">
        <v>4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3</v>
      </c>
      <c r="Q37">
        <v>2</v>
      </c>
      <c r="R37">
        <v>5</v>
      </c>
      <c r="S37">
        <v>2</v>
      </c>
      <c r="T37">
        <v>2</v>
      </c>
      <c r="U37">
        <v>2</v>
      </c>
      <c r="V37">
        <v>2</v>
      </c>
      <c r="W37">
        <v>3</v>
      </c>
      <c r="X37">
        <v>4</v>
      </c>
      <c r="Y37">
        <v>4</v>
      </c>
      <c r="Z37">
        <v>4</v>
      </c>
      <c r="AA37">
        <v>5</v>
      </c>
      <c r="AB37">
        <v>8</v>
      </c>
      <c r="AC37">
        <v>4</v>
      </c>
      <c r="AD37">
        <v>6</v>
      </c>
      <c r="AE37">
        <v>3</v>
      </c>
      <c r="AF37">
        <v>4</v>
      </c>
      <c r="AG37">
        <v>5</v>
      </c>
      <c r="AH37">
        <v>5</v>
      </c>
      <c r="AI37">
        <v>5</v>
      </c>
      <c r="AJ37">
        <v>7</v>
      </c>
      <c r="AK37">
        <v>4</v>
      </c>
      <c r="AL37">
        <v>15</v>
      </c>
      <c r="AM37">
        <v>8</v>
      </c>
      <c r="AN37">
        <v>13</v>
      </c>
      <c r="AO37">
        <v>14</v>
      </c>
      <c r="AP37">
        <v>12</v>
      </c>
      <c r="AQ37">
        <v>10</v>
      </c>
      <c r="AR37">
        <v>4</v>
      </c>
      <c r="AS37">
        <v>1</v>
      </c>
      <c r="AT37">
        <v>3</v>
      </c>
      <c r="AU37">
        <v>11</v>
      </c>
      <c r="AV37">
        <v>2</v>
      </c>
      <c r="AW37">
        <v>5</v>
      </c>
      <c r="AX37">
        <v>9</v>
      </c>
      <c r="AY37">
        <v>7</v>
      </c>
      <c r="AZ37">
        <v>6</v>
      </c>
      <c r="BA37">
        <v>55</v>
      </c>
      <c r="BB37">
        <v>10</v>
      </c>
      <c r="BC37">
        <v>10</v>
      </c>
      <c r="BD37">
        <v>14</v>
      </c>
      <c r="BE37">
        <v>34</v>
      </c>
      <c r="BF37">
        <v>34</v>
      </c>
    </row>
    <row r="38" spans="1:58" x14ac:dyDescent="0.25">
      <c r="A38">
        <v>36104</v>
      </c>
      <c r="B38">
        <v>0</v>
      </c>
      <c r="C38">
        <v>1970</v>
      </c>
      <c r="D38">
        <v>54</v>
      </c>
      <c r="E38" s="1">
        <v>45594.769444444442</v>
      </c>
      <c r="F38">
        <v>45</v>
      </c>
      <c r="G38">
        <v>45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2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3</v>
      </c>
      <c r="X38">
        <v>3</v>
      </c>
      <c r="Y38">
        <v>2</v>
      </c>
      <c r="Z38">
        <v>4</v>
      </c>
      <c r="AA38">
        <v>4</v>
      </c>
      <c r="AB38">
        <v>6</v>
      </c>
      <c r="AC38">
        <v>3</v>
      </c>
      <c r="AD38">
        <v>4</v>
      </c>
      <c r="AE38">
        <v>1</v>
      </c>
      <c r="AF38">
        <v>5</v>
      </c>
      <c r="AG38">
        <v>3</v>
      </c>
      <c r="AH38">
        <v>3</v>
      </c>
      <c r="AI38">
        <v>3</v>
      </c>
      <c r="AJ38">
        <v>3</v>
      </c>
      <c r="AK38">
        <v>4</v>
      </c>
      <c r="AL38">
        <v>15</v>
      </c>
      <c r="AM38">
        <v>7</v>
      </c>
      <c r="AN38">
        <v>2</v>
      </c>
      <c r="AO38">
        <v>5</v>
      </c>
      <c r="AP38">
        <v>10</v>
      </c>
      <c r="AQ38">
        <v>6</v>
      </c>
      <c r="AR38">
        <v>8</v>
      </c>
      <c r="AS38">
        <v>1</v>
      </c>
      <c r="AT38">
        <v>14</v>
      </c>
      <c r="AU38">
        <v>3</v>
      </c>
      <c r="AV38">
        <v>4</v>
      </c>
      <c r="AW38">
        <v>12</v>
      </c>
      <c r="AX38">
        <v>11</v>
      </c>
      <c r="AY38">
        <v>13</v>
      </c>
      <c r="AZ38">
        <v>9</v>
      </c>
      <c r="BA38">
        <v>5</v>
      </c>
      <c r="BB38">
        <v>4</v>
      </c>
      <c r="BC38">
        <v>5</v>
      </c>
      <c r="BD38">
        <v>6</v>
      </c>
      <c r="BE38">
        <v>15</v>
      </c>
      <c r="BF38">
        <v>15</v>
      </c>
    </row>
    <row r="39" spans="1:58" x14ac:dyDescent="0.25">
      <c r="A39">
        <v>36143</v>
      </c>
      <c r="B39">
        <v>0</v>
      </c>
      <c r="C39">
        <v>2003</v>
      </c>
      <c r="D39">
        <v>21</v>
      </c>
      <c r="E39" s="1">
        <v>45594.789583333331</v>
      </c>
      <c r="F39" t="s">
        <v>113</v>
      </c>
      <c r="G39">
        <v>30</v>
      </c>
      <c r="H39">
        <v>5</v>
      </c>
      <c r="I39">
        <v>2</v>
      </c>
      <c r="J39">
        <v>2</v>
      </c>
      <c r="K39">
        <v>3</v>
      </c>
      <c r="L39">
        <v>4</v>
      </c>
      <c r="M39">
        <v>4</v>
      </c>
      <c r="N39">
        <v>3</v>
      </c>
      <c r="O39">
        <v>2</v>
      </c>
      <c r="P39">
        <v>4</v>
      </c>
      <c r="Q39">
        <v>1</v>
      </c>
      <c r="R39">
        <v>4</v>
      </c>
      <c r="S39">
        <v>4</v>
      </c>
      <c r="T39">
        <v>2</v>
      </c>
      <c r="U39">
        <v>2</v>
      </c>
      <c r="V39">
        <v>2</v>
      </c>
      <c r="W39">
        <v>2</v>
      </c>
      <c r="X39">
        <v>11</v>
      </c>
      <c r="Y39">
        <v>3</v>
      </c>
      <c r="Z39">
        <v>5</v>
      </c>
      <c r="AA39">
        <v>2</v>
      </c>
      <c r="AB39">
        <v>3</v>
      </c>
      <c r="AC39">
        <v>3</v>
      </c>
      <c r="AD39">
        <v>6</v>
      </c>
      <c r="AE39">
        <v>2</v>
      </c>
      <c r="AF39">
        <v>4</v>
      </c>
      <c r="AG39">
        <v>3</v>
      </c>
      <c r="AH39">
        <v>8</v>
      </c>
      <c r="AI39">
        <v>8</v>
      </c>
      <c r="AJ39">
        <v>3</v>
      </c>
      <c r="AK39">
        <v>6</v>
      </c>
      <c r="AL39">
        <v>8</v>
      </c>
      <c r="AM39">
        <v>14</v>
      </c>
      <c r="AN39">
        <v>10</v>
      </c>
      <c r="AO39">
        <v>5</v>
      </c>
      <c r="AP39">
        <v>7</v>
      </c>
      <c r="AQ39">
        <v>3</v>
      </c>
      <c r="AR39">
        <v>15</v>
      </c>
      <c r="AS39">
        <v>11</v>
      </c>
      <c r="AT39">
        <v>6</v>
      </c>
      <c r="AU39">
        <v>13</v>
      </c>
      <c r="AV39">
        <v>2</v>
      </c>
      <c r="AW39">
        <v>4</v>
      </c>
      <c r="AX39">
        <v>9</v>
      </c>
      <c r="AY39">
        <v>12</v>
      </c>
      <c r="AZ39">
        <v>1</v>
      </c>
      <c r="BA39">
        <v>58</v>
      </c>
      <c r="BB39">
        <v>13</v>
      </c>
      <c r="BC39">
        <v>12</v>
      </c>
      <c r="BD39">
        <v>17</v>
      </c>
      <c r="BE39">
        <v>42</v>
      </c>
      <c r="BF39">
        <v>42</v>
      </c>
    </row>
    <row r="40" spans="1:58" x14ac:dyDescent="0.25">
      <c r="A40">
        <v>36154</v>
      </c>
      <c r="B40">
        <v>1</v>
      </c>
      <c r="C40">
        <v>1980</v>
      </c>
      <c r="D40">
        <v>44</v>
      </c>
      <c r="E40" s="1">
        <v>45594.795138888891</v>
      </c>
      <c r="F40">
        <v>120</v>
      </c>
      <c r="G40">
        <v>120</v>
      </c>
      <c r="H40">
        <v>4</v>
      </c>
      <c r="I40">
        <v>4</v>
      </c>
      <c r="J40">
        <v>2</v>
      </c>
      <c r="K40">
        <v>2</v>
      </c>
      <c r="L40">
        <v>2</v>
      </c>
      <c r="M40">
        <v>4</v>
      </c>
      <c r="N40">
        <v>2</v>
      </c>
      <c r="O40">
        <v>1</v>
      </c>
      <c r="P40">
        <v>1</v>
      </c>
      <c r="Q40">
        <v>2</v>
      </c>
      <c r="R40">
        <v>2</v>
      </c>
      <c r="S40">
        <v>2</v>
      </c>
      <c r="T40">
        <v>2</v>
      </c>
      <c r="U40">
        <v>4</v>
      </c>
      <c r="V40">
        <v>4</v>
      </c>
      <c r="W40">
        <v>2</v>
      </c>
      <c r="X40">
        <v>5</v>
      </c>
      <c r="Y40">
        <v>6</v>
      </c>
      <c r="Z40">
        <v>4</v>
      </c>
      <c r="AA40">
        <v>3</v>
      </c>
      <c r="AB40">
        <v>4</v>
      </c>
      <c r="AC40">
        <v>2</v>
      </c>
      <c r="AD40">
        <v>4</v>
      </c>
      <c r="AE40">
        <v>2</v>
      </c>
      <c r="AF40">
        <v>8</v>
      </c>
      <c r="AG40">
        <v>4</v>
      </c>
      <c r="AH40">
        <v>4</v>
      </c>
      <c r="AI40">
        <v>11</v>
      </c>
      <c r="AJ40">
        <v>3</v>
      </c>
      <c r="AK40">
        <v>4</v>
      </c>
      <c r="AL40">
        <v>4</v>
      </c>
      <c r="AM40">
        <v>15</v>
      </c>
      <c r="AN40">
        <v>3</v>
      </c>
      <c r="AO40">
        <v>9</v>
      </c>
      <c r="AP40">
        <v>2</v>
      </c>
      <c r="AQ40">
        <v>14</v>
      </c>
      <c r="AR40">
        <v>8</v>
      </c>
      <c r="AS40">
        <v>7</v>
      </c>
      <c r="AT40">
        <v>13</v>
      </c>
      <c r="AU40">
        <v>12</v>
      </c>
      <c r="AV40">
        <v>6</v>
      </c>
      <c r="AW40">
        <v>10</v>
      </c>
      <c r="AX40">
        <v>1</v>
      </c>
      <c r="AY40">
        <v>5</v>
      </c>
      <c r="AZ40">
        <v>11</v>
      </c>
      <c r="BA40">
        <v>58</v>
      </c>
      <c r="BB40">
        <v>14</v>
      </c>
      <c r="BC40">
        <v>12</v>
      </c>
      <c r="BD40">
        <v>8</v>
      </c>
      <c r="BE40">
        <v>34</v>
      </c>
      <c r="BF40">
        <v>34</v>
      </c>
    </row>
    <row r="41" spans="1:58" x14ac:dyDescent="0.25">
      <c r="A41">
        <v>36140</v>
      </c>
      <c r="B41">
        <v>0</v>
      </c>
      <c r="C41">
        <v>1957</v>
      </c>
      <c r="D41">
        <v>67</v>
      </c>
      <c r="E41" s="1">
        <v>45594.795138888891</v>
      </c>
      <c r="F41" t="s">
        <v>114</v>
      </c>
      <c r="G41">
        <v>80</v>
      </c>
      <c r="H41">
        <v>1</v>
      </c>
      <c r="I41">
        <v>2</v>
      </c>
      <c r="J41">
        <v>1</v>
      </c>
      <c r="K41">
        <v>1</v>
      </c>
      <c r="L41">
        <v>1</v>
      </c>
      <c r="M41">
        <v>5</v>
      </c>
      <c r="N41">
        <v>2</v>
      </c>
      <c r="O41">
        <v>5</v>
      </c>
      <c r="P41">
        <v>4</v>
      </c>
      <c r="Q41">
        <v>1</v>
      </c>
      <c r="R41">
        <v>1</v>
      </c>
      <c r="S41">
        <v>5</v>
      </c>
      <c r="T41">
        <v>4</v>
      </c>
      <c r="U41">
        <v>1</v>
      </c>
      <c r="V41">
        <v>1</v>
      </c>
      <c r="W41">
        <v>2</v>
      </c>
      <c r="X41">
        <v>5</v>
      </c>
      <c r="Y41">
        <v>4</v>
      </c>
      <c r="Z41">
        <v>5</v>
      </c>
      <c r="AA41">
        <v>6</v>
      </c>
      <c r="AB41">
        <v>8</v>
      </c>
      <c r="AC41">
        <v>6</v>
      </c>
      <c r="AD41">
        <v>4</v>
      </c>
      <c r="AE41">
        <v>6</v>
      </c>
      <c r="AF41">
        <v>3</v>
      </c>
      <c r="AG41">
        <v>5</v>
      </c>
      <c r="AH41">
        <v>8</v>
      </c>
      <c r="AI41">
        <v>6</v>
      </c>
      <c r="AJ41">
        <v>3</v>
      </c>
      <c r="AK41">
        <v>6</v>
      </c>
      <c r="AL41">
        <v>15</v>
      </c>
      <c r="AM41">
        <v>8</v>
      </c>
      <c r="AN41">
        <v>13</v>
      </c>
      <c r="AO41">
        <v>12</v>
      </c>
      <c r="AP41">
        <v>10</v>
      </c>
      <c r="AQ41">
        <v>2</v>
      </c>
      <c r="AR41">
        <v>7</v>
      </c>
      <c r="AS41">
        <v>3</v>
      </c>
      <c r="AT41">
        <v>6</v>
      </c>
      <c r="AU41">
        <v>11</v>
      </c>
      <c r="AV41">
        <v>9</v>
      </c>
      <c r="AW41">
        <v>1</v>
      </c>
      <c r="AX41">
        <v>5</v>
      </c>
      <c r="AY41">
        <v>14</v>
      </c>
      <c r="AZ41">
        <v>4</v>
      </c>
      <c r="BA41">
        <v>95</v>
      </c>
      <c r="BB41">
        <v>5</v>
      </c>
      <c r="BC41">
        <v>13</v>
      </c>
      <c r="BD41">
        <v>16</v>
      </c>
      <c r="BE41">
        <v>34</v>
      </c>
      <c r="BF41">
        <v>34</v>
      </c>
    </row>
    <row r="42" spans="1:58" x14ac:dyDescent="0.25">
      <c r="A42">
        <v>36135</v>
      </c>
      <c r="B42">
        <v>0</v>
      </c>
      <c r="C42">
        <v>1999</v>
      </c>
      <c r="D42">
        <v>25</v>
      </c>
      <c r="E42" s="1">
        <v>45594.81527777778</v>
      </c>
      <c r="F42">
        <v>30</v>
      </c>
      <c r="G42">
        <v>30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2</v>
      </c>
      <c r="O42">
        <v>5</v>
      </c>
      <c r="P42">
        <v>5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1</v>
      </c>
      <c r="X42">
        <v>3</v>
      </c>
      <c r="Y42">
        <v>3</v>
      </c>
      <c r="Z42">
        <v>6</v>
      </c>
      <c r="AA42">
        <v>4</v>
      </c>
      <c r="AB42">
        <v>2</v>
      </c>
      <c r="AC42">
        <v>4</v>
      </c>
      <c r="AD42">
        <v>2</v>
      </c>
      <c r="AE42">
        <v>2</v>
      </c>
      <c r="AF42">
        <v>3</v>
      </c>
      <c r="AG42">
        <v>3</v>
      </c>
      <c r="AH42">
        <v>2</v>
      </c>
      <c r="AI42">
        <v>3</v>
      </c>
      <c r="AJ42">
        <v>2</v>
      </c>
      <c r="AK42">
        <v>5</v>
      </c>
      <c r="AL42">
        <v>9</v>
      </c>
      <c r="AM42">
        <v>6</v>
      </c>
      <c r="AN42">
        <v>3</v>
      </c>
      <c r="AO42">
        <v>1</v>
      </c>
      <c r="AP42">
        <v>8</v>
      </c>
      <c r="AQ42">
        <v>7</v>
      </c>
      <c r="AR42">
        <v>13</v>
      </c>
      <c r="AS42">
        <v>14</v>
      </c>
      <c r="AT42">
        <v>15</v>
      </c>
      <c r="AU42">
        <v>2</v>
      </c>
      <c r="AV42">
        <v>11</v>
      </c>
      <c r="AW42">
        <v>12</v>
      </c>
      <c r="AX42">
        <v>10</v>
      </c>
      <c r="AY42">
        <v>4</v>
      </c>
      <c r="AZ42">
        <v>5</v>
      </c>
      <c r="BA42">
        <v>25</v>
      </c>
      <c r="BB42">
        <v>16</v>
      </c>
      <c r="BC42">
        <v>18</v>
      </c>
      <c r="BD42">
        <v>22</v>
      </c>
      <c r="BE42">
        <v>56</v>
      </c>
      <c r="BF42">
        <v>56</v>
      </c>
    </row>
    <row r="43" spans="1:58" x14ac:dyDescent="0.25">
      <c r="A43">
        <v>36180</v>
      </c>
      <c r="B43">
        <v>0</v>
      </c>
      <c r="C43">
        <v>1995</v>
      </c>
      <c r="D43">
        <v>29</v>
      </c>
      <c r="E43" s="1">
        <v>45594.824999999997</v>
      </c>
      <c r="F43">
        <v>10</v>
      </c>
      <c r="G43">
        <v>10</v>
      </c>
      <c r="H43">
        <v>5</v>
      </c>
      <c r="I43">
        <v>5</v>
      </c>
      <c r="J43">
        <v>3</v>
      </c>
      <c r="K43">
        <v>4</v>
      </c>
      <c r="L43">
        <v>1</v>
      </c>
      <c r="M43">
        <v>4</v>
      </c>
      <c r="N43">
        <v>2</v>
      </c>
      <c r="O43">
        <v>2</v>
      </c>
      <c r="P43">
        <v>4</v>
      </c>
      <c r="Q43">
        <v>2</v>
      </c>
      <c r="R43">
        <v>4</v>
      </c>
      <c r="S43">
        <v>5</v>
      </c>
      <c r="T43">
        <v>2</v>
      </c>
      <c r="U43">
        <v>4</v>
      </c>
      <c r="V43">
        <v>3</v>
      </c>
      <c r="W43">
        <v>2</v>
      </c>
      <c r="X43">
        <v>9</v>
      </c>
      <c r="Y43">
        <v>4</v>
      </c>
      <c r="Z43">
        <v>4</v>
      </c>
      <c r="AA43">
        <v>5</v>
      </c>
      <c r="AB43">
        <v>9</v>
      </c>
      <c r="AC43">
        <v>5</v>
      </c>
      <c r="AD43">
        <v>3</v>
      </c>
      <c r="AE43">
        <v>4</v>
      </c>
      <c r="AF43">
        <v>4</v>
      </c>
      <c r="AG43">
        <v>3</v>
      </c>
      <c r="AH43">
        <v>2</v>
      </c>
      <c r="AI43">
        <v>6</v>
      </c>
      <c r="AJ43">
        <v>3</v>
      </c>
      <c r="AK43">
        <v>4</v>
      </c>
      <c r="AL43">
        <v>4</v>
      </c>
      <c r="AM43">
        <v>3</v>
      </c>
      <c r="AN43">
        <v>8</v>
      </c>
      <c r="AO43">
        <v>13</v>
      </c>
      <c r="AP43">
        <v>11</v>
      </c>
      <c r="AQ43">
        <v>1</v>
      </c>
      <c r="AR43">
        <v>12</v>
      </c>
      <c r="AS43">
        <v>6</v>
      </c>
      <c r="AT43">
        <v>14</v>
      </c>
      <c r="AU43">
        <v>10</v>
      </c>
      <c r="AV43">
        <v>9</v>
      </c>
      <c r="AW43">
        <v>5</v>
      </c>
      <c r="AX43">
        <v>7</v>
      </c>
      <c r="AY43">
        <v>2</v>
      </c>
      <c r="AZ43">
        <v>15</v>
      </c>
      <c r="BA43">
        <v>55</v>
      </c>
      <c r="BB43">
        <v>15</v>
      </c>
      <c r="BC43">
        <v>13</v>
      </c>
      <c r="BD43">
        <v>19</v>
      </c>
      <c r="BE43">
        <v>47</v>
      </c>
      <c r="BF43">
        <v>47</v>
      </c>
    </row>
    <row r="44" spans="1:58" x14ac:dyDescent="0.25">
      <c r="A44">
        <v>36133</v>
      </c>
      <c r="B44">
        <v>1</v>
      </c>
      <c r="C44">
        <v>1980</v>
      </c>
      <c r="D44">
        <v>44</v>
      </c>
      <c r="E44" s="1">
        <v>45594.833333333336</v>
      </c>
      <c r="F44" t="s">
        <v>95</v>
      </c>
      <c r="G44">
        <v>30</v>
      </c>
      <c r="H44">
        <v>4</v>
      </c>
      <c r="I44">
        <v>4</v>
      </c>
      <c r="J44">
        <v>1</v>
      </c>
      <c r="K44">
        <v>1</v>
      </c>
      <c r="L44">
        <v>4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4</v>
      </c>
      <c r="W44">
        <v>3</v>
      </c>
      <c r="X44">
        <v>5</v>
      </c>
      <c r="Y44">
        <v>6</v>
      </c>
      <c r="Z44">
        <v>4</v>
      </c>
      <c r="AA44">
        <v>8</v>
      </c>
      <c r="AB44">
        <v>5</v>
      </c>
      <c r="AC44">
        <v>3</v>
      </c>
      <c r="AD44">
        <v>2</v>
      </c>
      <c r="AE44">
        <v>2</v>
      </c>
      <c r="AF44">
        <v>3</v>
      </c>
      <c r="AG44">
        <v>3</v>
      </c>
      <c r="AH44">
        <v>4</v>
      </c>
      <c r="AI44">
        <v>4</v>
      </c>
      <c r="AJ44">
        <v>4</v>
      </c>
      <c r="AK44">
        <v>10</v>
      </c>
      <c r="AL44">
        <v>9</v>
      </c>
      <c r="AM44">
        <v>2</v>
      </c>
      <c r="AN44">
        <v>1</v>
      </c>
      <c r="AO44">
        <v>14</v>
      </c>
      <c r="AP44">
        <v>10</v>
      </c>
      <c r="AQ44">
        <v>5</v>
      </c>
      <c r="AR44">
        <v>3</v>
      </c>
      <c r="AS44">
        <v>6</v>
      </c>
      <c r="AT44">
        <v>13</v>
      </c>
      <c r="AU44">
        <v>7</v>
      </c>
      <c r="AV44">
        <v>4</v>
      </c>
      <c r="AW44">
        <v>12</v>
      </c>
      <c r="AX44">
        <v>15</v>
      </c>
      <c r="AY44">
        <v>11</v>
      </c>
      <c r="AZ44">
        <v>8</v>
      </c>
      <c r="BA44">
        <v>30</v>
      </c>
      <c r="BB44">
        <v>13</v>
      </c>
      <c r="BC44">
        <v>5</v>
      </c>
      <c r="BD44">
        <v>5</v>
      </c>
      <c r="BE44">
        <v>23</v>
      </c>
      <c r="BF44">
        <v>23</v>
      </c>
    </row>
    <row r="45" spans="1:58" x14ac:dyDescent="0.25">
      <c r="A45">
        <v>33517</v>
      </c>
      <c r="B45">
        <v>0</v>
      </c>
      <c r="C45">
        <v>2003</v>
      </c>
      <c r="D45">
        <v>21</v>
      </c>
      <c r="E45" s="1">
        <v>45594.844444444447</v>
      </c>
      <c r="F45" t="s">
        <v>115</v>
      </c>
      <c r="G45">
        <v>150</v>
      </c>
      <c r="H45">
        <v>4</v>
      </c>
      <c r="I45">
        <v>4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9</v>
      </c>
      <c r="X45">
        <v>4</v>
      </c>
      <c r="Y45">
        <v>3</v>
      </c>
      <c r="Z45">
        <v>8</v>
      </c>
      <c r="AA45">
        <v>3</v>
      </c>
      <c r="AB45">
        <v>6</v>
      </c>
      <c r="AC45">
        <v>7</v>
      </c>
      <c r="AD45">
        <v>1</v>
      </c>
      <c r="AE45">
        <v>2</v>
      </c>
      <c r="AF45">
        <v>4</v>
      </c>
      <c r="AG45">
        <v>8</v>
      </c>
      <c r="AH45">
        <v>4</v>
      </c>
      <c r="AI45">
        <v>4</v>
      </c>
      <c r="AJ45">
        <v>3</v>
      </c>
      <c r="AK45">
        <v>5</v>
      </c>
      <c r="AL45">
        <v>14</v>
      </c>
      <c r="AM45">
        <v>12</v>
      </c>
      <c r="AN45">
        <v>3</v>
      </c>
      <c r="AO45">
        <v>1</v>
      </c>
      <c r="AP45">
        <v>13</v>
      </c>
      <c r="AQ45">
        <v>10</v>
      </c>
      <c r="AR45">
        <v>15</v>
      </c>
      <c r="AS45">
        <v>7</v>
      </c>
      <c r="AT45">
        <v>5</v>
      </c>
      <c r="AU45">
        <v>8</v>
      </c>
      <c r="AV45">
        <v>4</v>
      </c>
      <c r="AW45">
        <v>2</v>
      </c>
      <c r="AX45">
        <v>11</v>
      </c>
      <c r="AY45">
        <v>6</v>
      </c>
      <c r="AZ45">
        <v>9</v>
      </c>
      <c r="BA45">
        <v>5</v>
      </c>
      <c r="BB45">
        <v>10</v>
      </c>
      <c r="BC45">
        <v>5</v>
      </c>
      <c r="BD45">
        <v>5</v>
      </c>
      <c r="BE45">
        <v>20</v>
      </c>
      <c r="BF45">
        <v>20</v>
      </c>
    </row>
    <row r="46" spans="1:58" x14ac:dyDescent="0.25">
      <c r="A46">
        <v>36210</v>
      </c>
      <c r="B46">
        <v>0</v>
      </c>
      <c r="C46">
        <v>2002</v>
      </c>
      <c r="D46">
        <v>22</v>
      </c>
      <c r="E46" s="1">
        <v>45594.847916666666</v>
      </c>
      <c r="F46" t="s">
        <v>116</v>
      </c>
      <c r="G46">
        <v>10</v>
      </c>
      <c r="H46">
        <v>4</v>
      </c>
      <c r="I46">
        <v>2</v>
      </c>
      <c r="J46">
        <v>2</v>
      </c>
      <c r="K46">
        <v>2</v>
      </c>
      <c r="L46">
        <v>2</v>
      </c>
      <c r="M46">
        <v>3</v>
      </c>
      <c r="N46">
        <v>3</v>
      </c>
      <c r="O46">
        <v>2</v>
      </c>
      <c r="P46">
        <v>4</v>
      </c>
      <c r="Q46">
        <v>2</v>
      </c>
      <c r="R46">
        <v>1</v>
      </c>
      <c r="S46">
        <v>4</v>
      </c>
      <c r="T46">
        <v>1</v>
      </c>
      <c r="U46">
        <v>4</v>
      </c>
      <c r="V46">
        <v>1</v>
      </c>
      <c r="W46">
        <v>3</v>
      </c>
      <c r="X46">
        <v>4</v>
      </c>
      <c r="Y46">
        <v>4</v>
      </c>
      <c r="Z46">
        <v>5</v>
      </c>
      <c r="AA46">
        <v>9</v>
      </c>
      <c r="AB46">
        <v>19</v>
      </c>
      <c r="AC46">
        <v>16</v>
      </c>
      <c r="AD46">
        <v>8</v>
      </c>
      <c r="AE46">
        <v>4</v>
      </c>
      <c r="AF46">
        <v>11</v>
      </c>
      <c r="AG46">
        <v>5</v>
      </c>
      <c r="AH46">
        <v>8</v>
      </c>
      <c r="AI46">
        <v>7</v>
      </c>
      <c r="AJ46">
        <v>12</v>
      </c>
      <c r="AK46">
        <v>12</v>
      </c>
      <c r="AL46">
        <v>12</v>
      </c>
      <c r="AM46">
        <v>5</v>
      </c>
      <c r="AN46">
        <v>14</v>
      </c>
      <c r="AO46">
        <v>3</v>
      </c>
      <c r="AP46">
        <v>10</v>
      </c>
      <c r="AQ46">
        <v>8</v>
      </c>
      <c r="AR46">
        <v>2</v>
      </c>
      <c r="AS46">
        <v>13</v>
      </c>
      <c r="AT46">
        <v>11</v>
      </c>
      <c r="AU46">
        <v>1</v>
      </c>
      <c r="AV46">
        <v>15</v>
      </c>
      <c r="AW46">
        <v>9</v>
      </c>
      <c r="AX46">
        <v>6</v>
      </c>
      <c r="AY46">
        <v>4</v>
      </c>
      <c r="AZ46">
        <v>7</v>
      </c>
      <c r="BA46">
        <v>58</v>
      </c>
      <c r="BB46">
        <v>12</v>
      </c>
      <c r="BC46">
        <v>11</v>
      </c>
      <c r="BD46">
        <v>13</v>
      </c>
      <c r="BE46">
        <v>36</v>
      </c>
      <c r="BF46">
        <v>36</v>
      </c>
    </row>
    <row r="47" spans="1:58" x14ac:dyDescent="0.25">
      <c r="A47">
        <v>36021</v>
      </c>
      <c r="B47">
        <v>0</v>
      </c>
      <c r="C47">
        <v>2003</v>
      </c>
      <c r="D47">
        <v>21</v>
      </c>
      <c r="E47" s="1">
        <v>45594.847916666666</v>
      </c>
      <c r="F47" t="s">
        <v>117</v>
      </c>
      <c r="G47">
        <v>50</v>
      </c>
      <c r="H47">
        <v>4</v>
      </c>
      <c r="I47">
        <v>3</v>
      </c>
      <c r="J47">
        <v>1</v>
      </c>
      <c r="K47">
        <v>2</v>
      </c>
      <c r="L47">
        <v>2</v>
      </c>
      <c r="M47">
        <v>2</v>
      </c>
      <c r="N47">
        <v>2</v>
      </c>
      <c r="O47">
        <v>4</v>
      </c>
      <c r="P47">
        <v>1</v>
      </c>
      <c r="Q47">
        <v>1</v>
      </c>
      <c r="R47">
        <v>1</v>
      </c>
      <c r="S47">
        <v>4</v>
      </c>
      <c r="T47">
        <v>2</v>
      </c>
      <c r="U47">
        <v>1</v>
      </c>
      <c r="V47">
        <v>4</v>
      </c>
      <c r="W47">
        <v>8</v>
      </c>
      <c r="X47">
        <v>6</v>
      </c>
      <c r="Y47">
        <v>7</v>
      </c>
      <c r="Z47">
        <v>8</v>
      </c>
      <c r="AA47">
        <v>8</v>
      </c>
      <c r="AB47">
        <v>7</v>
      </c>
      <c r="AC47">
        <v>10</v>
      </c>
      <c r="AD47">
        <v>13</v>
      </c>
      <c r="AE47">
        <v>3</v>
      </c>
      <c r="AF47">
        <v>5</v>
      </c>
      <c r="AG47">
        <v>7</v>
      </c>
      <c r="AH47">
        <v>9</v>
      </c>
      <c r="AI47">
        <v>12</v>
      </c>
      <c r="AJ47">
        <v>3</v>
      </c>
      <c r="AK47">
        <v>14</v>
      </c>
      <c r="AL47">
        <v>5</v>
      </c>
      <c r="AM47">
        <v>14</v>
      </c>
      <c r="AN47">
        <v>10</v>
      </c>
      <c r="AO47">
        <v>9</v>
      </c>
      <c r="AP47">
        <v>4</v>
      </c>
      <c r="AQ47">
        <v>7</v>
      </c>
      <c r="AR47">
        <v>2</v>
      </c>
      <c r="AS47">
        <v>13</v>
      </c>
      <c r="AT47">
        <v>6</v>
      </c>
      <c r="AU47">
        <v>8</v>
      </c>
      <c r="AV47">
        <v>3</v>
      </c>
      <c r="AW47">
        <v>11</v>
      </c>
      <c r="AX47">
        <v>1</v>
      </c>
      <c r="AY47">
        <v>15</v>
      </c>
      <c r="AZ47">
        <v>12</v>
      </c>
      <c r="BA47">
        <v>59</v>
      </c>
      <c r="BB47">
        <v>10</v>
      </c>
      <c r="BC47">
        <v>8</v>
      </c>
      <c r="BD47">
        <v>12</v>
      </c>
      <c r="BE47">
        <v>30</v>
      </c>
      <c r="BF47">
        <v>30</v>
      </c>
    </row>
    <row r="48" spans="1:58" x14ac:dyDescent="0.25">
      <c r="A48">
        <v>36211</v>
      </c>
      <c r="B48">
        <v>0</v>
      </c>
      <c r="C48">
        <v>2000</v>
      </c>
      <c r="D48">
        <v>24</v>
      </c>
      <c r="E48" s="1">
        <v>45594.847916666666</v>
      </c>
      <c r="F48">
        <v>1</v>
      </c>
      <c r="G48">
        <v>1</v>
      </c>
      <c r="H48">
        <v>4</v>
      </c>
      <c r="I48">
        <v>2</v>
      </c>
      <c r="J48">
        <v>2</v>
      </c>
      <c r="K48">
        <v>1</v>
      </c>
      <c r="L48">
        <v>3</v>
      </c>
      <c r="M48">
        <v>4</v>
      </c>
      <c r="N48">
        <v>2</v>
      </c>
      <c r="O48">
        <v>2</v>
      </c>
      <c r="P48">
        <v>4</v>
      </c>
      <c r="Q48">
        <v>1</v>
      </c>
      <c r="R48">
        <v>5</v>
      </c>
      <c r="S48">
        <v>4</v>
      </c>
      <c r="T48">
        <v>3</v>
      </c>
      <c r="U48">
        <v>3</v>
      </c>
      <c r="V48">
        <v>1</v>
      </c>
      <c r="W48">
        <v>4</v>
      </c>
      <c r="X48">
        <v>20</v>
      </c>
      <c r="Y48">
        <v>3</v>
      </c>
      <c r="Z48">
        <v>3</v>
      </c>
      <c r="AA48">
        <v>7</v>
      </c>
      <c r="AB48">
        <v>5</v>
      </c>
      <c r="AC48">
        <v>4</v>
      </c>
      <c r="AD48">
        <v>4</v>
      </c>
      <c r="AE48">
        <v>2</v>
      </c>
      <c r="AF48">
        <v>3</v>
      </c>
      <c r="AG48">
        <v>4</v>
      </c>
      <c r="AH48">
        <v>4</v>
      </c>
      <c r="AI48">
        <v>7</v>
      </c>
      <c r="AJ48">
        <v>4</v>
      </c>
      <c r="AK48">
        <v>4</v>
      </c>
      <c r="AL48">
        <v>5</v>
      </c>
      <c r="AM48">
        <v>15</v>
      </c>
      <c r="AN48">
        <v>4</v>
      </c>
      <c r="AO48">
        <v>13</v>
      </c>
      <c r="AP48">
        <v>2</v>
      </c>
      <c r="AQ48">
        <v>14</v>
      </c>
      <c r="AR48">
        <v>6</v>
      </c>
      <c r="AS48">
        <v>3</v>
      </c>
      <c r="AT48">
        <v>10</v>
      </c>
      <c r="AU48">
        <v>9</v>
      </c>
      <c r="AV48">
        <v>1</v>
      </c>
      <c r="AW48">
        <v>12</v>
      </c>
      <c r="AX48">
        <v>11</v>
      </c>
      <c r="AY48">
        <v>8</v>
      </c>
      <c r="AZ48">
        <v>7</v>
      </c>
      <c r="BA48">
        <v>65</v>
      </c>
      <c r="BB48">
        <v>12</v>
      </c>
      <c r="BC48">
        <v>12</v>
      </c>
      <c r="BD48">
        <v>16</v>
      </c>
      <c r="BE48">
        <v>40</v>
      </c>
      <c r="BF48">
        <v>40</v>
      </c>
    </row>
    <row r="49" spans="1:58" x14ac:dyDescent="0.25">
      <c r="A49">
        <v>36212</v>
      </c>
      <c r="B49">
        <v>0</v>
      </c>
      <c r="C49">
        <v>1970</v>
      </c>
      <c r="D49">
        <v>54</v>
      </c>
      <c r="E49" s="1">
        <v>45594.85</v>
      </c>
      <c r="F49">
        <v>120</v>
      </c>
      <c r="G49">
        <v>120</v>
      </c>
      <c r="H49">
        <v>3</v>
      </c>
      <c r="I49">
        <v>4</v>
      </c>
      <c r="J49">
        <v>2</v>
      </c>
      <c r="K49">
        <v>3</v>
      </c>
      <c r="L49">
        <v>4</v>
      </c>
      <c r="M49">
        <v>2</v>
      </c>
      <c r="N49">
        <v>2</v>
      </c>
      <c r="O49">
        <v>1</v>
      </c>
      <c r="P49">
        <v>2</v>
      </c>
      <c r="Q49">
        <v>1</v>
      </c>
      <c r="R49">
        <v>2</v>
      </c>
      <c r="S49">
        <v>2</v>
      </c>
      <c r="T49">
        <v>2</v>
      </c>
      <c r="U49">
        <v>2</v>
      </c>
      <c r="V49">
        <v>4</v>
      </c>
      <c r="W49">
        <v>8</v>
      </c>
      <c r="X49">
        <v>7</v>
      </c>
      <c r="Y49">
        <v>6</v>
      </c>
      <c r="Z49">
        <v>5</v>
      </c>
      <c r="AA49">
        <v>5</v>
      </c>
      <c r="AB49">
        <v>5</v>
      </c>
      <c r="AC49">
        <v>8</v>
      </c>
      <c r="AD49">
        <v>4</v>
      </c>
      <c r="AE49">
        <v>4</v>
      </c>
      <c r="AF49">
        <v>5</v>
      </c>
      <c r="AG49">
        <v>4</v>
      </c>
      <c r="AH49">
        <v>5</v>
      </c>
      <c r="AI49">
        <v>7</v>
      </c>
      <c r="AJ49">
        <v>4</v>
      </c>
      <c r="AK49">
        <v>8</v>
      </c>
      <c r="AL49">
        <v>2</v>
      </c>
      <c r="AM49">
        <v>10</v>
      </c>
      <c r="AN49">
        <v>15</v>
      </c>
      <c r="AO49">
        <v>9</v>
      </c>
      <c r="AP49">
        <v>6</v>
      </c>
      <c r="AQ49">
        <v>8</v>
      </c>
      <c r="AR49">
        <v>1</v>
      </c>
      <c r="AS49">
        <v>3</v>
      </c>
      <c r="AT49">
        <v>12</v>
      </c>
      <c r="AU49">
        <v>7</v>
      </c>
      <c r="AV49">
        <v>5</v>
      </c>
      <c r="AW49">
        <v>4</v>
      </c>
      <c r="AX49">
        <v>11</v>
      </c>
      <c r="AY49">
        <v>13</v>
      </c>
      <c r="AZ49">
        <v>14</v>
      </c>
      <c r="BA49">
        <v>51</v>
      </c>
      <c r="BB49">
        <v>13</v>
      </c>
      <c r="BC49">
        <v>9</v>
      </c>
      <c r="BD49">
        <v>10</v>
      </c>
      <c r="BE49">
        <v>32</v>
      </c>
      <c r="BF49">
        <v>32</v>
      </c>
    </row>
    <row r="50" spans="1:58" x14ac:dyDescent="0.25">
      <c r="A50">
        <v>36217</v>
      </c>
      <c r="B50">
        <v>0</v>
      </c>
      <c r="C50">
        <v>1973</v>
      </c>
      <c r="D50">
        <v>51</v>
      </c>
      <c r="E50" s="1">
        <v>45594.854166666664</v>
      </c>
      <c r="F50">
        <v>60</v>
      </c>
      <c r="G50">
        <v>60</v>
      </c>
      <c r="H50">
        <v>2</v>
      </c>
      <c r="I50">
        <v>4</v>
      </c>
      <c r="J50">
        <v>2</v>
      </c>
      <c r="K50">
        <v>2</v>
      </c>
      <c r="L50">
        <v>1</v>
      </c>
      <c r="M50">
        <v>2</v>
      </c>
      <c r="N50">
        <v>4</v>
      </c>
      <c r="O50">
        <v>2</v>
      </c>
      <c r="P50">
        <v>1</v>
      </c>
      <c r="Q50">
        <v>2</v>
      </c>
      <c r="R50">
        <v>2</v>
      </c>
      <c r="S50">
        <v>2</v>
      </c>
      <c r="T50">
        <v>2</v>
      </c>
      <c r="U50">
        <v>4</v>
      </c>
      <c r="V50">
        <v>2</v>
      </c>
      <c r="W50">
        <v>3</v>
      </c>
      <c r="X50">
        <v>8</v>
      </c>
      <c r="Y50">
        <v>19</v>
      </c>
      <c r="Z50">
        <v>6</v>
      </c>
      <c r="AA50">
        <v>7</v>
      </c>
      <c r="AB50">
        <v>4</v>
      </c>
      <c r="AC50">
        <v>16</v>
      </c>
      <c r="AD50">
        <v>4</v>
      </c>
      <c r="AE50">
        <v>4</v>
      </c>
      <c r="AF50">
        <v>3</v>
      </c>
      <c r="AG50">
        <v>12</v>
      </c>
      <c r="AH50">
        <v>5</v>
      </c>
      <c r="AI50">
        <v>6</v>
      </c>
      <c r="AJ50">
        <v>7</v>
      </c>
      <c r="AK50">
        <v>5</v>
      </c>
      <c r="AL50">
        <v>14</v>
      </c>
      <c r="AM50">
        <v>11</v>
      </c>
      <c r="AN50">
        <v>6</v>
      </c>
      <c r="AO50">
        <v>7</v>
      </c>
      <c r="AP50">
        <v>3</v>
      </c>
      <c r="AQ50">
        <v>8</v>
      </c>
      <c r="AR50">
        <v>2</v>
      </c>
      <c r="AS50">
        <v>13</v>
      </c>
      <c r="AT50">
        <v>4</v>
      </c>
      <c r="AU50">
        <v>9</v>
      </c>
      <c r="AV50">
        <v>1</v>
      </c>
      <c r="AW50">
        <v>12</v>
      </c>
      <c r="AX50">
        <v>5</v>
      </c>
      <c r="AY50">
        <v>15</v>
      </c>
      <c r="AZ50">
        <v>10</v>
      </c>
      <c r="BA50">
        <v>59</v>
      </c>
      <c r="BB50">
        <v>11</v>
      </c>
      <c r="BC50">
        <v>12</v>
      </c>
      <c r="BD50">
        <v>9</v>
      </c>
      <c r="BE50">
        <v>32</v>
      </c>
      <c r="BF50">
        <v>32</v>
      </c>
    </row>
    <row r="51" spans="1:58" x14ac:dyDescent="0.25">
      <c r="A51">
        <v>36198</v>
      </c>
      <c r="B51">
        <v>0</v>
      </c>
      <c r="C51">
        <v>2000</v>
      </c>
      <c r="D51">
        <v>24</v>
      </c>
      <c r="E51" s="1">
        <v>45594.855555555558</v>
      </c>
      <c r="F51">
        <v>60</v>
      </c>
      <c r="G51">
        <v>60</v>
      </c>
      <c r="H51">
        <v>1</v>
      </c>
      <c r="I51">
        <v>1</v>
      </c>
      <c r="J51">
        <v>4</v>
      </c>
      <c r="K51">
        <v>1</v>
      </c>
      <c r="L51">
        <v>1</v>
      </c>
      <c r="M51">
        <v>1</v>
      </c>
      <c r="N51">
        <v>4</v>
      </c>
      <c r="O51">
        <v>1</v>
      </c>
      <c r="P51">
        <v>1</v>
      </c>
      <c r="Q51">
        <v>1</v>
      </c>
      <c r="R51">
        <v>4</v>
      </c>
      <c r="S51">
        <v>1</v>
      </c>
      <c r="T51">
        <v>4</v>
      </c>
      <c r="U51">
        <v>1</v>
      </c>
      <c r="V51">
        <v>1</v>
      </c>
      <c r="W51">
        <v>4</v>
      </c>
      <c r="X51">
        <v>2</v>
      </c>
      <c r="Y51">
        <v>5</v>
      </c>
      <c r="Z51">
        <v>3</v>
      </c>
      <c r="AA51">
        <v>4</v>
      </c>
      <c r="AB51">
        <v>2</v>
      </c>
      <c r="AC51">
        <v>5</v>
      </c>
      <c r="AD51">
        <v>2</v>
      </c>
      <c r="AE51">
        <v>2</v>
      </c>
      <c r="AF51">
        <v>3</v>
      </c>
      <c r="AG51">
        <v>4</v>
      </c>
      <c r="AH51">
        <v>3</v>
      </c>
      <c r="AI51">
        <v>3</v>
      </c>
      <c r="AJ51">
        <v>2</v>
      </c>
      <c r="AK51">
        <v>4</v>
      </c>
      <c r="AL51">
        <v>5</v>
      </c>
      <c r="AM51">
        <v>14</v>
      </c>
      <c r="AN51">
        <v>13</v>
      </c>
      <c r="AO51">
        <v>9</v>
      </c>
      <c r="AP51">
        <v>2</v>
      </c>
      <c r="AQ51">
        <v>12</v>
      </c>
      <c r="AR51">
        <v>15</v>
      </c>
      <c r="AS51">
        <v>4</v>
      </c>
      <c r="AT51">
        <v>11</v>
      </c>
      <c r="AU51">
        <v>10</v>
      </c>
      <c r="AV51">
        <v>1</v>
      </c>
      <c r="AW51">
        <v>8</v>
      </c>
      <c r="AX51">
        <v>6</v>
      </c>
      <c r="AY51">
        <v>7</v>
      </c>
      <c r="AZ51">
        <v>3</v>
      </c>
      <c r="BA51">
        <v>57</v>
      </c>
      <c r="BB51">
        <v>4</v>
      </c>
      <c r="BC51">
        <v>14</v>
      </c>
      <c r="BD51">
        <v>8</v>
      </c>
      <c r="BE51">
        <v>26</v>
      </c>
      <c r="BF51">
        <v>26</v>
      </c>
    </row>
    <row r="52" spans="1:58" x14ac:dyDescent="0.25">
      <c r="A52">
        <v>35727</v>
      </c>
      <c r="B52">
        <v>0</v>
      </c>
      <c r="C52">
        <v>1999</v>
      </c>
      <c r="D52">
        <v>25</v>
      </c>
      <c r="E52" s="1">
        <v>45594.863888888889</v>
      </c>
      <c r="F52" t="s">
        <v>118</v>
      </c>
      <c r="G52">
        <v>45</v>
      </c>
      <c r="H52">
        <v>4</v>
      </c>
      <c r="I52">
        <v>4</v>
      </c>
      <c r="J52">
        <v>4</v>
      </c>
      <c r="K52">
        <v>2</v>
      </c>
      <c r="L52">
        <v>1</v>
      </c>
      <c r="M52">
        <v>4</v>
      </c>
      <c r="N52">
        <v>4</v>
      </c>
      <c r="O52">
        <v>2</v>
      </c>
      <c r="P52">
        <v>4</v>
      </c>
      <c r="Q52">
        <v>1</v>
      </c>
      <c r="R52">
        <v>4</v>
      </c>
      <c r="S52">
        <v>4</v>
      </c>
      <c r="T52">
        <v>2</v>
      </c>
      <c r="U52">
        <v>2</v>
      </c>
      <c r="V52">
        <v>1</v>
      </c>
      <c r="W52">
        <v>4</v>
      </c>
      <c r="X52">
        <v>8</v>
      </c>
      <c r="Y52">
        <v>15</v>
      </c>
      <c r="Z52">
        <v>6</v>
      </c>
      <c r="AA52">
        <v>15</v>
      </c>
      <c r="AB52">
        <v>32</v>
      </c>
      <c r="AC52">
        <v>21</v>
      </c>
      <c r="AD52">
        <v>5</v>
      </c>
      <c r="AE52">
        <v>6</v>
      </c>
      <c r="AF52">
        <v>8</v>
      </c>
      <c r="AG52">
        <v>6</v>
      </c>
      <c r="AH52">
        <v>13</v>
      </c>
      <c r="AI52">
        <v>11</v>
      </c>
      <c r="AJ52">
        <v>5</v>
      </c>
      <c r="AK52">
        <v>6</v>
      </c>
      <c r="AL52">
        <v>6</v>
      </c>
      <c r="AM52">
        <v>10</v>
      </c>
      <c r="AN52">
        <v>8</v>
      </c>
      <c r="AO52">
        <v>15</v>
      </c>
      <c r="AP52">
        <v>1</v>
      </c>
      <c r="AQ52">
        <v>13</v>
      </c>
      <c r="AR52">
        <v>3</v>
      </c>
      <c r="AS52">
        <v>12</v>
      </c>
      <c r="AT52">
        <v>5</v>
      </c>
      <c r="AU52">
        <v>14</v>
      </c>
      <c r="AV52">
        <v>2</v>
      </c>
      <c r="AW52">
        <v>11</v>
      </c>
      <c r="AX52">
        <v>7</v>
      </c>
      <c r="AY52">
        <v>4</v>
      </c>
      <c r="AZ52">
        <v>9</v>
      </c>
      <c r="BA52">
        <v>64</v>
      </c>
      <c r="BB52">
        <v>11</v>
      </c>
      <c r="BC52">
        <v>15</v>
      </c>
      <c r="BD52">
        <v>16</v>
      </c>
      <c r="BE52">
        <v>42</v>
      </c>
      <c r="BF52">
        <v>42</v>
      </c>
    </row>
    <row r="53" spans="1:58" x14ac:dyDescent="0.25">
      <c r="A53">
        <v>36250</v>
      </c>
      <c r="B53">
        <v>0</v>
      </c>
      <c r="C53">
        <v>2000</v>
      </c>
      <c r="D53">
        <v>24</v>
      </c>
      <c r="E53" s="1">
        <v>45594.87777777778</v>
      </c>
      <c r="F53">
        <v>1</v>
      </c>
      <c r="G53">
        <v>1</v>
      </c>
      <c r="H53">
        <v>5</v>
      </c>
      <c r="I53">
        <v>5</v>
      </c>
      <c r="J53">
        <v>4</v>
      </c>
      <c r="K53">
        <v>5</v>
      </c>
      <c r="L53">
        <v>4</v>
      </c>
      <c r="M53">
        <v>4</v>
      </c>
      <c r="N53">
        <v>4</v>
      </c>
      <c r="O53">
        <v>5</v>
      </c>
      <c r="P53">
        <v>5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5</v>
      </c>
      <c r="X53">
        <v>7</v>
      </c>
      <c r="Y53">
        <v>3</v>
      </c>
      <c r="Z53">
        <v>7</v>
      </c>
      <c r="AA53">
        <v>4</v>
      </c>
      <c r="AB53">
        <v>12</v>
      </c>
      <c r="AC53">
        <v>12</v>
      </c>
      <c r="AD53">
        <v>8</v>
      </c>
      <c r="AE53">
        <v>3</v>
      </c>
      <c r="AF53">
        <v>4</v>
      </c>
      <c r="AG53">
        <v>3</v>
      </c>
      <c r="AH53">
        <v>10</v>
      </c>
      <c r="AI53">
        <v>17</v>
      </c>
      <c r="AJ53">
        <v>8</v>
      </c>
      <c r="AK53">
        <v>12</v>
      </c>
      <c r="AL53">
        <v>3</v>
      </c>
      <c r="AM53">
        <v>2</v>
      </c>
      <c r="AN53">
        <v>6</v>
      </c>
      <c r="AO53">
        <v>10</v>
      </c>
      <c r="AP53">
        <v>7</v>
      </c>
      <c r="AQ53">
        <v>14</v>
      </c>
      <c r="AR53">
        <v>4</v>
      </c>
      <c r="AS53">
        <v>8</v>
      </c>
      <c r="AT53">
        <v>11</v>
      </c>
      <c r="AU53">
        <v>9</v>
      </c>
      <c r="AV53">
        <v>15</v>
      </c>
      <c r="AW53">
        <v>13</v>
      </c>
      <c r="AX53">
        <v>1</v>
      </c>
      <c r="AY53">
        <v>5</v>
      </c>
      <c r="AZ53">
        <v>12</v>
      </c>
      <c r="BA53">
        <v>5</v>
      </c>
      <c r="BB53">
        <v>18</v>
      </c>
      <c r="BC53">
        <v>20</v>
      </c>
      <c r="BD53">
        <v>23</v>
      </c>
      <c r="BE53">
        <v>61</v>
      </c>
      <c r="BF53">
        <v>61</v>
      </c>
    </row>
    <row r="54" spans="1:58" x14ac:dyDescent="0.25">
      <c r="A54">
        <v>36251</v>
      </c>
      <c r="B54">
        <v>0</v>
      </c>
      <c r="C54">
        <v>2004</v>
      </c>
      <c r="D54">
        <v>20</v>
      </c>
      <c r="E54" s="1">
        <v>45594.878472222219</v>
      </c>
      <c r="F54">
        <v>35</v>
      </c>
      <c r="G54">
        <v>35</v>
      </c>
      <c r="H54">
        <v>4</v>
      </c>
      <c r="I54">
        <v>2</v>
      </c>
      <c r="J54">
        <v>1</v>
      </c>
      <c r="K54">
        <v>1</v>
      </c>
      <c r="L54">
        <v>1</v>
      </c>
      <c r="M54">
        <v>2</v>
      </c>
      <c r="N54">
        <v>1</v>
      </c>
      <c r="O54">
        <v>2</v>
      </c>
      <c r="P54">
        <v>1</v>
      </c>
      <c r="Q54">
        <v>1</v>
      </c>
      <c r="R54">
        <v>1</v>
      </c>
      <c r="S54">
        <v>2</v>
      </c>
      <c r="T54">
        <v>2</v>
      </c>
      <c r="U54">
        <v>1</v>
      </c>
      <c r="V54">
        <v>1</v>
      </c>
      <c r="W54">
        <v>13</v>
      </c>
      <c r="X54">
        <v>4</v>
      </c>
      <c r="Y54">
        <v>4</v>
      </c>
      <c r="Z54">
        <v>13</v>
      </c>
      <c r="AA54">
        <v>6</v>
      </c>
      <c r="AB54">
        <v>11</v>
      </c>
      <c r="AC54">
        <v>5</v>
      </c>
      <c r="AD54">
        <v>8</v>
      </c>
      <c r="AE54">
        <v>5</v>
      </c>
      <c r="AF54">
        <v>2</v>
      </c>
      <c r="AG54">
        <v>4</v>
      </c>
      <c r="AH54">
        <v>10</v>
      </c>
      <c r="AI54">
        <v>14</v>
      </c>
      <c r="AJ54">
        <v>5</v>
      </c>
      <c r="AK54">
        <v>5</v>
      </c>
      <c r="AL54">
        <v>3</v>
      </c>
      <c r="AM54">
        <v>4</v>
      </c>
      <c r="AN54">
        <v>6</v>
      </c>
      <c r="AO54">
        <v>2</v>
      </c>
      <c r="AP54">
        <v>7</v>
      </c>
      <c r="AQ54">
        <v>10</v>
      </c>
      <c r="AR54">
        <v>13</v>
      </c>
      <c r="AS54">
        <v>8</v>
      </c>
      <c r="AT54">
        <v>9</v>
      </c>
      <c r="AU54">
        <v>14</v>
      </c>
      <c r="AV54">
        <v>15</v>
      </c>
      <c r="AW54">
        <v>5</v>
      </c>
      <c r="AX54">
        <v>1</v>
      </c>
      <c r="AY54">
        <v>11</v>
      </c>
      <c r="AZ54">
        <v>12</v>
      </c>
      <c r="BA54">
        <v>19</v>
      </c>
      <c r="BB54">
        <v>8</v>
      </c>
      <c r="BC54">
        <v>7</v>
      </c>
      <c r="BD54">
        <v>7</v>
      </c>
      <c r="BE54">
        <v>22</v>
      </c>
      <c r="BF54">
        <v>22</v>
      </c>
    </row>
    <row r="55" spans="1:58" x14ac:dyDescent="0.25">
      <c r="A55">
        <v>36201</v>
      </c>
      <c r="B55">
        <v>0</v>
      </c>
      <c r="C55">
        <v>1966</v>
      </c>
      <c r="D55">
        <v>58</v>
      </c>
      <c r="E55" s="1">
        <v>45594.881944444445</v>
      </c>
      <c r="F55">
        <v>60</v>
      </c>
      <c r="G55">
        <v>60</v>
      </c>
      <c r="H55">
        <v>2</v>
      </c>
      <c r="I55">
        <v>2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4</v>
      </c>
      <c r="S55">
        <v>2</v>
      </c>
      <c r="T55">
        <v>1</v>
      </c>
      <c r="U55">
        <v>1</v>
      </c>
      <c r="V55">
        <v>1</v>
      </c>
      <c r="W55">
        <v>4</v>
      </c>
      <c r="X55">
        <v>6</v>
      </c>
      <c r="Y55">
        <v>4</v>
      </c>
      <c r="Z55">
        <v>6</v>
      </c>
      <c r="AA55">
        <v>6</v>
      </c>
      <c r="AB55">
        <v>7</v>
      </c>
      <c r="AC55">
        <v>3</v>
      </c>
      <c r="AD55">
        <v>2</v>
      </c>
      <c r="AE55">
        <v>4</v>
      </c>
      <c r="AF55">
        <v>4</v>
      </c>
      <c r="AG55">
        <v>7</v>
      </c>
      <c r="AH55">
        <v>6</v>
      </c>
      <c r="AI55">
        <v>5</v>
      </c>
      <c r="AJ55">
        <v>3</v>
      </c>
      <c r="AK55">
        <v>7</v>
      </c>
      <c r="AL55">
        <v>11</v>
      </c>
      <c r="AM55">
        <v>13</v>
      </c>
      <c r="AN55">
        <v>4</v>
      </c>
      <c r="AO55">
        <v>5</v>
      </c>
      <c r="AP55">
        <v>7</v>
      </c>
      <c r="AQ55">
        <v>10</v>
      </c>
      <c r="AR55">
        <v>14</v>
      </c>
      <c r="AS55">
        <v>8</v>
      </c>
      <c r="AT55">
        <v>1</v>
      </c>
      <c r="AU55">
        <v>9</v>
      </c>
      <c r="AV55">
        <v>15</v>
      </c>
      <c r="AW55">
        <v>12</v>
      </c>
      <c r="AX55">
        <v>2</v>
      </c>
      <c r="AY55">
        <v>3</v>
      </c>
      <c r="AZ55">
        <v>6</v>
      </c>
      <c r="BA55">
        <v>5</v>
      </c>
      <c r="BB55">
        <v>6</v>
      </c>
      <c r="BC55">
        <v>5</v>
      </c>
      <c r="BD55">
        <v>9</v>
      </c>
      <c r="BE55">
        <v>20</v>
      </c>
      <c r="BF55">
        <v>20</v>
      </c>
    </row>
    <row r="56" spans="1:58" x14ac:dyDescent="0.25">
      <c r="A56">
        <v>36227</v>
      </c>
      <c r="B56">
        <v>0</v>
      </c>
      <c r="C56">
        <v>1988</v>
      </c>
      <c r="D56">
        <v>36</v>
      </c>
      <c r="E56" s="1">
        <v>45594.894444444442</v>
      </c>
      <c r="F56">
        <v>10</v>
      </c>
      <c r="G56">
        <v>10</v>
      </c>
      <c r="H56">
        <v>5</v>
      </c>
      <c r="I56">
        <v>2</v>
      </c>
      <c r="J56">
        <v>4</v>
      </c>
      <c r="K56">
        <v>5</v>
      </c>
      <c r="L56">
        <v>5</v>
      </c>
      <c r="M56">
        <v>4</v>
      </c>
      <c r="N56">
        <v>3</v>
      </c>
      <c r="O56">
        <v>4</v>
      </c>
      <c r="P56">
        <v>5</v>
      </c>
      <c r="Q56">
        <v>4</v>
      </c>
      <c r="R56">
        <v>4</v>
      </c>
      <c r="S56">
        <v>5</v>
      </c>
      <c r="T56">
        <v>1</v>
      </c>
      <c r="U56">
        <v>5</v>
      </c>
      <c r="V56">
        <v>5</v>
      </c>
      <c r="W56">
        <v>1</v>
      </c>
      <c r="X56">
        <v>5</v>
      </c>
      <c r="Y56">
        <v>4</v>
      </c>
      <c r="Z56">
        <v>20</v>
      </c>
      <c r="AA56">
        <v>3</v>
      </c>
      <c r="AB56">
        <v>6</v>
      </c>
      <c r="AC56">
        <v>3</v>
      </c>
      <c r="AD56">
        <v>4</v>
      </c>
      <c r="AE56">
        <v>3</v>
      </c>
      <c r="AF56">
        <v>5</v>
      </c>
      <c r="AG56">
        <v>5</v>
      </c>
      <c r="AH56">
        <v>3</v>
      </c>
      <c r="AI56">
        <v>23</v>
      </c>
      <c r="AJ56">
        <v>2</v>
      </c>
      <c r="AK56">
        <v>3</v>
      </c>
      <c r="AL56">
        <v>13</v>
      </c>
      <c r="AM56">
        <v>14</v>
      </c>
      <c r="AN56">
        <v>10</v>
      </c>
      <c r="AO56">
        <v>12</v>
      </c>
      <c r="AP56">
        <v>2</v>
      </c>
      <c r="AQ56">
        <v>6</v>
      </c>
      <c r="AR56">
        <v>3</v>
      </c>
      <c r="AS56">
        <v>1</v>
      </c>
      <c r="AT56">
        <v>11</v>
      </c>
      <c r="AU56">
        <v>9</v>
      </c>
      <c r="AV56">
        <v>15</v>
      </c>
      <c r="AW56">
        <v>4</v>
      </c>
      <c r="AX56">
        <v>7</v>
      </c>
      <c r="AY56">
        <v>5</v>
      </c>
      <c r="AZ56">
        <v>8</v>
      </c>
      <c r="BA56">
        <v>18</v>
      </c>
      <c r="BB56">
        <v>17</v>
      </c>
      <c r="BC56">
        <v>16</v>
      </c>
      <c r="BD56">
        <v>23</v>
      </c>
      <c r="BE56">
        <v>56</v>
      </c>
      <c r="BF56">
        <v>56</v>
      </c>
    </row>
    <row r="57" spans="1:58" x14ac:dyDescent="0.25">
      <c r="A57">
        <v>36236</v>
      </c>
      <c r="B57">
        <v>1</v>
      </c>
      <c r="C57">
        <v>1998</v>
      </c>
      <c r="D57">
        <v>26</v>
      </c>
      <c r="E57" s="1">
        <v>45594.896527777775</v>
      </c>
      <c r="F57">
        <v>2</v>
      </c>
      <c r="G57">
        <v>2</v>
      </c>
      <c r="H57">
        <v>5</v>
      </c>
      <c r="I57">
        <v>4</v>
      </c>
      <c r="J57">
        <v>5</v>
      </c>
      <c r="K57">
        <v>4</v>
      </c>
      <c r="L57">
        <v>4</v>
      </c>
      <c r="M57">
        <v>4</v>
      </c>
      <c r="N57">
        <v>5</v>
      </c>
      <c r="O57">
        <v>4</v>
      </c>
      <c r="P57">
        <v>5</v>
      </c>
      <c r="Q57">
        <v>5</v>
      </c>
      <c r="R57">
        <v>5</v>
      </c>
      <c r="S57">
        <v>5</v>
      </c>
      <c r="T57">
        <v>5</v>
      </c>
      <c r="U57">
        <v>5</v>
      </c>
      <c r="V57">
        <v>5</v>
      </c>
      <c r="W57">
        <v>2</v>
      </c>
      <c r="X57">
        <v>4</v>
      </c>
      <c r="Y57">
        <v>2</v>
      </c>
      <c r="Z57">
        <v>2</v>
      </c>
      <c r="AA57">
        <v>4</v>
      </c>
      <c r="AB57">
        <v>5</v>
      </c>
      <c r="AC57">
        <v>2</v>
      </c>
      <c r="AD57">
        <v>3</v>
      </c>
      <c r="AE57">
        <v>2</v>
      </c>
      <c r="AF57">
        <v>3</v>
      </c>
      <c r="AG57">
        <v>3</v>
      </c>
      <c r="AH57">
        <v>3</v>
      </c>
      <c r="AI57">
        <v>3</v>
      </c>
      <c r="AJ57">
        <v>2</v>
      </c>
      <c r="AK57">
        <v>2</v>
      </c>
      <c r="AL57">
        <v>12</v>
      </c>
      <c r="AM57">
        <v>3</v>
      </c>
      <c r="AN57">
        <v>2</v>
      </c>
      <c r="AO57">
        <v>4</v>
      </c>
      <c r="AP57">
        <v>11</v>
      </c>
      <c r="AQ57">
        <v>8</v>
      </c>
      <c r="AR57">
        <v>9</v>
      </c>
      <c r="AS57">
        <v>5</v>
      </c>
      <c r="AT57">
        <v>13</v>
      </c>
      <c r="AU57">
        <v>6</v>
      </c>
      <c r="AV57">
        <v>14</v>
      </c>
      <c r="AW57">
        <v>1</v>
      </c>
      <c r="AX57">
        <v>7</v>
      </c>
      <c r="AY57">
        <v>15</v>
      </c>
      <c r="AZ57">
        <v>10</v>
      </c>
      <c r="BA57">
        <v>5</v>
      </c>
      <c r="BB57">
        <v>18</v>
      </c>
      <c r="BC57">
        <v>24</v>
      </c>
      <c r="BD57">
        <v>23</v>
      </c>
      <c r="BE57">
        <v>65</v>
      </c>
      <c r="BF57">
        <v>65</v>
      </c>
    </row>
    <row r="58" spans="1:58" x14ac:dyDescent="0.25">
      <c r="A58">
        <v>36304</v>
      </c>
      <c r="B58">
        <v>0</v>
      </c>
      <c r="C58">
        <v>2002</v>
      </c>
      <c r="D58">
        <v>22</v>
      </c>
      <c r="E58" s="1">
        <v>45594.973611111112</v>
      </c>
      <c r="F58">
        <v>3</v>
      </c>
      <c r="G58">
        <v>3</v>
      </c>
      <c r="H58">
        <v>4</v>
      </c>
      <c r="I58">
        <v>2</v>
      </c>
      <c r="J58">
        <v>4</v>
      </c>
      <c r="K58">
        <v>4</v>
      </c>
      <c r="L58">
        <v>4</v>
      </c>
      <c r="M58">
        <v>5</v>
      </c>
      <c r="N58">
        <v>2</v>
      </c>
      <c r="O58">
        <v>4</v>
      </c>
      <c r="P58">
        <v>4</v>
      </c>
      <c r="Q58">
        <v>4</v>
      </c>
      <c r="R58">
        <v>4</v>
      </c>
      <c r="S58">
        <v>4</v>
      </c>
      <c r="T58">
        <v>2</v>
      </c>
      <c r="U58">
        <v>4</v>
      </c>
      <c r="V58">
        <v>4</v>
      </c>
      <c r="W58">
        <v>1</v>
      </c>
      <c r="X58">
        <v>2</v>
      </c>
      <c r="Y58">
        <v>3</v>
      </c>
      <c r="Z58">
        <v>2</v>
      </c>
      <c r="AA58">
        <v>2</v>
      </c>
      <c r="AB58">
        <v>3</v>
      </c>
      <c r="AC58">
        <v>2</v>
      </c>
      <c r="AD58">
        <v>2</v>
      </c>
      <c r="AE58">
        <v>2</v>
      </c>
      <c r="AF58">
        <v>3</v>
      </c>
      <c r="AG58">
        <v>2</v>
      </c>
      <c r="AH58">
        <v>2</v>
      </c>
      <c r="AI58">
        <v>2</v>
      </c>
      <c r="AJ58">
        <v>3</v>
      </c>
      <c r="AK58">
        <v>4</v>
      </c>
      <c r="AL58">
        <v>15</v>
      </c>
      <c r="AM58">
        <v>7</v>
      </c>
      <c r="AN58">
        <v>1</v>
      </c>
      <c r="AO58">
        <v>13</v>
      </c>
      <c r="AP58">
        <v>9</v>
      </c>
      <c r="AQ58">
        <v>2</v>
      </c>
      <c r="AR58">
        <v>12</v>
      </c>
      <c r="AS58">
        <v>4</v>
      </c>
      <c r="AT58">
        <v>14</v>
      </c>
      <c r="AU58">
        <v>10</v>
      </c>
      <c r="AV58">
        <v>3</v>
      </c>
      <c r="AW58">
        <v>8</v>
      </c>
      <c r="AX58">
        <v>11</v>
      </c>
      <c r="AY58">
        <v>5</v>
      </c>
      <c r="AZ58">
        <v>6</v>
      </c>
      <c r="BA58">
        <v>43</v>
      </c>
      <c r="BB58">
        <v>14</v>
      </c>
      <c r="BC58">
        <v>17</v>
      </c>
      <c r="BD58">
        <v>20</v>
      </c>
      <c r="BE58">
        <v>51</v>
      </c>
      <c r="BF58">
        <v>51</v>
      </c>
    </row>
    <row r="59" spans="1:58" x14ac:dyDescent="0.25">
      <c r="A59">
        <v>36316</v>
      </c>
      <c r="B59">
        <v>0</v>
      </c>
      <c r="C59">
        <v>1976</v>
      </c>
      <c r="D59">
        <v>48</v>
      </c>
      <c r="E59" s="1">
        <v>45595.003472222219</v>
      </c>
      <c r="F59">
        <v>10</v>
      </c>
      <c r="G59">
        <v>10</v>
      </c>
      <c r="H59">
        <v>2</v>
      </c>
      <c r="I59">
        <v>2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4</v>
      </c>
      <c r="Q59">
        <v>1</v>
      </c>
      <c r="R59">
        <v>2</v>
      </c>
      <c r="S59">
        <v>1</v>
      </c>
      <c r="T59">
        <v>4</v>
      </c>
      <c r="U59">
        <v>1</v>
      </c>
      <c r="V59">
        <v>2</v>
      </c>
      <c r="W59">
        <v>3</v>
      </c>
      <c r="X59">
        <v>4</v>
      </c>
      <c r="Y59">
        <v>8</v>
      </c>
      <c r="Z59">
        <v>3</v>
      </c>
      <c r="AA59">
        <v>2</v>
      </c>
      <c r="AB59">
        <v>4</v>
      </c>
      <c r="AC59">
        <v>2</v>
      </c>
      <c r="AD59">
        <v>3</v>
      </c>
      <c r="AE59">
        <v>4</v>
      </c>
      <c r="AF59">
        <v>3</v>
      </c>
      <c r="AG59">
        <v>4</v>
      </c>
      <c r="AH59">
        <v>4</v>
      </c>
      <c r="AI59">
        <v>6</v>
      </c>
      <c r="AJ59">
        <v>2</v>
      </c>
      <c r="AK59">
        <v>6</v>
      </c>
      <c r="AL59">
        <v>4</v>
      </c>
      <c r="AM59">
        <v>2</v>
      </c>
      <c r="AN59">
        <v>3</v>
      </c>
      <c r="AO59">
        <v>9</v>
      </c>
      <c r="AP59">
        <v>15</v>
      </c>
      <c r="AQ59">
        <v>6</v>
      </c>
      <c r="AR59">
        <v>12</v>
      </c>
      <c r="AS59">
        <v>14</v>
      </c>
      <c r="AT59">
        <v>8</v>
      </c>
      <c r="AU59">
        <v>7</v>
      </c>
      <c r="AV59">
        <v>10</v>
      </c>
      <c r="AW59">
        <v>11</v>
      </c>
      <c r="AX59">
        <v>1</v>
      </c>
      <c r="AY59">
        <v>13</v>
      </c>
      <c r="AZ59">
        <v>5</v>
      </c>
      <c r="BA59">
        <v>27</v>
      </c>
      <c r="BB59">
        <v>6</v>
      </c>
      <c r="BC59">
        <v>8</v>
      </c>
      <c r="BD59">
        <v>9</v>
      </c>
      <c r="BE59">
        <v>23</v>
      </c>
      <c r="BF59">
        <v>23</v>
      </c>
    </row>
    <row r="60" spans="1:58" x14ac:dyDescent="0.25">
      <c r="A60">
        <v>36325</v>
      </c>
      <c r="B60">
        <v>0</v>
      </c>
      <c r="C60">
        <v>2002</v>
      </c>
      <c r="D60">
        <v>22</v>
      </c>
      <c r="E60" s="1">
        <v>45595.056944444441</v>
      </c>
      <c r="F60" t="s">
        <v>119</v>
      </c>
      <c r="G60">
        <v>10</v>
      </c>
      <c r="H60">
        <v>5</v>
      </c>
      <c r="I60">
        <v>1</v>
      </c>
      <c r="J60">
        <v>2</v>
      </c>
      <c r="K60">
        <v>1</v>
      </c>
      <c r="L60">
        <v>2</v>
      </c>
      <c r="M60">
        <v>1</v>
      </c>
      <c r="N60">
        <v>2</v>
      </c>
      <c r="O60">
        <v>2</v>
      </c>
      <c r="P60">
        <v>1</v>
      </c>
      <c r="Q60">
        <v>1</v>
      </c>
      <c r="R60">
        <v>4</v>
      </c>
      <c r="S60">
        <v>2</v>
      </c>
      <c r="T60">
        <v>1</v>
      </c>
      <c r="U60">
        <v>4</v>
      </c>
      <c r="V60">
        <v>5</v>
      </c>
      <c r="W60">
        <v>4</v>
      </c>
      <c r="X60">
        <v>4</v>
      </c>
      <c r="Y60">
        <v>6</v>
      </c>
      <c r="Z60">
        <v>4</v>
      </c>
      <c r="AA60">
        <v>7</v>
      </c>
      <c r="AB60">
        <v>14</v>
      </c>
      <c r="AC60">
        <v>7</v>
      </c>
      <c r="AD60">
        <v>6</v>
      </c>
      <c r="AE60">
        <v>4</v>
      </c>
      <c r="AF60">
        <v>4</v>
      </c>
      <c r="AG60">
        <v>6</v>
      </c>
      <c r="AH60">
        <v>8</v>
      </c>
      <c r="AI60">
        <v>5</v>
      </c>
      <c r="AJ60">
        <v>4</v>
      </c>
      <c r="AK60">
        <v>5</v>
      </c>
      <c r="AL60">
        <v>14</v>
      </c>
      <c r="AM60">
        <v>15</v>
      </c>
      <c r="AN60">
        <v>3</v>
      </c>
      <c r="AO60">
        <v>12</v>
      </c>
      <c r="AP60">
        <v>8</v>
      </c>
      <c r="AQ60">
        <v>5</v>
      </c>
      <c r="AR60">
        <v>2</v>
      </c>
      <c r="AS60">
        <v>10</v>
      </c>
      <c r="AT60">
        <v>4</v>
      </c>
      <c r="AU60">
        <v>13</v>
      </c>
      <c r="AV60">
        <v>9</v>
      </c>
      <c r="AW60">
        <v>1</v>
      </c>
      <c r="AX60">
        <v>11</v>
      </c>
      <c r="AY60">
        <v>7</v>
      </c>
      <c r="AZ60">
        <v>6</v>
      </c>
      <c r="BA60">
        <v>66</v>
      </c>
      <c r="BB60">
        <v>12</v>
      </c>
      <c r="BC60">
        <v>7</v>
      </c>
      <c r="BD60">
        <v>10</v>
      </c>
      <c r="BE60">
        <v>29</v>
      </c>
      <c r="BF60">
        <v>29</v>
      </c>
    </row>
    <row r="61" spans="1:58" x14ac:dyDescent="0.25">
      <c r="A61">
        <v>36339</v>
      </c>
      <c r="B61">
        <v>0</v>
      </c>
      <c r="C61">
        <v>1965</v>
      </c>
      <c r="D61">
        <v>59</v>
      </c>
      <c r="E61" s="1">
        <v>45595.205555555556</v>
      </c>
      <c r="F61">
        <v>180</v>
      </c>
      <c r="G61">
        <v>180</v>
      </c>
      <c r="H61">
        <v>2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2</v>
      </c>
      <c r="U61">
        <v>1</v>
      </c>
      <c r="V61">
        <v>2</v>
      </c>
      <c r="W61">
        <v>5</v>
      </c>
      <c r="X61">
        <v>5</v>
      </c>
      <c r="Y61">
        <v>4</v>
      </c>
      <c r="Z61">
        <v>4</v>
      </c>
      <c r="AA61">
        <v>6</v>
      </c>
      <c r="AB61">
        <v>8</v>
      </c>
      <c r="AC61">
        <v>4</v>
      </c>
      <c r="AD61">
        <v>5</v>
      </c>
      <c r="AE61">
        <v>3</v>
      </c>
      <c r="AF61">
        <v>10</v>
      </c>
      <c r="AG61">
        <v>5</v>
      </c>
      <c r="AH61">
        <v>6</v>
      </c>
      <c r="AI61">
        <v>8</v>
      </c>
      <c r="AJ61">
        <v>4</v>
      </c>
      <c r="AK61">
        <v>10</v>
      </c>
      <c r="AL61">
        <v>7</v>
      </c>
      <c r="AM61">
        <v>8</v>
      </c>
      <c r="AN61">
        <v>14</v>
      </c>
      <c r="AO61">
        <v>9</v>
      </c>
      <c r="AP61">
        <v>12</v>
      </c>
      <c r="AQ61">
        <v>10</v>
      </c>
      <c r="AR61">
        <v>13</v>
      </c>
      <c r="AS61">
        <v>5</v>
      </c>
      <c r="AT61">
        <v>15</v>
      </c>
      <c r="AU61">
        <v>1</v>
      </c>
      <c r="AV61">
        <v>2</v>
      </c>
      <c r="AW61">
        <v>3</v>
      </c>
      <c r="AX61">
        <v>4</v>
      </c>
      <c r="AY61">
        <v>6</v>
      </c>
      <c r="AZ61">
        <v>11</v>
      </c>
      <c r="BA61">
        <v>5</v>
      </c>
      <c r="BB61">
        <v>5</v>
      </c>
      <c r="BC61">
        <v>6</v>
      </c>
      <c r="BD61">
        <v>5</v>
      </c>
      <c r="BE61">
        <v>16</v>
      </c>
      <c r="BF61">
        <v>16</v>
      </c>
    </row>
    <row r="62" spans="1:58" x14ac:dyDescent="0.25">
      <c r="A62">
        <v>36349</v>
      </c>
      <c r="B62">
        <v>0</v>
      </c>
      <c r="C62">
        <v>2006</v>
      </c>
      <c r="D62">
        <v>18</v>
      </c>
      <c r="E62" s="1">
        <v>45595.293749999997</v>
      </c>
      <c r="F62">
        <v>45</v>
      </c>
      <c r="G62">
        <v>45</v>
      </c>
      <c r="H62">
        <v>4</v>
      </c>
      <c r="I62">
        <v>3</v>
      </c>
      <c r="J62">
        <v>1</v>
      </c>
      <c r="K62">
        <v>3</v>
      </c>
      <c r="L62">
        <v>3</v>
      </c>
      <c r="M62">
        <v>2</v>
      </c>
      <c r="N62">
        <v>2</v>
      </c>
      <c r="O62">
        <v>4</v>
      </c>
      <c r="P62">
        <v>4</v>
      </c>
      <c r="Q62">
        <v>2</v>
      </c>
      <c r="R62">
        <v>4</v>
      </c>
      <c r="S62">
        <v>4</v>
      </c>
      <c r="T62">
        <v>2</v>
      </c>
      <c r="U62">
        <v>2</v>
      </c>
      <c r="V62">
        <v>1</v>
      </c>
      <c r="W62">
        <v>12</v>
      </c>
      <c r="X62">
        <v>5</v>
      </c>
      <c r="Y62">
        <v>15</v>
      </c>
      <c r="Z62">
        <v>6</v>
      </c>
      <c r="AA62">
        <v>6</v>
      </c>
      <c r="AB62">
        <v>8</v>
      </c>
      <c r="AC62">
        <v>4</v>
      </c>
      <c r="AD62">
        <v>4</v>
      </c>
      <c r="AE62">
        <v>3</v>
      </c>
      <c r="AF62">
        <v>5</v>
      </c>
      <c r="AG62">
        <v>4</v>
      </c>
      <c r="AH62">
        <v>9</v>
      </c>
      <c r="AI62">
        <v>16</v>
      </c>
      <c r="AJ62">
        <v>7</v>
      </c>
      <c r="AK62">
        <v>7</v>
      </c>
      <c r="AL62">
        <v>11</v>
      </c>
      <c r="AM62">
        <v>4</v>
      </c>
      <c r="AN62">
        <v>1</v>
      </c>
      <c r="AO62">
        <v>6</v>
      </c>
      <c r="AP62">
        <v>14</v>
      </c>
      <c r="AQ62">
        <v>12</v>
      </c>
      <c r="AR62">
        <v>9</v>
      </c>
      <c r="AS62">
        <v>5</v>
      </c>
      <c r="AT62">
        <v>2</v>
      </c>
      <c r="AU62">
        <v>8</v>
      </c>
      <c r="AV62">
        <v>3</v>
      </c>
      <c r="AW62">
        <v>15</v>
      </c>
      <c r="AX62">
        <v>13</v>
      </c>
      <c r="AY62">
        <v>10</v>
      </c>
      <c r="AZ62">
        <v>7</v>
      </c>
      <c r="BA62">
        <v>57</v>
      </c>
      <c r="BB62">
        <v>12</v>
      </c>
      <c r="BC62">
        <v>9</v>
      </c>
      <c r="BD62">
        <v>19</v>
      </c>
      <c r="BE62">
        <v>40</v>
      </c>
      <c r="BF62">
        <v>40</v>
      </c>
    </row>
    <row r="63" spans="1:58" x14ac:dyDescent="0.25">
      <c r="A63">
        <v>36354</v>
      </c>
      <c r="B63">
        <v>0</v>
      </c>
      <c r="C63">
        <v>2001</v>
      </c>
      <c r="D63">
        <v>23</v>
      </c>
      <c r="E63" s="1">
        <v>45595.307638888888</v>
      </c>
      <c r="F63">
        <v>60</v>
      </c>
      <c r="G63">
        <v>60</v>
      </c>
      <c r="H63">
        <v>4</v>
      </c>
      <c r="I63">
        <v>4</v>
      </c>
      <c r="J63">
        <v>2</v>
      </c>
      <c r="K63">
        <v>4</v>
      </c>
      <c r="L63">
        <v>4</v>
      </c>
      <c r="M63">
        <v>4</v>
      </c>
      <c r="N63">
        <v>3</v>
      </c>
      <c r="O63">
        <v>2</v>
      </c>
      <c r="P63">
        <v>2</v>
      </c>
      <c r="Q63">
        <v>3</v>
      </c>
      <c r="R63">
        <v>4</v>
      </c>
      <c r="S63">
        <v>2</v>
      </c>
      <c r="T63">
        <v>1</v>
      </c>
      <c r="U63">
        <v>4</v>
      </c>
      <c r="V63">
        <v>2</v>
      </c>
      <c r="W63">
        <v>2</v>
      </c>
      <c r="X63">
        <v>7</v>
      </c>
      <c r="Y63">
        <v>8</v>
      </c>
      <c r="Z63">
        <v>3</v>
      </c>
      <c r="AA63">
        <v>4</v>
      </c>
      <c r="AB63">
        <v>9</v>
      </c>
      <c r="AC63">
        <v>3</v>
      </c>
      <c r="AD63">
        <v>4</v>
      </c>
      <c r="AE63">
        <v>4</v>
      </c>
      <c r="AF63">
        <v>4</v>
      </c>
      <c r="AG63">
        <v>2</v>
      </c>
      <c r="AH63">
        <v>11</v>
      </c>
      <c r="AI63">
        <v>6</v>
      </c>
      <c r="AJ63">
        <v>5</v>
      </c>
      <c r="AK63">
        <v>6</v>
      </c>
      <c r="AL63">
        <v>9</v>
      </c>
      <c r="AM63">
        <v>5</v>
      </c>
      <c r="AN63">
        <v>1</v>
      </c>
      <c r="AO63">
        <v>7</v>
      </c>
      <c r="AP63">
        <v>8</v>
      </c>
      <c r="AQ63">
        <v>12</v>
      </c>
      <c r="AR63">
        <v>6</v>
      </c>
      <c r="AS63">
        <v>4</v>
      </c>
      <c r="AT63">
        <v>15</v>
      </c>
      <c r="AU63">
        <v>3</v>
      </c>
      <c r="AV63">
        <v>11</v>
      </c>
      <c r="AW63">
        <v>14</v>
      </c>
      <c r="AX63">
        <v>2</v>
      </c>
      <c r="AY63">
        <v>10</v>
      </c>
      <c r="AZ63">
        <v>13</v>
      </c>
      <c r="BA63">
        <v>57</v>
      </c>
      <c r="BB63">
        <v>16</v>
      </c>
      <c r="BC63">
        <v>13</v>
      </c>
      <c r="BD63">
        <v>14</v>
      </c>
      <c r="BE63">
        <v>43</v>
      </c>
      <c r="BF63">
        <v>43</v>
      </c>
    </row>
    <row r="64" spans="1:58" x14ac:dyDescent="0.25">
      <c r="A64">
        <v>36369</v>
      </c>
      <c r="B64">
        <v>0</v>
      </c>
      <c r="C64">
        <v>1995</v>
      </c>
      <c r="D64">
        <v>29</v>
      </c>
      <c r="E64" s="1">
        <v>45595.356944444444</v>
      </c>
      <c r="F64" t="s">
        <v>120</v>
      </c>
      <c r="G64">
        <v>0</v>
      </c>
      <c r="H64">
        <v>4</v>
      </c>
      <c r="I64">
        <v>5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5</v>
      </c>
      <c r="V64">
        <v>4</v>
      </c>
      <c r="W64">
        <v>1</v>
      </c>
      <c r="X64">
        <v>3</v>
      </c>
      <c r="Y64">
        <v>2</v>
      </c>
      <c r="Z64">
        <v>2</v>
      </c>
      <c r="AA64">
        <v>2</v>
      </c>
      <c r="AB64">
        <v>3</v>
      </c>
      <c r="AC64">
        <v>5</v>
      </c>
      <c r="AD64">
        <v>2</v>
      </c>
      <c r="AE64">
        <v>2</v>
      </c>
      <c r="AF64">
        <v>3</v>
      </c>
      <c r="AG64">
        <v>4</v>
      </c>
      <c r="AH64">
        <v>2</v>
      </c>
      <c r="AI64">
        <v>6</v>
      </c>
      <c r="AJ64">
        <v>2</v>
      </c>
      <c r="AK64">
        <v>16</v>
      </c>
      <c r="AL64">
        <v>13</v>
      </c>
      <c r="AM64">
        <v>3</v>
      </c>
      <c r="AN64">
        <v>4</v>
      </c>
      <c r="AO64">
        <v>11</v>
      </c>
      <c r="AP64">
        <v>7</v>
      </c>
      <c r="AQ64">
        <v>2</v>
      </c>
      <c r="AR64">
        <v>1</v>
      </c>
      <c r="AS64">
        <v>10</v>
      </c>
      <c r="AT64">
        <v>14</v>
      </c>
      <c r="AU64">
        <v>6</v>
      </c>
      <c r="AV64">
        <v>5</v>
      </c>
      <c r="AW64">
        <v>8</v>
      </c>
      <c r="AX64">
        <v>12</v>
      </c>
      <c r="AY64">
        <v>15</v>
      </c>
      <c r="AZ64">
        <v>9</v>
      </c>
      <c r="BA64">
        <v>13</v>
      </c>
      <c r="BB64">
        <v>18</v>
      </c>
      <c r="BC64">
        <v>20</v>
      </c>
      <c r="BD64">
        <v>20</v>
      </c>
      <c r="BE64">
        <v>58</v>
      </c>
      <c r="BF64">
        <v>58</v>
      </c>
    </row>
    <row r="65" spans="1:58" x14ac:dyDescent="0.25">
      <c r="A65">
        <v>36377</v>
      </c>
      <c r="B65">
        <v>0</v>
      </c>
      <c r="C65">
        <v>1995</v>
      </c>
      <c r="D65">
        <v>29</v>
      </c>
      <c r="E65" s="1">
        <v>45595.363194444442</v>
      </c>
      <c r="F65">
        <v>10</v>
      </c>
      <c r="G65">
        <v>10</v>
      </c>
      <c r="H65">
        <v>4</v>
      </c>
      <c r="I65">
        <v>2</v>
      </c>
      <c r="J65">
        <v>2</v>
      </c>
      <c r="K65">
        <v>2</v>
      </c>
      <c r="L65">
        <v>4</v>
      </c>
      <c r="M65">
        <v>4</v>
      </c>
      <c r="N65">
        <v>2</v>
      </c>
      <c r="O65">
        <v>1</v>
      </c>
      <c r="P65">
        <v>4</v>
      </c>
      <c r="Q65">
        <v>2</v>
      </c>
      <c r="R65">
        <v>4</v>
      </c>
      <c r="S65">
        <v>1</v>
      </c>
      <c r="T65">
        <v>1</v>
      </c>
      <c r="U65">
        <v>5</v>
      </c>
      <c r="V65">
        <v>2</v>
      </c>
      <c r="W65">
        <v>5</v>
      </c>
      <c r="X65">
        <v>3</v>
      </c>
      <c r="Y65">
        <v>4</v>
      </c>
      <c r="Z65">
        <v>7</v>
      </c>
      <c r="AA65">
        <v>6</v>
      </c>
      <c r="AB65">
        <v>3</v>
      </c>
      <c r="AC65">
        <v>4</v>
      </c>
      <c r="AD65">
        <v>2</v>
      </c>
      <c r="AE65">
        <v>4</v>
      </c>
      <c r="AF65">
        <v>8</v>
      </c>
      <c r="AG65">
        <v>3</v>
      </c>
      <c r="AH65">
        <v>4</v>
      </c>
      <c r="AI65">
        <v>7</v>
      </c>
      <c r="AJ65">
        <v>5</v>
      </c>
      <c r="AK65">
        <v>5</v>
      </c>
      <c r="AL65">
        <v>14</v>
      </c>
      <c r="AM65">
        <v>11</v>
      </c>
      <c r="AN65">
        <v>9</v>
      </c>
      <c r="AO65">
        <v>3</v>
      </c>
      <c r="AP65">
        <v>4</v>
      </c>
      <c r="AQ65">
        <v>15</v>
      </c>
      <c r="AR65">
        <v>5</v>
      </c>
      <c r="AS65">
        <v>7</v>
      </c>
      <c r="AT65">
        <v>2</v>
      </c>
      <c r="AU65">
        <v>6</v>
      </c>
      <c r="AV65">
        <v>8</v>
      </c>
      <c r="AW65">
        <v>12</v>
      </c>
      <c r="AX65">
        <v>10</v>
      </c>
      <c r="AY65">
        <v>1</v>
      </c>
      <c r="AZ65">
        <v>13</v>
      </c>
      <c r="BA65">
        <v>68</v>
      </c>
      <c r="BB65">
        <v>15</v>
      </c>
      <c r="BC65">
        <v>11</v>
      </c>
      <c r="BD65">
        <v>12</v>
      </c>
      <c r="BE65">
        <v>38</v>
      </c>
      <c r="BF65">
        <v>38</v>
      </c>
    </row>
    <row r="66" spans="1:58" x14ac:dyDescent="0.25">
      <c r="A66">
        <v>35742</v>
      </c>
      <c r="B66">
        <v>0</v>
      </c>
      <c r="C66">
        <v>2001</v>
      </c>
      <c r="D66">
        <v>23</v>
      </c>
      <c r="E66" s="1">
        <v>45595.388194444444</v>
      </c>
      <c r="F66">
        <v>20</v>
      </c>
      <c r="G66">
        <v>20</v>
      </c>
      <c r="H66">
        <v>5</v>
      </c>
      <c r="I66">
        <v>2</v>
      </c>
      <c r="J66">
        <v>2</v>
      </c>
      <c r="K66">
        <v>4</v>
      </c>
      <c r="L66">
        <v>2</v>
      </c>
      <c r="M66">
        <v>4</v>
      </c>
      <c r="N66">
        <v>4</v>
      </c>
      <c r="O66">
        <v>2</v>
      </c>
      <c r="P66">
        <v>4</v>
      </c>
      <c r="Q66">
        <v>1</v>
      </c>
      <c r="R66">
        <v>4</v>
      </c>
      <c r="S66">
        <v>4</v>
      </c>
      <c r="T66">
        <v>4</v>
      </c>
      <c r="U66">
        <v>3</v>
      </c>
      <c r="V66">
        <v>4</v>
      </c>
      <c r="W66">
        <v>3</v>
      </c>
      <c r="X66">
        <v>5</v>
      </c>
      <c r="Y66">
        <v>5</v>
      </c>
      <c r="Z66">
        <v>7</v>
      </c>
      <c r="AA66">
        <v>6</v>
      </c>
      <c r="AB66">
        <v>3</v>
      </c>
      <c r="AC66">
        <v>4</v>
      </c>
      <c r="AD66">
        <v>4</v>
      </c>
      <c r="AE66">
        <v>3</v>
      </c>
      <c r="AF66">
        <v>4</v>
      </c>
      <c r="AG66">
        <v>12</v>
      </c>
      <c r="AH66">
        <v>6</v>
      </c>
      <c r="AI66">
        <v>5</v>
      </c>
      <c r="AJ66">
        <v>3</v>
      </c>
      <c r="AK66">
        <v>6</v>
      </c>
      <c r="AL66">
        <v>12</v>
      </c>
      <c r="AM66">
        <v>5</v>
      </c>
      <c r="AN66">
        <v>6</v>
      </c>
      <c r="AO66">
        <v>13</v>
      </c>
      <c r="AP66">
        <v>4</v>
      </c>
      <c r="AQ66">
        <v>2</v>
      </c>
      <c r="AR66">
        <v>3</v>
      </c>
      <c r="AS66">
        <v>10</v>
      </c>
      <c r="AT66">
        <v>9</v>
      </c>
      <c r="AU66">
        <v>14</v>
      </c>
      <c r="AV66">
        <v>1</v>
      </c>
      <c r="AW66">
        <v>15</v>
      </c>
      <c r="AX66">
        <v>8</v>
      </c>
      <c r="AY66">
        <v>11</v>
      </c>
      <c r="AZ66">
        <v>7</v>
      </c>
      <c r="BA66">
        <v>56</v>
      </c>
      <c r="BB66">
        <v>12</v>
      </c>
      <c r="BC66">
        <v>15</v>
      </c>
      <c r="BD66">
        <v>18</v>
      </c>
      <c r="BE66">
        <v>45</v>
      </c>
      <c r="BF66">
        <v>45</v>
      </c>
    </row>
    <row r="67" spans="1:58" x14ac:dyDescent="0.25">
      <c r="A67">
        <v>36412</v>
      </c>
      <c r="B67">
        <v>0</v>
      </c>
      <c r="C67">
        <v>1999</v>
      </c>
      <c r="D67">
        <v>25</v>
      </c>
      <c r="E67" s="1">
        <v>45595.4</v>
      </c>
      <c r="F67">
        <v>1</v>
      </c>
      <c r="G67">
        <v>1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2</v>
      </c>
      <c r="P67">
        <v>4</v>
      </c>
      <c r="Q67">
        <v>4</v>
      </c>
      <c r="R67">
        <v>4</v>
      </c>
      <c r="S67">
        <v>4</v>
      </c>
      <c r="T67">
        <v>3</v>
      </c>
      <c r="U67">
        <v>4</v>
      </c>
      <c r="V67">
        <v>4</v>
      </c>
      <c r="W67">
        <v>2</v>
      </c>
      <c r="X67">
        <v>29</v>
      </c>
      <c r="Y67">
        <v>2</v>
      </c>
      <c r="Z67">
        <v>3</v>
      </c>
      <c r="AA67">
        <v>3</v>
      </c>
      <c r="AB67">
        <v>4</v>
      </c>
      <c r="AC67">
        <v>3</v>
      </c>
      <c r="AD67">
        <v>7</v>
      </c>
      <c r="AE67">
        <v>7</v>
      </c>
      <c r="AF67">
        <v>4</v>
      </c>
      <c r="AG67">
        <v>2</v>
      </c>
      <c r="AH67">
        <v>13</v>
      </c>
      <c r="AI67">
        <v>39</v>
      </c>
      <c r="AJ67">
        <v>3</v>
      </c>
      <c r="AK67">
        <v>3</v>
      </c>
      <c r="AL67">
        <v>7</v>
      </c>
      <c r="AM67">
        <v>10</v>
      </c>
      <c r="AN67">
        <v>8</v>
      </c>
      <c r="AO67">
        <v>13</v>
      </c>
      <c r="AP67">
        <v>4</v>
      </c>
      <c r="AQ67">
        <v>15</v>
      </c>
      <c r="AR67">
        <v>3</v>
      </c>
      <c r="AS67">
        <v>14</v>
      </c>
      <c r="AT67">
        <v>9</v>
      </c>
      <c r="AU67">
        <v>6</v>
      </c>
      <c r="AV67">
        <v>5</v>
      </c>
      <c r="AW67">
        <v>1</v>
      </c>
      <c r="AX67">
        <v>12</v>
      </c>
      <c r="AY67">
        <v>2</v>
      </c>
      <c r="AZ67">
        <v>11</v>
      </c>
      <c r="BA67">
        <v>33</v>
      </c>
      <c r="BB67">
        <v>16</v>
      </c>
      <c r="BC67">
        <v>19</v>
      </c>
      <c r="BD67">
        <v>18</v>
      </c>
      <c r="BE67">
        <v>53</v>
      </c>
      <c r="BF67">
        <v>53</v>
      </c>
    </row>
    <row r="68" spans="1:58" x14ac:dyDescent="0.25">
      <c r="A68">
        <v>36424</v>
      </c>
      <c r="B68">
        <v>0</v>
      </c>
      <c r="C68">
        <v>2006</v>
      </c>
      <c r="D68">
        <v>18</v>
      </c>
      <c r="E68" s="1">
        <v>45595.401388888888</v>
      </c>
      <c r="F68" t="s">
        <v>121</v>
      </c>
      <c r="G68">
        <v>1</v>
      </c>
      <c r="H68">
        <v>5</v>
      </c>
      <c r="I68">
        <v>4</v>
      </c>
      <c r="J68">
        <v>2</v>
      </c>
      <c r="K68">
        <v>5</v>
      </c>
      <c r="L68">
        <v>4</v>
      </c>
      <c r="M68">
        <v>4</v>
      </c>
      <c r="N68">
        <v>3</v>
      </c>
      <c r="O68">
        <v>2</v>
      </c>
      <c r="P68">
        <v>4</v>
      </c>
      <c r="Q68">
        <v>2</v>
      </c>
      <c r="R68">
        <v>4</v>
      </c>
      <c r="S68">
        <v>5</v>
      </c>
      <c r="T68">
        <v>2</v>
      </c>
      <c r="U68">
        <v>4</v>
      </c>
      <c r="V68">
        <v>2</v>
      </c>
      <c r="W68">
        <v>4</v>
      </c>
      <c r="X68">
        <v>6</v>
      </c>
      <c r="Y68">
        <v>5</v>
      </c>
      <c r="Z68">
        <v>7</v>
      </c>
      <c r="AA68">
        <v>6</v>
      </c>
      <c r="AB68">
        <v>12</v>
      </c>
      <c r="AC68">
        <v>5</v>
      </c>
      <c r="AD68">
        <v>7</v>
      </c>
      <c r="AE68">
        <v>3</v>
      </c>
      <c r="AF68">
        <v>4</v>
      </c>
      <c r="AG68">
        <v>5</v>
      </c>
      <c r="AH68">
        <v>7</v>
      </c>
      <c r="AI68">
        <v>11</v>
      </c>
      <c r="AJ68">
        <v>5</v>
      </c>
      <c r="AK68">
        <v>11</v>
      </c>
      <c r="AL68">
        <v>3</v>
      </c>
      <c r="AM68">
        <v>9</v>
      </c>
      <c r="AN68">
        <v>13</v>
      </c>
      <c r="AO68">
        <v>14</v>
      </c>
      <c r="AP68">
        <v>15</v>
      </c>
      <c r="AQ68">
        <v>1</v>
      </c>
      <c r="AR68">
        <v>8</v>
      </c>
      <c r="AS68">
        <v>10</v>
      </c>
      <c r="AT68">
        <v>4</v>
      </c>
      <c r="AU68">
        <v>12</v>
      </c>
      <c r="AV68">
        <v>2</v>
      </c>
      <c r="AW68">
        <v>5</v>
      </c>
      <c r="AX68">
        <v>7</v>
      </c>
      <c r="AY68">
        <v>11</v>
      </c>
      <c r="AZ68">
        <v>6</v>
      </c>
      <c r="BA68">
        <v>44</v>
      </c>
      <c r="BB68">
        <v>17</v>
      </c>
      <c r="BC68">
        <v>13</v>
      </c>
      <c r="BD68">
        <v>20</v>
      </c>
      <c r="BE68">
        <v>50</v>
      </c>
      <c r="BF68">
        <v>50</v>
      </c>
    </row>
    <row r="69" spans="1:58" x14ac:dyDescent="0.25">
      <c r="A69">
        <v>36376</v>
      </c>
      <c r="B69">
        <v>0</v>
      </c>
      <c r="C69">
        <v>1989</v>
      </c>
      <c r="D69">
        <v>35</v>
      </c>
      <c r="E69" s="1">
        <v>45595.404861111114</v>
      </c>
      <c r="F69" t="s">
        <v>122</v>
      </c>
      <c r="G69">
        <v>3</v>
      </c>
      <c r="H69">
        <v>2</v>
      </c>
      <c r="I69">
        <v>4</v>
      </c>
      <c r="J69">
        <v>2</v>
      </c>
      <c r="K69">
        <v>2</v>
      </c>
      <c r="L69">
        <v>2</v>
      </c>
      <c r="M69">
        <v>2</v>
      </c>
      <c r="N69">
        <v>2</v>
      </c>
      <c r="O69">
        <v>1</v>
      </c>
      <c r="P69">
        <v>2</v>
      </c>
      <c r="Q69">
        <v>1</v>
      </c>
      <c r="R69">
        <v>2</v>
      </c>
      <c r="S69">
        <v>2</v>
      </c>
      <c r="T69">
        <v>1</v>
      </c>
      <c r="U69">
        <v>4</v>
      </c>
      <c r="V69">
        <v>1</v>
      </c>
      <c r="W69">
        <v>4</v>
      </c>
      <c r="X69">
        <v>5</v>
      </c>
      <c r="Y69">
        <v>6</v>
      </c>
      <c r="Z69">
        <v>6</v>
      </c>
      <c r="AA69">
        <v>5</v>
      </c>
      <c r="AB69">
        <v>4</v>
      </c>
      <c r="AC69">
        <v>4</v>
      </c>
      <c r="AD69">
        <v>3</v>
      </c>
      <c r="AE69">
        <v>4</v>
      </c>
      <c r="AF69">
        <v>7</v>
      </c>
      <c r="AG69">
        <v>2</v>
      </c>
      <c r="AH69">
        <v>7</v>
      </c>
      <c r="AI69">
        <v>5</v>
      </c>
      <c r="AJ69">
        <v>2</v>
      </c>
      <c r="AK69">
        <v>13</v>
      </c>
      <c r="AL69">
        <v>11</v>
      </c>
      <c r="AM69">
        <v>12</v>
      </c>
      <c r="AN69">
        <v>3</v>
      </c>
      <c r="AO69">
        <v>14</v>
      </c>
      <c r="AP69">
        <v>7</v>
      </c>
      <c r="AQ69">
        <v>10</v>
      </c>
      <c r="AR69">
        <v>13</v>
      </c>
      <c r="AS69">
        <v>8</v>
      </c>
      <c r="AT69">
        <v>4</v>
      </c>
      <c r="AU69">
        <v>6</v>
      </c>
      <c r="AV69">
        <v>5</v>
      </c>
      <c r="AW69">
        <v>2</v>
      </c>
      <c r="AX69">
        <v>9</v>
      </c>
      <c r="AY69">
        <v>15</v>
      </c>
      <c r="AZ69">
        <v>1</v>
      </c>
      <c r="BA69">
        <v>42</v>
      </c>
      <c r="BB69">
        <v>12</v>
      </c>
      <c r="BC69">
        <v>8</v>
      </c>
      <c r="BD69">
        <v>9</v>
      </c>
      <c r="BE69">
        <v>29</v>
      </c>
      <c r="BF69">
        <v>29</v>
      </c>
    </row>
    <row r="70" spans="1:58" x14ac:dyDescent="0.25">
      <c r="A70">
        <v>36454</v>
      </c>
      <c r="B70">
        <v>0</v>
      </c>
      <c r="C70">
        <v>2002</v>
      </c>
      <c r="D70">
        <v>22</v>
      </c>
      <c r="E70" s="1">
        <v>45595.411805555559</v>
      </c>
      <c r="F70">
        <v>1</v>
      </c>
      <c r="G70">
        <v>1</v>
      </c>
      <c r="H70">
        <v>5</v>
      </c>
      <c r="I70">
        <v>4</v>
      </c>
      <c r="J70">
        <v>2</v>
      </c>
      <c r="K70">
        <v>5</v>
      </c>
      <c r="L70">
        <v>4</v>
      </c>
      <c r="M70">
        <v>4</v>
      </c>
      <c r="N70">
        <v>2</v>
      </c>
      <c r="O70">
        <v>5</v>
      </c>
      <c r="P70">
        <v>5</v>
      </c>
      <c r="Q70">
        <v>2</v>
      </c>
      <c r="R70">
        <v>5</v>
      </c>
      <c r="S70">
        <v>5</v>
      </c>
      <c r="T70">
        <v>4</v>
      </c>
      <c r="U70">
        <v>4</v>
      </c>
      <c r="V70">
        <v>1</v>
      </c>
      <c r="W70">
        <v>2</v>
      </c>
      <c r="X70">
        <v>3</v>
      </c>
      <c r="Y70">
        <v>7</v>
      </c>
      <c r="Z70">
        <v>3</v>
      </c>
      <c r="AA70">
        <v>4</v>
      </c>
      <c r="AB70">
        <v>3</v>
      </c>
      <c r="AC70">
        <v>2</v>
      </c>
      <c r="AD70">
        <v>1</v>
      </c>
      <c r="AE70">
        <v>2</v>
      </c>
      <c r="AF70">
        <v>3</v>
      </c>
      <c r="AG70">
        <v>2</v>
      </c>
      <c r="AH70">
        <v>6</v>
      </c>
      <c r="AI70">
        <v>5</v>
      </c>
      <c r="AJ70">
        <v>2</v>
      </c>
      <c r="AK70">
        <v>4</v>
      </c>
      <c r="AL70">
        <v>12</v>
      </c>
      <c r="AM70">
        <v>14</v>
      </c>
      <c r="AN70">
        <v>13</v>
      </c>
      <c r="AO70">
        <v>10</v>
      </c>
      <c r="AP70">
        <v>3</v>
      </c>
      <c r="AQ70">
        <v>11</v>
      </c>
      <c r="AR70">
        <v>6</v>
      </c>
      <c r="AS70">
        <v>8</v>
      </c>
      <c r="AT70">
        <v>4</v>
      </c>
      <c r="AU70">
        <v>2</v>
      </c>
      <c r="AV70">
        <v>1</v>
      </c>
      <c r="AW70">
        <v>15</v>
      </c>
      <c r="AX70">
        <v>7</v>
      </c>
      <c r="AY70">
        <v>9</v>
      </c>
      <c r="AZ70">
        <v>5</v>
      </c>
      <c r="BA70">
        <v>31</v>
      </c>
      <c r="BB70">
        <v>17</v>
      </c>
      <c r="BC70">
        <v>14</v>
      </c>
      <c r="BD70">
        <v>25</v>
      </c>
      <c r="BE70">
        <v>56</v>
      </c>
      <c r="BF70">
        <v>56</v>
      </c>
    </row>
    <row r="71" spans="1:58" x14ac:dyDescent="0.25">
      <c r="A71">
        <v>36473</v>
      </c>
      <c r="B71">
        <v>0</v>
      </c>
      <c r="C71">
        <v>1998</v>
      </c>
      <c r="D71">
        <v>26</v>
      </c>
      <c r="E71" s="1">
        <v>45595.423611111109</v>
      </c>
      <c r="F71">
        <v>20</v>
      </c>
      <c r="G71">
        <v>20</v>
      </c>
      <c r="H71">
        <v>4</v>
      </c>
      <c r="I71">
        <v>2</v>
      </c>
      <c r="J71">
        <v>1</v>
      </c>
      <c r="K71">
        <v>1</v>
      </c>
      <c r="L71">
        <v>4</v>
      </c>
      <c r="M71">
        <v>5</v>
      </c>
      <c r="N71">
        <v>1</v>
      </c>
      <c r="O71">
        <v>2</v>
      </c>
      <c r="P71">
        <v>5</v>
      </c>
      <c r="Q71">
        <v>1</v>
      </c>
      <c r="R71">
        <v>5</v>
      </c>
      <c r="S71">
        <v>4</v>
      </c>
      <c r="T71">
        <v>1</v>
      </c>
      <c r="U71">
        <v>5</v>
      </c>
      <c r="V71">
        <v>1</v>
      </c>
      <c r="W71">
        <v>3</v>
      </c>
      <c r="X71">
        <v>4</v>
      </c>
      <c r="Y71">
        <v>10</v>
      </c>
      <c r="Z71">
        <v>5</v>
      </c>
      <c r="AA71">
        <v>22</v>
      </c>
      <c r="AB71">
        <v>2</v>
      </c>
      <c r="AC71">
        <v>9</v>
      </c>
      <c r="AD71">
        <v>2</v>
      </c>
      <c r="AE71">
        <v>2</v>
      </c>
      <c r="AF71">
        <v>7</v>
      </c>
      <c r="AG71">
        <v>3</v>
      </c>
      <c r="AH71">
        <v>12</v>
      </c>
      <c r="AI71">
        <v>36</v>
      </c>
      <c r="AJ71">
        <v>2</v>
      </c>
      <c r="AK71">
        <v>20</v>
      </c>
      <c r="AL71">
        <v>13</v>
      </c>
      <c r="AM71">
        <v>6</v>
      </c>
      <c r="AN71">
        <v>8</v>
      </c>
      <c r="AO71">
        <v>3</v>
      </c>
      <c r="AP71">
        <v>11</v>
      </c>
      <c r="AQ71">
        <v>2</v>
      </c>
      <c r="AR71">
        <v>14</v>
      </c>
      <c r="AS71">
        <v>4</v>
      </c>
      <c r="AT71">
        <v>5</v>
      </c>
      <c r="AU71">
        <v>12</v>
      </c>
      <c r="AV71">
        <v>10</v>
      </c>
      <c r="AW71">
        <v>7</v>
      </c>
      <c r="AX71">
        <v>9</v>
      </c>
      <c r="AY71">
        <v>1</v>
      </c>
      <c r="AZ71">
        <v>15</v>
      </c>
      <c r="BA71">
        <v>90</v>
      </c>
      <c r="BB71">
        <v>15</v>
      </c>
      <c r="BC71">
        <v>9</v>
      </c>
      <c r="BD71">
        <v>17</v>
      </c>
      <c r="BE71">
        <v>41</v>
      </c>
      <c r="BF71">
        <v>41</v>
      </c>
    </row>
    <row r="72" spans="1:58" x14ac:dyDescent="0.25">
      <c r="A72">
        <v>36471</v>
      </c>
      <c r="B72">
        <v>0</v>
      </c>
      <c r="C72">
        <v>2000</v>
      </c>
      <c r="D72">
        <v>24</v>
      </c>
      <c r="E72" s="1">
        <v>45595.428472222222</v>
      </c>
      <c r="F72">
        <v>10</v>
      </c>
      <c r="G72">
        <v>10</v>
      </c>
      <c r="H72">
        <v>2</v>
      </c>
      <c r="I72">
        <v>4</v>
      </c>
      <c r="J72">
        <v>2</v>
      </c>
      <c r="K72">
        <v>4</v>
      </c>
      <c r="L72">
        <v>2</v>
      </c>
      <c r="M72">
        <v>4</v>
      </c>
      <c r="N72">
        <v>1</v>
      </c>
      <c r="O72">
        <v>2</v>
      </c>
      <c r="P72">
        <v>2</v>
      </c>
      <c r="Q72">
        <v>1</v>
      </c>
      <c r="R72">
        <v>5</v>
      </c>
      <c r="S72">
        <v>1</v>
      </c>
      <c r="T72">
        <v>4</v>
      </c>
      <c r="U72">
        <v>4</v>
      </c>
      <c r="V72">
        <v>2</v>
      </c>
      <c r="W72">
        <v>9</v>
      </c>
      <c r="X72">
        <v>2</v>
      </c>
      <c r="Y72">
        <v>5</v>
      </c>
      <c r="Z72">
        <v>5</v>
      </c>
      <c r="AA72">
        <v>3</v>
      </c>
      <c r="AB72">
        <v>6</v>
      </c>
      <c r="AC72">
        <v>2</v>
      </c>
      <c r="AD72">
        <v>2</v>
      </c>
      <c r="AE72">
        <v>4</v>
      </c>
      <c r="AF72">
        <v>4</v>
      </c>
      <c r="AG72">
        <v>2</v>
      </c>
      <c r="AH72">
        <v>5</v>
      </c>
      <c r="AI72">
        <v>4</v>
      </c>
      <c r="AJ72">
        <v>4</v>
      </c>
      <c r="AK72">
        <v>4</v>
      </c>
      <c r="AL72">
        <v>10</v>
      </c>
      <c r="AM72">
        <v>4</v>
      </c>
      <c r="AN72">
        <v>15</v>
      </c>
      <c r="AO72">
        <v>14</v>
      </c>
      <c r="AP72">
        <v>8</v>
      </c>
      <c r="AQ72">
        <v>1</v>
      </c>
      <c r="AR72">
        <v>2</v>
      </c>
      <c r="AS72">
        <v>7</v>
      </c>
      <c r="AT72">
        <v>3</v>
      </c>
      <c r="AU72">
        <v>13</v>
      </c>
      <c r="AV72">
        <v>11</v>
      </c>
      <c r="AW72">
        <v>9</v>
      </c>
      <c r="AX72">
        <v>5</v>
      </c>
      <c r="AY72">
        <v>6</v>
      </c>
      <c r="AZ72">
        <v>12</v>
      </c>
      <c r="BA72">
        <v>72</v>
      </c>
      <c r="BB72">
        <v>12</v>
      </c>
      <c r="BC72">
        <v>12</v>
      </c>
      <c r="BD72">
        <v>14</v>
      </c>
      <c r="BE72">
        <v>38</v>
      </c>
      <c r="BF72">
        <v>38</v>
      </c>
    </row>
    <row r="73" spans="1:58" x14ac:dyDescent="0.25">
      <c r="A73">
        <v>36419</v>
      </c>
      <c r="B73">
        <v>0</v>
      </c>
      <c r="C73">
        <v>1972</v>
      </c>
      <c r="D73">
        <v>52</v>
      </c>
      <c r="E73" s="1">
        <v>45595.428472222222</v>
      </c>
      <c r="F73">
        <v>20</v>
      </c>
      <c r="G73">
        <v>20</v>
      </c>
      <c r="H73">
        <v>4</v>
      </c>
      <c r="I73">
        <v>4</v>
      </c>
      <c r="J73">
        <v>4</v>
      </c>
      <c r="K73">
        <v>4</v>
      </c>
      <c r="L73">
        <v>2</v>
      </c>
      <c r="M73">
        <v>4</v>
      </c>
      <c r="N73">
        <v>2</v>
      </c>
      <c r="O73">
        <v>2</v>
      </c>
      <c r="P73">
        <v>4</v>
      </c>
      <c r="Q73">
        <v>5</v>
      </c>
      <c r="R73">
        <v>2</v>
      </c>
      <c r="S73">
        <v>4</v>
      </c>
      <c r="T73">
        <v>4</v>
      </c>
      <c r="U73">
        <v>5</v>
      </c>
      <c r="V73">
        <v>2</v>
      </c>
      <c r="W73">
        <v>10</v>
      </c>
      <c r="X73">
        <v>3</v>
      </c>
      <c r="Y73">
        <v>3</v>
      </c>
      <c r="Z73">
        <v>81</v>
      </c>
      <c r="AA73">
        <v>2</v>
      </c>
      <c r="AB73">
        <v>5</v>
      </c>
      <c r="AC73">
        <v>3</v>
      </c>
      <c r="AD73">
        <v>2</v>
      </c>
      <c r="AE73">
        <v>3</v>
      </c>
      <c r="AF73">
        <v>4</v>
      </c>
      <c r="AG73">
        <v>3</v>
      </c>
      <c r="AH73">
        <v>4</v>
      </c>
      <c r="AI73">
        <v>4</v>
      </c>
      <c r="AJ73">
        <v>4</v>
      </c>
      <c r="AK73">
        <v>4</v>
      </c>
      <c r="AL73">
        <v>3</v>
      </c>
      <c r="AM73">
        <v>9</v>
      </c>
      <c r="AN73">
        <v>7</v>
      </c>
      <c r="AO73">
        <v>5</v>
      </c>
      <c r="AP73">
        <v>13</v>
      </c>
      <c r="AQ73">
        <v>12</v>
      </c>
      <c r="AR73">
        <v>2</v>
      </c>
      <c r="AS73">
        <v>10</v>
      </c>
      <c r="AT73">
        <v>11</v>
      </c>
      <c r="AU73">
        <v>4</v>
      </c>
      <c r="AV73">
        <v>14</v>
      </c>
      <c r="AW73">
        <v>1</v>
      </c>
      <c r="AX73">
        <v>8</v>
      </c>
      <c r="AY73">
        <v>6</v>
      </c>
      <c r="AZ73">
        <v>15</v>
      </c>
      <c r="BA73">
        <v>49</v>
      </c>
      <c r="BB73">
        <v>15</v>
      </c>
      <c r="BC73">
        <v>19</v>
      </c>
      <c r="BD73">
        <v>16</v>
      </c>
      <c r="BE73">
        <v>50</v>
      </c>
      <c r="BF73">
        <v>50</v>
      </c>
    </row>
    <row r="74" spans="1:58" x14ac:dyDescent="0.25">
      <c r="A74">
        <v>36468</v>
      </c>
      <c r="B74">
        <v>1</v>
      </c>
      <c r="C74">
        <v>1976</v>
      </c>
      <c r="D74">
        <v>48</v>
      </c>
      <c r="E74" s="1">
        <v>45595.429166666669</v>
      </c>
      <c r="F74">
        <v>120</v>
      </c>
      <c r="G74">
        <v>120</v>
      </c>
      <c r="H74">
        <v>1</v>
      </c>
      <c r="I74">
        <v>2</v>
      </c>
      <c r="J74">
        <v>1</v>
      </c>
      <c r="K74">
        <v>1</v>
      </c>
      <c r="L74">
        <v>2</v>
      </c>
      <c r="M74">
        <v>2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4</v>
      </c>
      <c r="V74">
        <v>1</v>
      </c>
      <c r="W74">
        <v>2</v>
      </c>
      <c r="X74">
        <v>3</v>
      </c>
      <c r="Y74">
        <v>6</v>
      </c>
      <c r="Z74">
        <v>4</v>
      </c>
      <c r="AA74">
        <v>3</v>
      </c>
      <c r="AB74">
        <v>5</v>
      </c>
      <c r="AC74">
        <v>2</v>
      </c>
      <c r="AD74">
        <v>3</v>
      </c>
      <c r="AE74">
        <v>2</v>
      </c>
      <c r="AF74">
        <v>3</v>
      </c>
      <c r="AG74">
        <v>3</v>
      </c>
      <c r="AH74">
        <v>3</v>
      </c>
      <c r="AI74">
        <v>4</v>
      </c>
      <c r="AJ74">
        <v>5</v>
      </c>
      <c r="AK74">
        <v>4</v>
      </c>
      <c r="AL74">
        <v>12</v>
      </c>
      <c r="AM74">
        <v>6</v>
      </c>
      <c r="AN74">
        <v>3</v>
      </c>
      <c r="AO74">
        <v>1</v>
      </c>
      <c r="AP74">
        <v>2</v>
      </c>
      <c r="AQ74">
        <v>4</v>
      </c>
      <c r="AR74">
        <v>10</v>
      </c>
      <c r="AS74">
        <v>11</v>
      </c>
      <c r="AT74">
        <v>15</v>
      </c>
      <c r="AU74">
        <v>13</v>
      </c>
      <c r="AV74">
        <v>9</v>
      </c>
      <c r="AW74">
        <v>7</v>
      </c>
      <c r="AX74">
        <v>14</v>
      </c>
      <c r="AY74">
        <v>8</v>
      </c>
      <c r="AZ74">
        <v>5</v>
      </c>
      <c r="BA74">
        <v>9</v>
      </c>
      <c r="BB74">
        <v>9</v>
      </c>
      <c r="BC74">
        <v>6</v>
      </c>
      <c r="BD74">
        <v>5</v>
      </c>
      <c r="BE74">
        <v>20</v>
      </c>
      <c r="BF74">
        <v>20</v>
      </c>
    </row>
    <row r="75" spans="1:58" x14ac:dyDescent="0.25">
      <c r="A75">
        <v>36203</v>
      </c>
      <c r="B75">
        <v>0</v>
      </c>
      <c r="C75">
        <v>1997</v>
      </c>
      <c r="D75">
        <v>27</v>
      </c>
      <c r="E75" s="1">
        <v>45595.433333333334</v>
      </c>
      <c r="F75" t="s">
        <v>100</v>
      </c>
      <c r="G75">
        <v>30</v>
      </c>
      <c r="H75">
        <v>4</v>
      </c>
      <c r="I75">
        <v>4</v>
      </c>
      <c r="J75">
        <v>1</v>
      </c>
      <c r="K75">
        <v>4</v>
      </c>
      <c r="L75">
        <v>2</v>
      </c>
      <c r="M75">
        <v>2</v>
      </c>
      <c r="N75">
        <v>1</v>
      </c>
      <c r="O75">
        <v>2</v>
      </c>
      <c r="P75">
        <v>1</v>
      </c>
      <c r="Q75">
        <v>3</v>
      </c>
      <c r="R75">
        <v>4</v>
      </c>
      <c r="S75">
        <v>4</v>
      </c>
      <c r="T75">
        <v>2</v>
      </c>
      <c r="U75">
        <v>4</v>
      </c>
      <c r="V75">
        <v>1</v>
      </c>
      <c r="W75">
        <v>12</v>
      </c>
      <c r="X75">
        <v>15</v>
      </c>
      <c r="Y75">
        <v>58</v>
      </c>
      <c r="Z75">
        <v>7</v>
      </c>
      <c r="AA75">
        <v>8</v>
      </c>
      <c r="AB75">
        <v>16</v>
      </c>
      <c r="AC75">
        <v>36</v>
      </c>
      <c r="AD75">
        <v>5</v>
      </c>
      <c r="AE75">
        <v>5</v>
      </c>
      <c r="AF75">
        <v>8</v>
      </c>
      <c r="AG75">
        <v>5</v>
      </c>
      <c r="AH75">
        <v>132</v>
      </c>
      <c r="AI75">
        <v>4</v>
      </c>
      <c r="AJ75">
        <v>34</v>
      </c>
      <c r="AK75">
        <v>14</v>
      </c>
      <c r="AL75">
        <v>10</v>
      </c>
      <c r="AM75">
        <v>15</v>
      </c>
      <c r="AN75">
        <v>4</v>
      </c>
      <c r="AO75">
        <v>3</v>
      </c>
      <c r="AP75">
        <v>11</v>
      </c>
      <c r="AQ75">
        <v>6</v>
      </c>
      <c r="AR75">
        <v>1</v>
      </c>
      <c r="AS75">
        <v>12</v>
      </c>
      <c r="AT75">
        <v>14</v>
      </c>
      <c r="AU75">
        <v>13</v>
      </c>
      <c r="AV75">
        <v>7</v>
      </c>
      <c r="AW75">
        <v>2</v>
      </c>
      <c r="AX75">
        <v>5</v>
      </c>
      <c r="AY75">
        <v>8</v>
      </c>
      <c r="AZ75">
        <v>9</v>
      </c>
      <c r="BA75">
        <v>67</v>
      </c>
      <c r="BB75">
        <v>14</v>
      </c>
      <c r="BC75">
        <v>9</v>
      </c>
      <c r="BD75">
        <v>15</v>
      </c>
      <c r="BE75">
        <v>38</v>
      </c>
      <c r="BF75">
        <v>38</v>
      </c>
    </row>
    <row r="76" spans="1:58" x14ac:dyDescent="0.25">
      <c r="A76">
        <v>36492</v>
      </c>
      <c r="B76">
        <v>0</v>
      </c>
      <c r="C76">
        <v>1971</v>
      </c>
      <c r="D76">
        <v>53</v>
      </c>
      <c r="E76" s="1">
        <v>45595.436111111114</v>
      </c>
      <c r="F76" t="s">
        <v>123</v>
      </c>
      <c r="G76">
        <v>30</v>
      </c>
      <c r="H76">
        <v>4</v>
      </c>
      <c r="I76">
        <v>1</v>
      </c>
      <c r="J76">
        <v>1</v>
      </c>
      <c r="K76">
        <v>1</v>
      </c>
      <c r="L76">
        <v>2</v>
      </c>
      <c r="M76">
        <v>2</v>
      </c>
      <c r="N76">
        <v>4</v>
      </c>
      <c r="O76">
        <v>1</v>
      </c>
      <c r="P76">
        <v>1</v>
      </c>
      <c r="Q76">
        <v>1</v>
      </c>
      <c r="R76">
        <v>2</v>
      </c>
      <c r="S76">
        <v>1</v>
      </c>
      <c r="T76">
        <v>2</v>
      </c>
      <c r="U76">
        <v>1</v>
      </c>
      <c r="V76">
        <v>1</v>
      </c>
      <c r="W76">
        <v>7</v>
      </c>
      <c r="X76">
        <v>12</v>
      </c>
      <c r="Y76">
        <v>9</v>
      </c>
      <c r="Z76">
        <v>10</v>
      </c>
      <c r="AA76">
        <v>84</v>
      </c>
      <c r="AB76">
        <v>91</v>
      </c>
      <c r="AC76">
        <v>26</v>
      </c>
      <c r="AD76">
        <v>7</v>
      </c>
      <c r="AE76">
        <v>3</v>
      </c>
      <c r="AF76">
        <v>5</v>
      </c>
      <c r="AG76">
        <v>7</v>
      </c>
      <c r="AH76">
        <v>16</v>
      </c>
      <c r="AI76">
        <v>11</v>
      </c>
      <c r="AJ76">
        <v>4</v>
      </c>
      <c r="AK76">
        <v>117</v>
      </c>
      <c r="AL76">
        <v>15</v>
      </c>
      <c r="AM76">
        <v>7</v>
      </c>
      <c r="AN76">
        <v>6</v>
      </c>
      <c r="AO76">
        <v>10</v>
      </c>
      <c r="AP76">
        <v>5</v>
      </c>
      <c r="AQ76">
        <v>3</v>
      </c>
      <c r="AR76">
        <v>4</v>
      </c>
      <c r="AS76">
        <v>14</v>
      </c>
      <c r="AT76">
        <v>8</v>
      </c>
      <c r="AU76">
        <v>12</v>
      </c>
      <c r="AV76">
        <v>11</v>
      </c>
      <c r="AW76">
        <v>1</v>
      </c>
      <c r="AX76">
        <v>13</v>
      </c>
      <c r="AY76">
        <v>9</v>
      </c>
      <c r="AZ76">
        <v>2</v>
      </c>
      <c r="BA76">
        <v>37</v>
      </c>
      <c r="BB76">
        <v>8</v>
      </c>
      <c r="BC76">
        <v>10</v>
      </c>
      <c r="BD76">
        <v>6</v>
      </c>
      <c r="BE76">
        <v>24</v>
      </c>
      <c r="BF76">
        <v>24</v>
      </c>
    </row>
    <row r="77" spans="1:58" x14ac:dyDescent="0.25">
      <c r="A77">
        <v>36498</v>
      </c>
      <c r="B77">
        <v>0</v>
      </c>
      <c r="C77">
        <v>2005</v>
      </c>
      <c r="D77">
        <v>19</v>
      </c>
      <c r="E77" s="1">
        <v>45595.436805555553</v>
      </c>
      <c r="F77" t="s">
        <v>124</v>
      </c>
      <c r="G77">
        <v>60</v>
      </c>
      <c r="H77">
        <v>5</v>
      </c>
      <c r="I77">
        <v>4</v>
      </c>
      <c r="J77">
        <v>4</v>
      </c>
      <c r="K77">
        <v>4</v>
      </c>
      <c r="L77">
        <v>4</v>
      </c>
      <c r="M77">
        <v>4</v>
      </c>
      <c r="N77">
        <v>2</v>
      </c>
      <c r="O77">
        <v>4</v>
      </c>
      <c r="P77">
        <v>2</v>
      </c>
      <c r="Q77">
        <v>2</v>
      </c>
      <c r="R77">
        <v>4</v>
      </c>
      <c r="S77">
        <v>4</v>
      </c>
      <c r="T77">
        <v>2</v>
      </c>
      <c r="U77">
        <v>3</v>
      </c>
      <c r="V77">
        <v>1</v>
      </c>
      <c r="W77">
        <v>2</v>
      </c>
      <c r="X77">
        <v>2</v>
      </c>
      <c r="Y77">
        <v>5</v>
      </c>
      <c r="Z77">
        <v>4</v>
      </c>
      <c r="AA77">
        <v>5</v>
      </c>
      <c r="AB77">
        <v>7</v>
      </c>
      <c r="AC77">
        <v>2</v>
      </c>
      <c r="AD77">
        <v>2</v>
      </c>
      <c r="AE77">
        <v>4</v>
      </c>
      <c r="AF77">
        <v>3</v>
      </c>
      <c r="AG77">
        <v>2</v>
      </c>
      <c r="AH77">
        <v>3</v>
      </c>
      <c r="AI77">
        <v>7</v>
      </c>
      <c r="AJ77">
        <v>3</v>
      </c>
      <c r="AK77">
        <v>5</v>
      </c>
      <c r="AL77">
        <v>13</v>
      </c>
      <c r="AM77">
        <v>8</v>
      </c>
      <c r="AN77">
        <v>6</v>
      </c>
      <c r="AO77">
        <v>10</v>
      </c>
      <c r="AP77">
        <v>11</v>
      </c>
      <c r="AQ77">
        <v>3</v>
      </c>
      <c r="AR77">
        <v>4</v>
      </c>
      <c r="AS77">
        <v>9</v>
      </c>
      <c r="AT77">
        <v>1</v>
      </c>
      <c r="AU77">
        <v>15</v>
      </c>
      <c r="AV77">
        <v>12</v>
      </c>
      <c r="AW77">
        <v>5</v>
      </c>
      <c r="AX77">
        <v>2</v>
      </c>
      <c r="AY77">
        <v>14</v>
      </c>
      <c r="AZ77">
        <v>7</v>
      </c>
      <c r="BA77">
        <v>50</v>
      </c>
      <c r="BB77">
        <v>16</v>
      </c>
      <c r="BC77">
        <v>14</v>
      </c>
      <c r="BD77">
        <v>18</v>
      </c>
      <c r="BE77">
        <v>48</v>
      </c>
      <c r="BF77">
        <v>48</v>
      </c>
    </row>
    <row r="78" spans="1:58" x14ac:dyDescent="0.25">
      <c r="A78">
        <v>36513</v>
      </c>
      <c r="B78">
        <v>0</v>
      </c>
      <c r="C78">
        <v>1992</v>
      </c>
      <c r="D78">
        <v>32</v>
      </c>
      <c r="E78" s="1">
        <v>45595.446527777778</v>
      </c>
      <c r="F78">
        <v>30</v>
      </c>
      <c r="G78">
        <v>30</v>
      </c>
      <c r="H78">
        <v>4</v>
      </c>
      <c r="I78">
        <v>5</v>
      </c>
      <c r="J78">
        <v>4</v>
      </c>
      <c r="K78">
        <v>4</v>
      </c>
      <c r="L78">
        <v>4</v>
      </c>
      <c r="M78">
        <v>5</v>
      </c>
      <c r="N78">
        <v>5</v>
      </c>
      <c r="O78">
        <v>1</v>
      </c>
      <c r="P78">
        <v>2</v>
      </c>
      <c r="Q78">
        <v>4</v>
      </c>
      <c r="R78">
        <v>2</v>
      </c>
      <c r="S78">
        <v>4</v>
      </c>
      <c r="T78">
        <v>2</v>
      </c>
      <c r="U78">
        <v>4</v>
      </c>
      <c r="V78">
        <v>1</v>
      </c>
      <c r="W78">
        <v>6</v>
      </c>
      <c r="X78">
        <v>5</v>
      </c>
      <c r="Y78">
        <v>12</v>
      </c>
      <c r="Z78">
        <v>7</v>
      </c>
      <c r="AA78">
        <v>7</v>
      </c>
      <c r="AB78">
        <v>6</v>
      </c>
      <c r="AC78">
        <v>5</v>
      </c>
      <c r="AD78">
        <v>3</v>
      </c>
      <c r="AE78">
        <v>4</v>
      </c>
      <c r="AF78">
        <v>6</v>
      </c>
      <c r="AG78">
        <v>6</v>
      </c>
      <c r="AH78">
        <v>6</v>
      </c>
      <c r="AI78">
        <v>5</v>
      </c>
      <c r="AJ78">
        <v>3</v>
      </c>
      <c r="AK78">
        <v>6</v>
      </c>
      <c r="AL78">
        <v>13</v>
      </c>
      <c r="AM78">
        <v>5</v>
      </c>
      <c r="AN78">
        <v>14</v>
      </c>
      <c r="AO78">
        <v>11</v>
      </c>
      <c r="AP78">
        <v>3</v>
      </c>
      <c r="AQ78">
        <v>15</v>
      </c>
      <c r="AR78">
        <v>6</v>
      </c>
      <c r="AS78">
        <v>9</v>
      </c>
      <c r="AT78">
        <v>10</v>
      </c>
      <c r="AU78">
        <v>4</v>
      </c>
      <c r="AV78">
        <v>8</v>
      </c>
      <c r="AW78">
        <v>1</v>
      </c>
      <c r="AX78">
        <v>7</v>
      </c>
      <c r="AY78">
        <v>2</v>
      </c>
      <c r="AZ78">
        <v>12</v>
      </c>
      <c r="BA78">
        <v>62</v>
      </c>
      <c r="BB78">
        <v>17</v>
      </c>
      <c r="BC78">
        <v>20</v>
      </c>
      <c r="BD78">
        <v>13</v>
      </c>
      <c r="BE78">
        <v>50</v>
      </c>
      <c r="BF78">
        <v>50</v>
      </c>
    </row>
    <row r="79" spans="1:58" x14ac:dyDescent="0.25">
      <c r="A79">
        <v>36518</v>
      </c>
      <c r="B79">
        <v>0</v>
      </c>
      <c r="C79">
        <v>1968</v>
      </c>
      <c r="D79">
        <v>56</v>
      </c>
      <c r="E79" s="1">
        <v>45595.451388888891</v>
      </c>
      <c r="F79">
        <v>120</v>
      </c>
      <c r="G79">
        <v>120</v>
      </c>
      <c r="H79">
        <v>4</v>
      </c>
      <c r="I79">
        <v>4</v>
      </c>
      <c r="J79">
        <v>2</v>
      </c>
      <c r="K79">
        <v>4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4</v>
      </c>
      <c r="S79">
        <v>2</v>
      </c>
      <c r="T79">
        <v>2</v>
      </c>
      <c r="U79">
        <v>3</v>
      </c>
      <c r="V79">
        <v>2</v>
      </c>
      <c r="W79">
        <v>4</v>
      </c>
      <c r="X79">
        <v>5</v>
      </c>
      <c r="Y79">
        <v>3</v>
      </c>
      <c r="Z79">
        <v>5</v>
      </c>
      <c r="AA79">
        <v>2</v>
      </c>
      <c r="AB79">
        <v>7</v>
      </c>
      <c r="AC79">
        <v>3</v>
      </c>
      <c r="AD79">
        <v>6</v>
      </c>
      <c r="AE79">
        <v>2</v>
      </c>
      <c r="AF79">
        <v>4</v>
      </c>
      <c r="AG79">
        <v>4</v>
      </c>
      <c r="AH79">
        <v>4</v>
      </c>
      <c r="AI79">
        <v>5</v>
      </c>
      <c r="AJ79">
        <v>12</v>
      </c>
      <c r="AK79">
        <v>9</v>
      </c>
      <c r="AL79">
        <v>4</v>
      </c>
      <c r="AM79">
        <v>10</v>
      </c>
      <c r="AN79">
        <v>14</v>
      </c>
      <c r="AO79">
        <v>12</v>
      </c>
      <c r="AP79">
        <v>15</v>
      </c>
      <c r="AQ79">
        <v>6</v>
      </c>
      <c r="AR79">
        <v>11</v>
      </c>
      <c r="AS79">
        <v>2</v>
      </c>
      <c r="AT79">
        <v>9</v>
      </c>
      <c r="AU79">
        <v>5</v>
      </c>
      <c r="AV79">
        <v>8</v>
      </c>
      <c r="AW79">
        <v>7</v>
      </c>
      <c r="AX79">
        <v>13</v>
      </c>
      <c r="AY79">
        <v>1</v>
      </c>
      <c r="AZ79">
        <v>3</v>
      </c>
      <c r="BA79">
        <v>49</v>
      </c>
      <c r="BB79">
        <v>13</v>
      </c>
      <c r="BC79">
        <v>10</v>
      </c>
      <c r="BD79">
        <v>14</v>
      </c>
      <c r="BE79">
        <v>37</v>
      </c>
      <c r="BF79">
        <v>37</v>
      </c>
    </row>
    <row r="80" spans="1:58" x14ac:dyDescent="0.25">
      <c r="A80">
        <v>36529</v>
      </c>
      <c r="B80">
        <v>0</v>
      </c>
      <c r="C80">
        <v>1975</v>
      </c>
      <c r="D80">
        <v>49</v>
      </c>
      <c r="E80" s="1">
        <v>45595.452777777777</v>
      </c>
      <c r="F80">
        <v>30</v>
      </c>
      <c r="G80">
        <v>30</v>
      </c>
      <c r="H80">
        <v>4</v>
      </c>
      <c r="I80">
        <v>4</v>
      </c>
      <c r="J80">
        <v>2</v>
      </c>
      <c r="K80">
        <v>3</v>
      </c>
      <c r="L80">
        <v>4</v>
      </c>
      <c r="M80">
        <v>2</v>
      </c>
      <c r="N80">
        <v>1</v>
      </c>
      <c r="O80">
        <v>2</v>
      </c>
      <c r="P80">
        <v>4</v>
      </c>
      <c r="Q80">
        <v>2</v>
      </c>
      <c r="R80">
        <v>2</v>
      </c>
      <c r="S80">
        <v>1</v>
      </c>
      <c r="T80">
        <v>1</v>
      </c>
      <c r="U80">
        <v>1</v>
      </c>
      <c r="V80">
        <v>1</v>
      </c>
      <c r="W80">
        <v>4</v>
      </c>
      <c r="X80">
        <v>6</v>
      </c>
      <c r="Y80">
        <v>11</v>
      </c>
      <c r="Z80">
        <v>5</v>
      </c>
      <c r="AA80">
        <v>15</v>
      </c>
      <c r="AB80">
        <v>6</v>
      </c>
      <c r="AC80">
        <v>4</v>
      </c>
      <c r="AD80">
        <v>4</v>
      </c>
      <c r="AE80">
        <v>3</v>
      </c>
      <c r="AF80">
        <v>3</v>
      </c>
      <c r="AG80">
        <v>8</v>
      </c>
      <c r="AH80">
        <v>4</v>
      </c>
      <c r="AI80">
        <v>5</v>
      </c>
      <c r="AJ80">
        <v>2</v>
      </c>
      <c r="AK80">
        <v>4</v>
      </c>
      <c r="AL80">
        <v>12</v>
      </c>
      <c r="AM80">
        <v>14</v>
      </c>
      <c r="AN80">
        <v>2</v>
      </c>
      <c r="AO80">
        <v>11</v>
      </c>
      <c r="AP80">
        <v>7</v>
      </c>
      <c r="AQ80">
        <v>6</v>
      </c>
      <c r="AR80">
        <v>9</v>
      </c>
      <c r="AS80">
        <v>13</v>
      </c>
      <c r="AT80">
        <v>15</v>
      </c>
      <c r="AU80">
        <v>8</v>
      </c>
      <c r="AV80">
        <v>1</v>
      </c>
      <c r="AW80">
        <v>3</v>
      </c>
      <c r="AX80">
        <v>4</v>
      </c>
      <c r="AY80">
        <v>10</v>
      </c>
      <c r="AZ80">
        <v>5</v>
      </c>
      <c r="BA80">
        <v>57</v>
      </c>
      <c r="BB80">
        <v>13</v>
      </c>
      <c r="BC80">
        <v>8</v>
      </c>
      <c r="BD80">
        <v>12</v>
      </c>
      <c r="BE80">
        <v>33</v>
      </c>
      <c r="BF80">
        <v>33</v>
      </c>
    </row>
    <row r="81" spans="1:58" x14ac:dyDescent="0.25">
      <c r="A81">
        <v>30960</v>
      </c>
      <c r="B81">
        <v>1</v>
      </c>
      <c r="C81">
        <v>1977</v>
      </c>
      <c r="D81">
        <v>47</v>
      </c>
      <c r="E81" s="1">
        <v>45595.45416666667</v>
      </c>
      <c r="F81">
        <v>30</v>
      </c>
      <c r="G81">
        <v>30</v>
      </c>
      <c r="H81">
        <v>4</v>
      </c>
      <c r="I81">
        <v>4</v>
      </c>
      <c r="J81">
        <v>1</v>
      </c>
      <c r="K81">
        <v>1</v>
      </c>
      <c r="L81">
        <v>3</v>
      </c>
      <c r="M81">
        <v>2</v>
      </c>
      <c r="N81">
        <v>1</v>
      </c>
      <c r="O81">
        <v>1</v>
      </c>
      <c r="P81">
        <v>2</v>
      </c>
      <c r="Q81">
        <v>1</v>
      </c>
      <c r="R81">
        <v>1</v>
      </c>
      <c r="S81">
        <v>1</v>
      </c>
      <c r="T81">
        <v>4</v>
      </c>
      <c r="U81">
        <v>2</v>
      </c>
      <c r="V81">
        <v>4</v>
      </c>
      <c r="W81">
        <v>2</v>
      </c>
      <c r="X81">
        <v>6</v>
      </c>
      <c r="Y81">
        <v>4</v>
      </c>
      <c r="Z81">
        <v>5</v>
      </c>
      <c r="AA81">
        <v>5</v>
      </c>
      <c r="AB81">
        <v>4</v>
      </c>
      <c r="AC81">
        <v>4</v>
      </c>
      <c r="AD81">
        <v>2</v>
      </c>
      <c r="AE81">
        <v>3</v>
      </c>
      <c r="AF81">
        <v>5</v>
      </c>
      <c r="AG81">
        <v>3</v>
      </c>
      <c r="AH81">
        <v>2</v>
      </c>
      <c r="AI81">
        <v>8</v>
      </c>
      <c r="AJ81">
        <v>4</v>
      </c>
      <c r="AK81">
        <v>9</v>
      </c>
      <c r="AL81">
        <v>11</v>
      </c>
      <c r="AM81">
        <v>14</v>
      </c>
      <c r="AN81">
        <v>12</v>
      </c>
      <c r="AO81">
        <v>7</v>
      </c>
      <c r="AP81">
        <v>5</v>
      </c>
      <c r="AQ81">
        <v>2</v>
      </c>
      <c r="AR81">
        <v>9</v>
      </c>
      <c r="AS81">
        <v>6</v>
      </c>
      <c r="AT81">
        <v>8</v>
      </c>
      <c r="AU81">
        <v>4</v>
      </c>
      <c r="AV81">
        <v>3</v>
      </c>
      <c r="AW81">
        <v>15</v>
      </c>
      <c r="AX81">
        <v>1</v>
      </c>
      <c r="AY81">
        <v>10</v>
      </c>
      <c r="AZ81">
        <v>13</v>
      </c>
      <c r="BA81">
        <v>50</v>
      </c>
      <c r="BB81">
        <v>13</v>
      </c>
      <c r="BC81">
        <v>9</v>
      </c>
      <c r="BD81">
        <v>6</v>
      </c>
      <c r="BE81">
        <v>28</v>
      </c>
      <c r="BF81">
        <v>28</v>
      </c>
    </row>
    <row r="82" spans="1:58" x14ac:dyDescent="0.25">
      <c r="A82">
        <v>36449</v>
      </c>
      <c r="B82">
        <v>0</v>
      </c>
      <c r="C82">
        <v>1997</v>
      </c>
      <c r="D82">
        <v>27</v>
      </c>
      <c r="E82" s="1">
        <v>45595.465277777781</v>
      </c>
      <c r="F82" t="s">
        <v>126</v>
      </c>
      <c r="G82">
        <v>15</v>
      </c>
      <c r="H82">
        <v>3</v>
      </c>
      <c r="I82">
        <v>4</v>
      </c>
      <c r="J82">
        <v>2</v>
      </c>
      <c r="K82">
        <v>2</v>
      </c>
      <c r="L82">
        <v>2</v>
      </c>
      <c r="M82">
        <v>1</v>
      </c>
      <c r="N82">
        <v>1</v>
      </c>
      <c r="O82">
        <v>1</v>
      </c>
      <c r="P82">
        <v>3</v>
      </c>
      <c r="Q82">
        <v>1</v>
      </c>
      <c r="R82">
        <v>4</v>
      </c>
      <c r="S82">
        <v>1</v>
      </c>
      <c r="T82">
        <v>2</v>
      </c>
      <c r="U82">
        <v>2</v>
      </c>
      <c r="V82">
        <v>1</v>
      </c>
      <c r="W82">
        <v>4</v>
      </c>
      <c r="X82">
        <v>3</v>
      </c>
      <c r="Y82">
        <v>11</v>
      </c>
      <c r="Z82">
        <v>7</v>
      </c>
      <c r="AA82">
        <v>6</v>
      </c>
      <c r="AB82">
        <v>4</v>
      </c>
      <c r="AC82">
        <v>2</v>
      </c>
      <c r="AD82">
        <v>2</v>
      </c>
      <c r="AE82">
        <v>5</v>
      </c>
      <c r="AF82">
        <v>2</v>
      </c>
      <c r="AG82">
        <v>3</v>
      </c>
      <c r="AH82">
        <v>6</v>
      </c>
      <c r="AI82">
        <v>7</v>
      </c>
      <c r="AJ82">
        <v>2</v>
      </c>
      <c r="AK82">
        <v>3</v>
      </c>
      <c r="AL82">
        <v>4</v>
      </c>
      <c r="AM82">
        <v>13</v>
      </c>
      <c r="AN82">
        <v>6</v>
      </c>
      <c r="AO82">
        <v>10</v>
      </c>
      <c r="AP82">
        <v>5</v>
      </c>
      <c r="AQ82">
        <v>2</v>
      </c>
      <c r="AR82">
        <v>14</v>
      </c>
      <c r="AS82">
        <v>8</v>
      </c>
      <c r="AT82">
        <v>15</v>
      </c>
      <c r="AU82">
        <v>9</v>
      </c>
      <c r="AV82">
        <v>7</v>
      </c>
      <c r="AW82">
        <v>11</v>
      </c>
      <c r="AX82">
        <v>1</v>
      </c>
      <c r="AY82">
        <v>3</v>
      </c>
      <c r="AZ82">
        <v>12</v>
      </c>
      <c r="BA82">
        <v>41</v>
      </c>
      <c r="BB82">
        <v>11</v>
      </c>
      <c r="BC82">
        <v>7</v>
      </c>
      <c r="BD82">
        <v>11</v>
      </c>
      <c r="BE82">
        <v>29</v>
      </c>
      <c r="BF82">
        <v>29</v>
      </c>
    </row>
    <row r="83" spans="1:58" x14ac:dyDescent="0.25">
      <c r="A83">
        <v>36542</v>
      </c>
      <c r="B83">
        <v>0</v>
      </c>
      <c r="C83">
        <v>1998</v>
      </c>
      <c r="D83">
        <v>26</v>
      </c>
      <c r="E83" s="1">
        <v>45595.467361111114</v>
      </c>
      <c r="F83" t="s">
        <v>127</v>
      </c>
      <c r="G83">
        <v>120</v>
      </c>
      <c r="H83">
        <v>4</v>
      </c>
      <c r="I83">
        <v>4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4</v>
      </c>
      <c r="Q83">
        <v>1</v>
      </c>
      <c r="R83">
        <v>1</v>
      </c>
      <c r="S83">
        <v>1</v>
      </c>
      <c r="T83">
        <v>1</v>
      </c>
      <c r="U83">
        <v>3</v>
      </c>
      <c r="V83">
        <v>4</v>
      </c>
      <c r="W83">
        <v>3</v>
      </c>
      <c r="X83">
        <v>2</v>
      </c>
      <c r="Y83">
        <v>3</v>
      </c>
      <c r="Z83">
        <v>3</v>
      </c>
      <c r="AA83">
        <v>2</v>
      </c>
      <c r="AB83">
        <v>4</v>
      </c>
      <c r="AC83">
        <v>3</v>
      </c>
      <c r="AD83">
        <v>3</v>
      </c>
      <c r="AE83">
        <v>3</v>
      </c>
      <c r="AF83">
        <v>2</v>
      </c>
      <c r="AG83">
        <v>2</v>
      </c>
      <c r="AH83">
        <v>2</v>
      </c>
      <c r="AI83">
        <v>4</v>
      </c>
      <c r="AJ83">
        <v>3</v>
      </c>
      <c r="AK83">
        <v>6</v>
      </c>
      <c r="AL83">
        <v>3</v>
      </c>
      <c r="AM83">
        <v>8</v>
      </c>
      <c r="AN83">
        <v>13</v>
      </c>
      <c r="AO83">
        <v>2</v>
      </c>
      <c r="AP83">
        <v>5</v>
      </c>
      <c r="AQ83">
        <v>4</v>
      </c>
      <c r="AR83">
        <v>7</v>
      </c>
      <c r="AS83">
        <v>10</v>
      </c>
      <c r="AT83">
        <v>11</v>
      </c>
      <c r="AU83">
        <v>9</v>
      </c>
      <c r="AV83">
        <v>15</v>
      </c>
      <c r="AW83">
        <v>6</v>
      </c>
      <c r="AX83">
        <v>14</v>
      </c>
      <c r="AY83">
        <v>12</v>
      </c>
      <c r="AZ83">
        <v>1</v>
      </c>
      <c r="BA83">
        <v>35</v>
      </c>
      <c r="BB83">
        <v>12</v>
      </c>
      <c r="BC83">
        <v>5</v>
      </c>
      <c r="BD83">
        <v>8</v>
      </c>
      <c r="BE83">
        <v>25</v>
      </c>
      <c r="BF83">
        <v>25</v>
      </c>
    </row>
    <row r="84" spans="1:58" x14ac:dyDescent="0.25">
      <c r="A84">
        <v>36566</v>
      </c>
      <c r="B84">
        <v>1</v>
      </c>
      <c r="C84">
        <v>1989</v>
      </c>
      <c r="D84">
        <v>35</v>
      </c>
      <c r="E84" s="1">
        <v>45595.468055555553</v>
      </c>
      <c r="F84">
        <v>0</v>
      </c>
      <c r="G84">
        <v>0</v>
      </c>
      <c r="H84">
        <v>5</v>
      </c>
      <c r="I84">
        <v>5</v>
      </c>
      <c r="J84">
        <v>4</v>
      </c>
      <c r="K84">
        <v>4</v>
      </c>
      <c r="L84">
        <v>4</v>
      </c>
      <c r="M84">
        <v>5</v>
      </c>
      <c r="N84">
        <v>4</v>
      </c>
      <c r="O84">
        <v>4</v>
      </c>
      <c r="P84">
        <v>5</v>
      </c>
      <c r="Q84">
        <v>2</v>
      </c>
      <c r="R84">
        <v>5</v>
      </c>
      <c r="S84">
        <v>4</v>
      </c>
      <c r="T84">
        <v>4</v>
      </c>
      <c r="U84">
        <v>4</v>
      </c>
      <c r="V84">
        <v>2</v>
      </c>
      <c r="W84">
        <v>3</v>
      </c>
      <c r="X84">
        <v>4</v>
      </c>
      <c r="Y84">
        <v>3</v>
      </c>
      <c r="Z84">
        <v>2</v>
      </c>
      <c r="AA84">
        <v>3</v>
      </c>
      <c r="AB84">
        <v>1</v>
      </c>
      <c r="AC84">
        <v>3</v>
      </c>
      <c r="AD84">
        <v>5</v>
      </c>
      <c r="AE84">
        <v>2</v>
      </c>
      <c r="AF84">
        <v>6</v>
      </c>
      <c r="AG84">
        <v>3</v>
      </c>
      <c r="AH84">
        <v>3</v>
      </c>
      <c r="AI84">
        <v>6</v>
      </c>
      <c r="AJ84">
        <v>2</v>
      </c>
      <c r="AK84">
        <v>7</v>
      </c>
      <c r="AL84">
        <v>1</v>
      </c>
      <c r="AM84">
        <v>6</v>
      </c>
      <c r="AN84">
        <v>5</v>
      </c>
      <c r="AO84">
        <v>10</v>
      </c>
      <c r="AP84">
        <v>11</v>
      </c>
      <c r="AQ84">
        <v>14</v>
      </c>
      <c r="AR84">
        <v>7</v>
      </c>
      <c r="AS84">
        <v>4</v>
      </c>
      <c r="AT84">
        <v>15</v>
      </c>
      <c r="AU84">
        <v>2</v>
      </c>
      <c r="AV84">
        <v>13</v>
      </c>
      <c r="AW84">
        <v>9</v>
      </c>
      <c r="AX84">
        <v>3</v>
      </c>
      <c r="AY84">
        <v>8</v>
      </c>
      <c r="AZ84">
        <v>12</v>
      </c>
      <c r="BA84">
        <v>5</v>
      </c>
      <c r="BB84">
        <v>18</v>
      </c>
      <c r="BC84">
        <v>19</v>
      </c>
      <c r="BD84">
        <v>22</v>
      </c>
      <c r="BE84">
        <v>59</v>
      </c>
      <c r="BF84">
        <v>59</v>
      </c>
    </row>
    <row r="85" spans="1:58" x14ac:dyDescent="0.25">
      <c r="A85">
        <v>36567</v>
      </c>
      <c r="B85">
        <v>1</v>
      </c>
      <c r="C85">
        <v>1991</v>
      </c>
      <c r="D85">
        <v>33</v>
      </c>
      <c r="E85" s="1">
        <v>45595.46875</v>
      </c>
      <c r="F85">
        <v>30</v>
      </c>
      <c r="G85">
        <v>30</v>
      </c>
      <c r="H85">
        <v>4</v>
      </c>
      <c r="I85">
        <v>2</v>
      </c>
      <c r="J85">
        <v>2</v>
      </c>
      <c r="K85">
        <v>2</v>
      </c>
      <c r="L85">
        <v>4</v>
      </c>
      <c r="M85">
        <v>2</v>
      </c>
      <c r="N85">
        <v>2</v>
      </c>
      <c r="O85">
        <v>4</v>
      </c>
      <c r="P85">
        <v>2</v>
      </c>
      <c r="Q85">
        <v>2</v>
      </c>
      <c r="R85">
        <v>4</v>
      </c>
      <c r="S85">
        <v>2</v>
      </c>
      <c r="T85">
        <v>4</v>
      </c>
      <c r="U85">
        <v>3</v>
      </c>
      <c r="V85">
        <v>2</v>
      </c>
      <c r="W85">
        <v>4</v>
      </c>
      <c r="X85">
        <v>3</v>
      </c>
      <c r="Y85">
        <v>7</v>
      </c>
      <c r="Z85">
        <v>5</v>
      </c>
      <c r="AA85">
        <v>4</v>
      </c>
      <c r="AB85">
        <v>3</v>
      </c>
      <c r="AC85">
        <v>2</v>
      </c>
      <c r="AD85">
        <v>4</v>
      </c>
      <c r="AE85">
        <v>2</v>
      </c>
      <c r="AF85">
        <v>3</v>
      </c>
      <c r="AG85">
        <v>6</v>
      </c>
      <c r="AH85">
        <v>4</v>
      </c>
      <c r="AI85">
        <v>19</v>
      </c>
      <c r="AJ85">
        <v>3</v>
      </c>
      <c r="AK85">
        <v>8</v>
      </c>
      <c r="AL85">
        <v>13</v>
      </c>
      <c r="AM85">
        <v>8</v>
      </c>
      <c r="AN85">
        <v>1</v>
      </c>
      <c r="AO85">
        <v>6</v>
      </c>
      <c r="AP85">
        <v>4</v>
      </c>
      <c r="AQ85">
        <v>3</v>
      </c>
      <c r="AR85">
        <v>15</v>
      </c>
      <c r="AS85">
        <v>11</v>
      </c>
      <c r="AT85">
        <v>7</v>
      </c>
      <c r="AU85">
        <v>9</v>
      </c>
      <c r="AV85">
        <v>5</v>
      </c>
      <c r="AW85">
        <v>14</v>
      </c>
      <c r="AX85">
        <v>2</v>
      </c>
      <c r="AY85">
        <v>10</v>
      </c>
      <c r="AZ85">
        <v>12</v>
      </c>
      <c r="BA85">
        <v>54</v>
      </c>
      <c r="BB85">
        <v>13</v>
      </c>
      <c r="BC85">
        <v>12</v>
      </c>
      <c r="BD85">
        <v>14</v>
      </c>
      <c r="BE85">
        <v>39</v>
      </c>
      <c r="BF85">
        <v>39</v>
      </c>
    </row>
    <row r="86" spans="1:58" x14ac:dyDescent="0.25">
      <c r="A86">
        <v>36526</v>
      </c>
      <c r="B86">
        <v>0</v>
      </c>
      <c r="C86">
        <v>1992</v>
      </c>
      <c r="D86">
        <v>32</v>
      </c>
      <c r="E86" s="1">
        <v>45595.46875</v>
      </c>
      <c r="F86">
        <v>5</v>
      </c>
      <c r="G86">
        <v>5</v>
      </c>
      <c r="H86">
        <v>4</v>
      </c>
      <c r="I86">
        <v>4</v>
      </c>
      <c r="J86">
        <v>2</v>
      </c>
      <c r="K86">
        <v>2</v>
      </c>
      <c r="L86">
        <v>4</v>
      </c>
      <c r="M86">
        <v>1</v>
      </c>
      <c r="N86">
        <v>2</v>
      </c>
      <c r="O86">
        <v>4</v>
      </c>
      <c r="P86">
        <v>1</v>
      </c>
      <c r="Q86">
        <v>1</v>
      </c>
      <c r="R86">
        <v>4</v>
      </c>
      <c r="S86">
        <v>2</v>
      </c>
      <c r="T86">
        <v>2</v>
      </c>
      <c r="U86">
        <v>2</v>
      </c>
      <c r="V86">
        <v>1</v>
      </c>
      <c r="W86">
        <v>3</v>
      </c>
      <c r="X86">
        <v>3</v>
      </c>
      <c r="Y86">
        <v>4</v>
      </c>
      <c r="Z86">
        <v>7</v>
      </c>
      <c r="AA86">
        <v>5</v>
      </c>
      <c r="AB86">
        <v>4</v>
      </c>
      <c r="AC86">
        <v>3</v>
      </c>
      <c r="AD86">
        <v>2</v>
      </c>
      <c r="AE86">
        <v>3</v>
      </c>
      <c r="AF86">
        <v>4</v>
      </c>
      <c r="AG86">
        <v>5</v>
      </c>
      <c r="AH86">
        <v>4</v>
      </c>
      <c r="AI86">
        <v>4</v>
      </c>
      <c r="AJ86">
        <v>3</v>
      </c>
      <c r="AK86">
        <v>4</v>
      </c>
      <c r="AL86">
        <v>15</v>
      </c>
      <c r="AM86">
        <v>8</v>
      </c>
      <c r="AN86">
        <v>1</v>
      </c>
      <c r="AO86">
        <v>9</v>
      </c>
      <c r="AP86">
        <v>11</v>
      </c>
      <c r="AQ86">
        <v>10</v>
      </c>
      <c r="AR86">
        <v>4</v>
      </c>
      <c r="AS86">
        <v>7</v>
      </c>
      <c r="AT86">
        <v>12</v>
      </c>
      <c r="AU86">
        <v>13</v>
      </c>
      <c r="AV86">
        <v>3</v>
      </c>
      <c r="AW86">
        <v>5</v>
      </c>
      <c r="AX86">
        <v>2</v>
      </c>
      <c r="AY86">
        <v>6</v>
      </c>
      <c r="AZ86">
        <v>14</v>
      </c>
      <c r="BA86">
        <v>58</v>
      </c>
      <c r="BB86">
        <v>14</v>
      </c>
      <c r="BC86">
        <v>8</v>
      </c>
      <c r="BD86">
        <v>13</v>
      </c>
      <c r="BE86">
        <v>35</v>
      </c>
      <c r="BF86">
        <v>35</v>
      </c>
    </row>
    <row r="87" spans="1:58" x14ac:dyDescent="0.25">
      <c r="A87">
        <v>36570</v>
      </c>
      <c r="B87">
        <v>1</v>
      </c>
      <c r="C87">
        <v>1986</v>
      </c>
      <c r="D87">
        <v>38</v>
      </c>
      <c r="E87" s="1">
        <v>45595.470138888886</v>
      </c>
      <c r="F87" t="s">
        <v>128</v>
      </c>
      <c r="G87">
        <v>60</v>
      </c>
      <c r="H87">
        <v>3</v>
      </c>
      <c r="I87">
        <v>1</v>
      </c>
      <c r="J87">
        <v>3</v>
      </c>
      <c r="K87">
        <v>1</v>
      </c>
      <c r="L87">
        <v>5</v>
      </c>
      <c r="M87">
        <v>3</v>
      </c>
      <c r="N87">
        <v>2</v>
      </c>
      <c r="O87">
        <v>1</v>
      </c>
      <c r="P87">
        <v>5</v>
      </c>
      <c r="Q87">
        <v>2</v>
      </c>
      <c r="R87">
        <v>5</v>
      </c>
      <c r="S87">
        <v>2</v>
      </c>
      <c r="T87">
        <v>5</v>
      </c>
      <c r="U87">
        <v>3</v>
      </c>
      <c r="V87">
        <v>2</v>
      </c>
      <c r="W87">
        <v>7</v>
      </c>
      <c r="X87">
        <v>3</v>
      </c>
      <c r="Y87">
        <v>3</v>
      </c>
      <c r="Z87">
        <v>7</v>
      </c>
      <c r="AA87">
        <v>2</v>
      </c>
      <c r="AB87">
        <v>9</v>
      </c>
      <c r="AC87">
        <v>6</v>
      </c>
      <c r="AD87">
        <v>7</v>
      </c>
      <c r="AE87">
        <v>4</v>
      </c>
      <c r="AF87">
        <v>3</v>
      </c>
      <c r="AG87">
        <v>3</v>
      </c>
      <c r="AH87">
        <v>4</v>
      </c>
      <c r="AI87">
        <v>6</v>
      </c>
      <c r="AJ87">
        <v>3</v>
      </c>
      <c r="AK87">
        <v>7</v>
      </c>
      <c r="AL87">
        <v>3</v>
      </c>
      <c r="AM87">
        <v>11</v>
      </c>
      <c r="AN87">
        <v>14</v>
      </c>
      <c r="AO87">
        <v>10</v>
      </c>
      <c r="AP87">
        <v>8</v>
      </c>
      <c r="AQ87">
        <v>2</v>
      </c>
      <c r="AR87">
        <v>4</v>
      </c>
      <c r="AS87">
        <v>15</v>
      </c>
      <c r="AT87">
        <v>1</v>
      </c>
      <c r="AU87">
        <v>5</v>
      </c>
      <c r="AV87">
        <v>7</v>
      </c>
      <c r="AW87">
        <v>12</v>
      </c>
      <c r="AX87">
        <v>6</v>
      </c>
      <c r="AY87">
        <v>13</v>
      </c>
      <c r="AZ87">
        <v>9</v>
      </c>
      <c r="BA87">
        <v>90</v>
      </c>
      <c r="BB87">
        <v>12</v>
      </c>
      <c r="BC87">
        <v>15</v>
      </c>
      <c r="BD87">
        <v>14</v>
      </c>
      <c r="BE87">
        <v>41</v>
      </c>
      <c r="BF87">
        <v>41</v>
      </c>
    </row>
    <row r="88" spans="1:58" x14ac:dyDescent="0.25">
      <c r="A88">
        <v>36572</v>
      </c>
      <c r="B88">
        <v>0</v>
      </c>
      <c r="C88">
        <v>1993</v>
      </c>
      <c r="D88">
        <v>31</v>
      </c>
      <c r="E88" s="1">
        <v>45595.47152777778</v>
      </c>
      <c r="F88">
        <v>5</v>
      </c>
      <c r="G88">
        <v>5</v>
      </c>
      <c r="H88">
        <v>2</v>
      </c>
      <c r="I88">
        <v>2</v>
      </c>
      <c r="J88">
        <v>2</v>
      </c>
      <c r="K88">
        <v>2</v>
      </c>
      <c r="L88">
        <v>2</v>
      </c>
      <c r="M88">
        <v>4</v>
      </c>
      <c r="N88">
        <v>4</v>
      </c>
      <c r="O88">
        <v>2</v>
      </c>
      <c r="P88">
        <v>5</v>
      </c>
      <c r="Q88">
        <v>1</v>
      </c>
      <c r="R88">
        <v>1</v>
      </c>
      <c r="S88">
        <v>2</v>
      </c>
      <c r="T88">
        <v>1</v>
      </c>
      <c r="U88">
        <v>4</v>
      </c>
      <c r="V88">
        <v>1</v>
      </c>
      <c r="W88">
        <v>3</v>
      </c>
      <c r="X88">
        <v>9</v>
      </c>
      <c r="Y88">
        <v>4</v>
      </c>
      <c r="Z88">
        <v>4</v>
      </c>
      <c r="AA88">
        <v>6</v>
      </c>
      <c r="AB88">
        <v>5</v>
      </c>
      <c r="AC88">
        <v>4</v>
      </c>
      <c r="AD88">
        <v>5</v>
      </c>
      <c r="AE88">
        <v>3</v>
      </c>
      <c r="AF88">
        <v>9</v>
      </c>
      <c r="AG88">
        <v>4</v>
      </c>
      <c r="AH88">
        <v>8</v>
      </c>
      <c r="AI88">
        <v>5</v>
      </c>
      <c r="AJ88">
        <v>3</v>
      </c>
      <c r="AK88">
        <v>7</v>
      </c>
      <c r="AL88">
        <v>1</v>
      </c>
      <c r="AM88">
        <v>15</v>
      </c>
      <c r="AN88">
        <v>3</v>
      </c>
      <c r="AO88">
        <v>7</v>
      </c>
      <c r="AP88">
        <v>11</v>
      </c>
      <c r="AQ88">
        <v>6</v>
      </c>
      <c r="AR88">
        <v>9</v>
      </c>
      <c r="AS88">
        <v>5</v>
      </c>
      <c r="AT88">
        <v>8</v>
      </c>
      <c r="AU88">
        <v>2</v>
      </c>
      <c r="AV88">
        <v>12</v>
      </c>
      <c r="AW88">
        <v>13</v>
      </c>
      <c r="AX88">
        <v>4</v>
      </c>
      <c r="AY88">
        <v>14</v>
      </c>
      <c r="AZ88">
        <v>10</v>
      </c>
      <c r="BA88">
        <v>67</v>
      </c>
      <c r="BB88">
        <v>10</v>
      </c>
      <c r="BC88">
        <v>12</v>
      </c>
      <c r="BD88">
        <v>12</v>
      </c>
      <c r="BE88">
        <v>34</v>
      </c>
      <c r="BF88">
        <v>34</v>
      </c>
    </row>
    <row r="89" spans="1:58" x14ac:dyDescent="0.25">
      <c r="A89">
        <v>36551</v>
      </c>
      <c r="B89">
        <v>1</v>
      </c>
      <c r="C89">
        <v>2000</v>
      </c>
      <c r="D89">
        <v>24</v>
      </c>
      <c r="E89" s="1">
        <v>45595.472916666666</v>
      </c>
      <c r="F89">
        <v>10</v>
      </c>
      <c r="G89">
        <v>10</v>
      </c>
      <c r="H89">
        <v>4</v>
      </c>
      <c r="I89">
        <v>4</v>
      </c>
      <c r="J89">
        <v>4</v>
      </c>
      <c r="K89">
        <v>4</v>
      </c>
      <c r="L89">
        <v>2</v>
      </c>
      <c r="M89">
        <v>4</v>
      </c>
      <c r="N89">
        <v>2</v>
      </c>
      <c r="O89">
        <v>4</v>
      </c>
      <c r="P89">
        <v>4</v>
      </c>
      <c r="Q89">
        <v>2</v>
      </c>
      <c r="R89">
        <v>4</v>
      </c>
      <c r="S89">
        <v>4</v>
      </c>
      <c r="T89">
        <v>2</v>
      </c>
      <c r="U89">
        <v>4</v>
      </c>
      <c r="V89">
        <v>2</v>
      </c>
      <c r="W89">
        <v>2</v>
      </c>
      <c r="X89">
        <v>5</v>
      </c>
      <c r="Y89">
        <v>12</v>
      </c>
      <c r="Z89">
        <v>4</v>
      </c>
      <c r="AA89">
        <v>7</v>
      </c>
      <c r="AB89">
        <v>5</v>
      </c>
      <c r="AC89">
        <v>4</v>
      </c>
      <c r="AD89">
        <v>3</v>
      </c>
      <c r="AE89">
        <v>3</v>
      </c>
      <c r="AF89">
        <v>5</v>
      </c>
      <c r="AG89">
        <v>6</v>
      </c>
      <c r="AH89">
        <v>10</v>
      </c>
      <c r="AI89">
        <v>8</v>
      </c>
      <c r="AJ89">
        <v>2</v>
      </c>
      <c r="AK89">
        <v>6</v>
      </c>
      <c r="AL89">
        <v>12</v>
      </c>
      <c r="AM89">
        <v>5</v>
      </c>
      <c r="AN89">
        <v>15</v>
      </c>
      <c r="AO89">
        <v>2</v>
      </c>
      <c r="AP89">
        <v>11</v>
      </c>
      <c r="AQ89">
        <v>3</v>
      </c>
      <c r="AR89">
        <v>9</v>
      </c>
      <c r="AS89">
        <v>6</v>
      </c>
      <c r="AT89">
        <v>13</v>
      </c>
      <c r="AU89">
        <v>7</v>
      </c>
      <c r="AV89">
        <v>1</v>
      </c>
      <c r="AW89">
        <v>4</v>
      </c>
      <c r="AX89">
        <v>10</v>
      </c>
      <c r="AY89">
        <v>14</v>
      </c>
      <c r="AZ89">
        <v>8</v>
      </c>
      <c r="BA89">
        <v>45</v>
      </c>
      <c r="BB89">
        <v>14</v>
      </c>
      <c r="BC89">
        <v>14</v>
      </c>
      <c r="BD89">
        <v>20</v>
      </c>
      <c r="BE89">
        <v>48</v>
      </c>
      <c r="BF89">
        <v>48</v>
      </c>
    </row>
    <row r="90" spans="1:58" x14ac:dyDescent="0.25">
      <c r="A90">
        <v>36581</v>
      </c>
      <c r="B90">
        <v>0</v>
      </c>
      <c r="C90">
        <v>1992</v>
      </c>
      <c r="D90">
        <v>32</v>
      </c>
      <c r="E90" s="1">
        <v>45595.475694444445</v>
      </c>
      <c r="F90">
        <v>10</v>
      </c>
      <c r="G90">
        <v>10</v>
      </c>
      <c r="H90">
        <v>5</v>
      </c>
      <c r="I90">
        <v>1</v>
      </c>
      <c r="J90">
        <v>5</v>
      </c>
      <c r="K90">
        <v>2</v>
      </c>
      <c r="L90">
        <v>2</v>
      </c>
      <c r="M90">
        <v>4</v>
      </c>
      <c r="N90">
        <v>3</v>
      </c>
      <c r="O90">
        <v>2</v>
      </c>
      <c r="P90">
        <v>5</v>
      </c>
      <c r="Q90">
        <v>3</v>
      </c>
      <c r="R90">
        <v>3</v>
      </c>
      <c r="S90">
        <v>4</v>
      </c>
      <c r="T90">
        <v>2</v>
      </c>
      <c r="U90">
        <v>3</v>
      </c>
      <c r="V90">
        <v>4</v>
      </c>
      <c r="W90">
        <v>2</v>
      </c>
      <c r="X90">
        <v>3</v>
      </c>
      <c r="Y90">
        <v>11</v>
      </c>
      <c r="Z90">
        <v>4</v>
      </c>
      <c r="AA90">
        <v>6</v>
      </c>
      <c r="AB90">
        <v>4</v>
      </c>
      <c r="AC90">
        <v>3</v>
      </c>
      <c r="AD90">
        <v>3</v>
      </c>
      <c r="AE90">
        <v>3</v>
      </c>
      <c r="AF90">
        <v>7</v>
      </c>
      <c r="AG90">
        <v>4</v>
      </c>
      <c r="AH90">
        <v>4</v>
      </c>
      <c r="AI90">
        <v>4</v>
      </c>
      <c r="AJ90">
        <v>2</v>
      </c>
      <c r="AK90">
        <v>4</v>
      </c>
      <c r="AL90">
        <v>15</v>
      </c>
      <c r="AM90">
        <v>14</v>
      </c>
      <c r="AN90">
        <v>2</v>
      </c>
      <c r="AO90">
        <v>8</v>
      </c>
      <c r="AP90">
        <v>5</v>
      </c>
      <c r="AQ90">
        <v>11</v>
      </c>
      <c r="AR90">
        <v>6</v>
      </c>
      <c r="AS90">
        <v>4</v>
      </c>
      <c r="AT90">
        <v>9</v>
      </c>
      <c r="AU90">
        <v>3</v>
      </c>
      <c r="AV90">
        <v>13</v>
      </c>
      <c r="AW90">
        <v>1</v>
      </c>
      <c r="AX90">
        <v>10</v>
      </c>
      <c r="AY90">
        <v>12</v>
      </c>
      <c r="AZ90">
        <v>7</v>
      </c>
      <c r="BA90">
        <v>64</v>
      </c>
      <c r="BB90">
        <v>11</v>
      </c>
      <c r="BC90">
        <v>17</v>
      </c>
      <c r="BD90">
        <v>16</v>
      </c>
      <c r="BE90">
        <v>44</v>
      </c>
      <c r="BF90">
        <v>44</v>
      </c>
    </row>
    <row r="91" spans="1:58" x14ac:dyDescent="0.25">
      <c r="A91">
        <v>36586</v>
      </c>
      <c r="B91">
        <v>1</v>
      </c>
      <c r="C91">
        <v>1980</v>
      </c>
      <c r="D91">
        <v>44</v>
      </c>
      <c r="E91" s="1">
        <v>45595.479166666664</v>
      </c>
      <c r="F91">
        <v>30</v>
      </c>
      <c r="G91">
        <v>30</v>
      </c>
      <c r="H91">
        <v>5</v>
      </c>
      <c r="I91">
        <v>1</v>
      </c>
      <c r="J91">
        <v>1</v>
      </c>
      <c r="K91">
        <v>2</v>
      </c>
      <c r="L91">
        <v>4</v>
      </c>
      <c r="M91">
        <v>2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2</v>
      </c>
      <c r="U91">
        <v>2</v>
      </c>
      <c r="V91">
        <v>1</v>
      </c>
      <c r="W91">
        <v>5</v>
      </c>
      <c r="X91">
        <v>4</v>
      </c>
      <c r="Y91">
        <v>7</v>
      </c>
      <c r="Z91">
        <v>35</v>
      </c>
      <c r="AA91">
        <v>11</v>
      </c>
      <c r="AB91">
        <v>9</v>
      </c>
      <c r="AC91">
        <v>4</v>
      </c>
      <c r="AD91">
        <v>4</v>
      </c>
      <c r="AE91">
        <v>5</v>
      </c>
      <c r="AF91">
        <v>5</v>
      </c>
      <c r="AG91">
        <v>5</v>
      </c>
      <c r="AH91">
        <v>6</v>
      </c>
      <c r="AI91">
        <v>7</v>
      </c>
      <c r="AJ91">
        <v>10</v>
      </c>
      <c r="AK91">
        <v>9</v>
      </c>
      <c r="AL91">
        <v>7</v>
      </c>
      <c r="AM91">
        <v>3</v>
      </c>
      <c r="AN91">
        <v>12</v>
      </c>
      <c r="AO91">
        <v>15</v>
      </c>
      <c r="AP91">
        <v>8</v>
      </c>
      <c r="AQ91">
        <v>11</v>
      </c>
      <c r="AR91">
        <v>9</v>
      </c>
      <c r="AS91">
        <v>5</v>
      </c>
      <c r="AT91">
        <v>13</v>
      </c>
      <c r="AU91">
        <v>6</v>
      </c>
      <c r="AV91">
        <v>2</v>
      </c>
      <c r="AW91">
        <v>14</v>
      </c>
      <c r="AX91">
        <v>10</v>
      </c>
      <c r="AY91">
        <v>1</v>
      </c>
      <c r="AZ91">
        <v>4</v>
      </c>
      <c r="BA91">
        <v>42</v>
      </c>
      <c r="BB91">
        <v>12</v>
      </c>
      <c r="BC91">
        <v>7</v>
      </c>
      <c r="BD91">
        <v>6</v>
      </c>
      <c r="BE91">
        <v>25</v>
      </c>
      <c r="BF91">
        <v>25</v>
      </c>
    </row>
    <row r="92" spans="1:58" x14ac:dyDescent="0.25">
      <c r="A92">
        <v>36598</v>
      </c>
      <c r="B92">
        <v>0</v>
      </c>
      <c r="C92">
        <v>1997</v>
      </c>
      <c r="D92">
        <v>27</v>
      </c>
      <c r="E92" s="1">
        <v>45595.484027777777</v>
      </c>
      <c r="F92" t="s">
        <v>95</v>
      </c>
      <c r="G92">
        <v>30</v>
      </c>
      <c r="H92">
        <v>3</v>
      </c>
      <c r="I92">
        <v>4</v>
      </c>
      <c r="J92">
        <v>4</v>
      </c>
      <c r="K92">
        <v>2</v>
      </c>
      <c r="L92">
        <v>2</v>
      </c>
      <c r="M92">
        <v>3</v>
      </c>
      <c r="N92">
        <v>3</v>
      </c>
      <c r="O92">
        <v>1</v>
      </c>
      <c r="P92">
        <v>4</v>
      </c>
      <c r="Q92">
        <v>1</v>
      </c>
      <c r="R92">
        <v>2</v>
      </c>
      <c r="S92">
        <v>2</v>
      </c>
      <c r="T92">
        <v>2</v>
      </c>
      <c r="U92">
        <v>4</v>
      </c>
      <c r="V92">
        <v>4</v>
      </c>
      <c r="W92">
        <v>13</v>
      </c>
      <c r="X92">
        <v>4</v>
      </c>
      <c r="Y92">
        <v>6</v>
      </c>
      <c r="Z92">
        <v>9</v>
      </c>
      <c r="AA92">
        <v>4</v>
      </c>
      <c r="AB92">
        <v>12</v>
      </c>
      <c r="AC92">
        <v>15</v>
      </c>
      <c r="AD92">
        <v>2</v>
      </c>
      <c r="AE92">
        <v>3</v>
      </c>
      <c r="AF92">
        <v>5</v>
      </c>
      <c r="AG92">
        <v>5</v>
      </c>
      <c r="AH92">
        <v>15</v>
      </c>
      <c r="AI92">
        <v>4</v>
      </c>
      <c r="AJ92">
        <v>23</v>
      </c>
      <c r="AK92">
        <v>9</v>
      </c>
      <c r="AL92">
        <v>15</v>
      </c>
      <c r="AM92">
        <v>9</v>
      </c>
      <c r="AN92">
        <v>1</v>
      </c>
      <c r="AO92">
        <v>5</v>
      </c>
      <c r="AP92">
        <v>12</v>
      </c>
      <c r="AQ92">
        <v>4</v>
      </c>
      <c r="AR92">
        <v>11</v>
      </c>
      <c r="AS92">
        <v>6</v>
      </c>
      <c r="AT92">
        <v>13</v>
      </c>
      <c r="AU92">
        <v>10</v>
      </c>
      <c r="AV92">
        <v>3</v>
      </c>
      <c r="AW92">
        <v>8</v>
      </c>
      <c r="AX92">
        <v>14</v>
      </c>
      <c r="AY92">
        <v>7</v>
      </c>
      <c r="AZ92">
        <v>2</v>
      </c>
      <c r="BA92">
        <v>61</v>
      </c>
      <c r="BB92">
        <v>13</v>
      </c>
      <c r="BC92">
        <v>13</v>
      </c>
      <c r="BD92">
        <v>11</v>
      </c>
      <c r="BE92">
        <v>37</v>
      </c>
      <c r="BF92">
        <v>37</v>
      </c>
    </row>
    <row r="93" spans="1:58" x14ac:dyDescent="0.25">
      <c r="A93">
        <v>36597</v>
      </c>
      <c r="B93">
        <v>0</v>
      </c>
      <c r="C93">
        <v>2001</v>
      </c>
      <c r="D93">
        <v>23</v>
      </c>
      <c r="E93" s="1">
        <v>45595.486111111109</v>
      </c>
      <c r="F93">
        <v>30</v>
      </c>
      <c r="G93">
        <v>30</v>
      </c>
      <c r="H93">
        <v>4</v>
      </c>
      <c r="I93">
        <v>2</v>
      </c>
      <c r="J93">
        <v>2</v>
      </c>
      <c r="K93">
        <v>2</v>
      </c>
      <c r="L93">
        <v>2</v>
      </c>
      <c r="M93">
        <v>4</v>
      </c>
      <c r="N93">
        <v>2</v>
      </c>
      <c r="O93">
        <v>2</v>
      </c>
      <c r="P93">
        <v>5</v>
      </c>
      <c r="Q93">
        <v>2</v>
      </c>
      <c r="R93">
        <v>5</v>
      </c>
      <c r="S93">
        <v>2</v>
      </c>
      <c r="T93">
        <v>2</v>
      </c>
      <c r="U93">
        <v>4</v>
      </c>
      <c r="V93">
        <v>2</v>
      </c>
      <c r="W93">
        <v>2</v>
      </c>
      <c r="X93">
        <v>3</v>
      </c>
      <c r="Y93">
        <v>3</v>
      </c>
      <c r="Z93">
        <v>2</v>
      </c>
      <c r="AA93">
        <v>3</v>
      </c>
      <c r="AB93">
        <v>12</v>
      </c>
      <c r="AC93">
        <v>8</v>
      </c>
      <c r="AD93">
        <v>2</v>
      </c>
      <c r="AE93">
        <v>21</v>
      </c>
      <c r="AF93">
        <v>2</v>
      </c>
      <c r="AG93">
        <v>2</v>
      </c>
      <c r="AH93">
        <v>14</v>
      </c>
      <c r="AI93">
        <v>3</v>
      </c>
      <c r="AJ93">
        <v>2</v>
      </c>
      <c r="AK93">
        <v>6</v>
      </c>
      <c r="AL93">
        <v>2</v>
      </c>
      <c r="AM93">
        <v>5</v>
      </c>
      <c r="AN93">
        <v>8</v>
      </c>
      <c r="AO93">
        <v>6</v>
      </c>
      <c r="AP93">
        <v>7</v>
      </c>
      <c r="AQ93">
        <v>4</v>
      </c>
      <c r="AR93">
        <v>3</v>
      </c>
      <c r="AS93">
        <v>15</v>
      </c>
      <c r="AT93">
        <v>1</v>
      </c>
      <c r="AU93">
        <v>13</v>
      </c>
      <c r="AV93">
        <v>14</v>
      </c>
      <c r="AW93">
        <v>12</v>
      </c>
      <c r="AX93">
        <v>10</v>
      </c>
      <c r="AY93">
        <v>9</v>
      </c>
      <c r="AZ93">
        <v>11</v>
      </c>
      <c r="BA93">
        <v>59</v>
      </c>
      <c r="BB93">
        <v>12</v>
      </c>
      <c r="BC93">
        <v>12</v>
      </c>
      <c r="BD93">
        <v>16</v>
      </c>
      <c r="BE93">
        <v>40</v>
      </c>
      <c r="BF93">
        <v>40</v>
      </c>
    </row>
    <row r="94" spans="1:58" x14ac:dyDescent="0.25">
      <c r="A94">
        <v>36606</v>
      </c>
      <c r="B94">
        <v>0</v>
      </c>
      <c r="C94">
        <v>1982</v>
      </c>
      <c r="D94">
        <v>42</v>
      </c>
      <c r="E94" s="1">
        <v>45595.490277777775</v>
      </c>
      <c r="F94">
        <v>20</v>
      </c>
      <c r="G94">
        <v>20</v>
      </c>
      <c r="H94">
        <v>2</v>
      </c>
      <c r="I94">
        <v>1</v>
      </c>
      <c r="J94">
        <v>4</v>
      </c>
      <c r="K94">
        <v>2</v>
      </c>
      <c r="L94">
        <v>2</v>
      </c>
      <c r="M94">
        <v>1</v>
      </c>
      <c r="N94">
        <v>2</v>
      </c>
      <c r="O94">
        <v>1</v>
      </c>
      <c r="P94">
        <v>4</v>
      </c>
      <c r="Q94">
        <v>2</v>
      </c>
      <c r="R94">
        <v>2</v>
      </c>
      <c r="S94">
        <v>2</v>
      </c>
      <c r="T94">
        <v>1</v>
      </c>
      <c r="U94">
        <v>4</v>
      </c>
      <c r="V94">
        <v>1</v>
      </c>
      <c r="W94">
        <v>10</v>
      </c>
      <c r="X94">
        <v>5</v>
      </c>
      <c r="Y94">
        <v>23</v>
      </c>
      <c r="Z94">
        <v>6</v>
      </c>
      <c r="AA94">
        <v>9</v>
      </c>
      <c r="AB94">
        <v>3</v>
      </c>
      <c r="AC94">
        <v>32</v>
      </c>
      <c r="AD94">
        <v>3</v>
      </c>
      <c r="AE94">
        <v>12</v>
      </c>
      <c r="AF94">
        <v>8</v>
      </c>
      <c r="AG94">
        <v>9</v>
      </c>
      <c r="AH94">
        <v>6</v>
      </c>
      <c r="AI94">
        <v>6</v>
      </c>
      <c r="AJ94">
        <v>6</v>
      </c>
      <c r="AK94">
        <v>13</v>
      </c>
      <c r="AL94">
        <v>2</v>
      </c>
      <c r="AM94">
        <v>5</v>
      </c>
      <c r="AN94">
        <v>1</v>
      </c>
      <c r="AO94">
        <v>13</v>
      </c>
      <c r="AP94">
        <v>8</v>
      </c>
      <c r="AQ94">
        <v>11</v>
      </c>
      <c r="AR94">
        <v>7</v>
      </c>
      <c r="AS94">
        <v>9</v>
      </c>
      <c r="AT94">
        <v>4</v>
      </c>
      <c r="AU94">
        <v>3</v>
      </c>
      <c r="AV94">
        <v>10</v>
      </c>
      <c r="AW94">
        <v>6</v>
      </c>
      <c r="AX94">
        <v>12</v>
      </c>
      <c r="AY94">
        <v>15</v>
      </c>
      <c r="AZ94">
        <v>14</v>
      </c>
      <c r="BA94">
        <v>57</v>
      </c>
      <c r="BB94">
        <v>9</v>
      </c>
      <c r="BC94">
        <v>10</v>
      </c>
      <c r="BD94">
        <v>11</v>
      </c>
      <c r="BE94">
        <v>30</v>
      </c>
      <c r="BF94">
        <v>30</v>
      </c>
    </row>
    <row r="95" spans="1:58" x14ac:dyDescent="0.25">
      <c r="A95">
        <v>35794</v>
      </c>
      <c r="B95">
        <v>0</v>
      </c>
      <c r="C95">
        <v>2002</v>
      </c>
      <c r="D95">
        <v>22</v>
      </c>
      <c r="E95" s="1">
        <v>45595.493055555555</v>
      </c>
      <c r="F95" t="s">
        <v>104</v>
      </c>
      <c r="G95">
        <v>10</v>
      </c>
      <c r="H95">
        <v>5</v>
      </c>
      <c r="I95">
        <v>2</v>
      </c>
      <c r="J95">
        <v>3</v>
      </c>
      <c r="K95">
        <v>4</v>
      </c>
      <c r="L95">
        <v>1</v>
      </c>
      <c r="M95">
        <v>5</v>
      </c>
      <c r="N95">
        <v>3</v>
      </c>
      <c r="O95">
        <v>1</v>
      </c>
      <c r="P95">
        <v>4</v>
      </c>
      <c r="Q95">
        <v>4</v>
      </c>
      <c r="R95">
        <v>5</v>
      </c>
      <c r="S95">
        <v>1</v>
      </c>
      <c r="T95">
        <v>4</v>
      </c>
      <c r="U95">
        <v>4</v>
      </c>
      <c r="V95">
        <v>3</v>
      </c>
      <c r="W95">
        <v>2</v>
      </c>
      <c r="X95">
        <v>2</v>
      </c>
      <c r="Y95">
        <v>2</v>
      </c>
      <c r="Z95">
        <v>5</v>
      </c>
      <c r="AA95">
        <v>3</v>
      </c>
      <c r="AB95">
        <v>3</v>
      </c>
      <c r="AC95">
        <v>4</v>
      </c>
      <c r="AD95">
        <v>2</v>
      </c>
      <c r="AE95">
        <v>5</v>
      </c>
      <c r="AF95">
        <v>3</v>
      </c>
      <c r="AG95">
        <v>3</v>
      </c>
      <c r="AH95">
        <v>5</v>
      </c>
      <c r="AI95">
        <v>3</v>
      </c>
      <c r="AJ95">
        <v>3</v>
      </c>
      <c r="AK95">
        <v>5</v>
      </c>
      <c r="AL95">
        <v>14</v>
      </c>
      <c r="AM95">
        <v>6</v>
      </c>
      <c r="AN95">
        <v>10</v>
      </c>
      <c r="AO95">
        <v>12</v>
      </c>
      <c r="AP95">
        <v>3</v>
      </c>
      <c r="AQ95">
        <v>5</v>
      </c>
      <c r="AR95">
        <v>9</v>
      </c>
      <c r="AS95">
        <v>11</v>
      </c>
      <c r="AT95">
        <v>15</v>
      </c>
      <c r="AU95">
        <v>8</v>
      </c>
      <c r="AV95">
        <v>2</v>
      </c>
      <c r="AW95">
        <v>4</v>
      </c>
      <c r="AX95">
        <v>13</v>
      </c>
      <c r="AY95">
        <v>1</v>
      </c>
      <c r="AZ95">
        <v>7</v>
      </c>
      <c r="BA95">
        <v>79</v>
      </c>
      <c r="BB95">
        <v>12</v>
      </c>
      <c r="BC95">
        <v>19</v>
      </c>
      <c r="BD95">
        <v>15</v>
      </c>
      <c r="BE95">
        <v>46</v>
      </c>
      <c r="BF95">
        <v>46</v>
      </c>
    </row>
    <row r="96" spans="1:58" x14ac:dyDescent="0.25">
      <c r="A96">
        <v>36614</v>
      </c>
      <c r="B96">
        <v>1</v>
      </c>
      <c r="C96">
        <v>1978</v>
      </c>
      <c r="D96">
        <v>46</v>
      </c>
      <c r="E96" s="1">
        <v>45595.493055555555</v>
      </c>
      <c r="F96">
        <v>25</v>
      </c>
      <c r="G96">
        <v>25</v>
      </c>
      <c r="H96">
        <v>5</v>
      </c>
      <c r="I96">
        <v>4</v>
      </c>
      <c r="J96">
        <v>4</v>
      </c>
      <c r="K96">
        <v>5</v>
      </c>
      <c r="L96">
        <v>5</v>
      </c>
      <c r="M96">
        <v>3</v>
      </c>
      <c r="N96">
        <v>4</v>
      </c>
      <c r="O96">
        <v>2</v>
      </c>
      <c r="P96">
        <v>5</v>
      </c>
      <c r="Q96">
        <v>3</v>
      </c>
      <c r="R96">
        <v>4</v>
      </c>
      <c r="S96">
        <v>4</v>
      </c>
      <c r="T96">
        <v>4</v>
      </c>
      <c r="U96">
        <v>4</v>
      </c>
      <c r="V96">
        <v>2</v>
      </c>
      <c r="W96">
        <v>4</v>
      </c>
      <c r="X96">
        <v>4</v>
      </c>
      <c r="Y96">
        <v>3</v>
      </c>
      <c r="Z96">
        <v>4</v>
      </c>
      <c r="AA96">
        <v>4</v>
      </c>
      <c r="AB96">
        <v>6</v>
      </c>
      <c r="AC96">
        <v>3</v>
      </c>
      <c r="AD96">
        <v>5</v>
      </c>
      <c r="AE96">
        <v>6</v>
      </c>
      <c r="AF96">
        <v>4</v>
      </c>
      <c r="AG96">
        <v>5</v>
      </c>
      <c r="AH96">
        <v>4</v>
      </c>
      <c r="AI96">
        <v>4</v>
      </c>
      <c r="AJ96">
        <v>5</v>
      </c>
      <c r="AK96">
        <v>11</v>
      </c>
      <c r="AL96">
        <v>13</v>
      </c>
      <c r="AM96">
        <v>3</v>
      </c>
      <c r="AN96">
        <v>5</v>
      </c>
      <c r="AO96">
        <v>14</v>
      </c>
      <c r="AP96">
        <v>11</v>
      </c>
      <c r="AQ96">
        <v>2</v>
      </c>
      <c r="AR96">
        <v>4</v>
      </c>
      <c r="AS96">
        <v>15</v>
      </c>
      <c r="AT96">
        <v>1</v>
      </c>
      <c r="AU96">
        <v>9</v>
      </c>
      <c r="AV96">
        <v>7</v>
      </c>
      <c r="AW96">
        <v>6</v>
      </c>
      <c r="AX96">
        <v>12</v>
      </c>
      <c r="AY96">
        <v>10</v>
      </c>
      <c r="AZ96">
        <v>8</v>
      </c>
      <c r="BA96">
        <v>20</v>
      </c>
      <c r="BB96">
        <v>18</v>
      </c>
      <c r="BC96">
        <v>18</v>
      </c>
      <c r="BD96">
        <v>20</v>
      </c>
      <c r="BE96">
        <v>56</v>
      </c>
      <c r="BF96">
        <v>56</v>
      </c>
    </row>
    <row r="97" spans="1:58" x14ac:dyDescent="0.25">
      <c r="A97">
        <v>36622</v>
      </c>
      <c r="B97">
        <v>1</v>
      </c>
      <c r="C97">
        <v>1977</v>
      </c>
      <c r="D97">
        <v>47</v>
      </c>
      <c r="E97" s="1">
        <v>45595.495833333334</v>
      </c>
      <c r="F97">
        <v>60</v>
      </c>
      <c r="G97">
        <v>60</v>
      </c>
      <c r="H97">
        <v>4</v>
      </c>
      <c r="I97">
        <v>4</v>
      </c>
      <c r="J97">
        <v>2</v>
      </c>
      <c r="K97">
        <v>2</v>
      </c>
      <c r="L97">
        <v>4</v>
      </c>
      <c r="M97">
        <v>2</v>
      </c>
      <c r="N97">
        <v>2</v>
      </c>
      <c r="O97">
        <v>3</v>
      </c>
      <c r="P97">
        <v>4</v>
      </c>
      <c r="Q97">
        <v>2</v>
      </c>
      <c r="R97">
        <v>2</v>
      </c>
      <c r="S97">
        <v>2</v>
      </c>
      <c r="T97">
        <v>1</v>
      </c>
      <c r="U97">
        <v>4</v>
      </c>
      <c r="V97">
        <v>5</v>
      </c>
      <c r="W97">
        <v>2</v>
      </c>
      <c r="X97">
        <v>7</v>
      </c>
      <c r="Y97">
        <v>12</v>
      </c>
      <c r="Z97">
        <v>9</v>
      </c>
      <c r="AA97">
        <v>6</v>
      </c>
      <c r="AB97">
        <v>4</v>
      </c>
      <c r="AC97">
        <v>9</v>
      </c>
      <c r="AD97">
        <v>6</v>
      </c>
      <c r="AE97">
        <v>3</v>
      </c>
      <c r="AF97">
        <v>6</v>
      </c>
      <c r="AG97">
        <v>9</v>
      </c>
      <c r="AH97">
        <v>5</v>
      </c>
      <c r="AI97">
        <v>4</v>
      </c>
      <c r="AJ97">
        <v>5</v>
      </c>
      <c r="AK97">
        <v>5</v>
      </c>
      <c r="AL97">
        <v>5</v>
      </c>
      <c r="AM97">
        <v>10</v>
      </c>
      <c r="AN97">
        <v>12</v>
      </c>
      <c r="AO97">
        <v>8</v>
      </c>
      <c r="AP97">
        <v>4</v>
      </c>
      <c r="AQ97">
        <v>7</v>
      </c>
      <c r="AR97">
        <v>15</v>
      </c>
      <c r="AS97">
        <v>3</v>
      </c>
      <c r="AT97">
        <v>14</v>
      </c>
      <c r="AU97">
        <v>2</v>
      </c>
      <c r="AV97">
        <v>9</v>
      </c>
      <c r="AW97">
        <v>6</v>
      </c>
      <c r="AX97">
        <v>13</v>
      </c>
      <c r="AY97">
        <v>1</v>
      </c>
      <c r="AZ97">
        <v>11</v>
      </c>
      <c r="BA97">
        <v>55</v>
      </c>
      <c r="BB97">
        <v>16</v>
      </c>
      <c r="BC97">
        <v>9</v>
      </c>
      <c r="BD97">
        <v>13</v>
      </c>
      <c r="BE97">
        <v>38</v>
      </c>
      <c r="BF97">
        <v>38</v>
      </c>
    </row>
    <row r="98" spans="1:58" x14ac:dyDescent="0.25">
      <c r="A98">
        <v>36605</v>
      </c>
      <c r="B98">
        <v>0</v>
      </c>
      <c r="C98">
        <v>2002</v>
      </c>
      <c r="D98">
        <v>22</v>
      </c>
      <c r="E98" s="1">
        <v>45595.49722222222</v>
      </c>
      <c r="F98">
        <v>30</v>
      </c>
      <c r="G98">
        <v>30</v>
      </c>
      <c r="H98">
        <v>5</v>
      </c>
      <c r="I98">
        <v>4</v>
      </c>
      <c r="J98">
        <v>1</v>
      </c>
      <c r="K98">
        <v>5</v>
      </c>
      <c r="L98">
        <v>4</v>
      </c>
      <c r="M98">
        <v>1</v>
      </c>
      <c r="N98">
        <v>1</v>
      </c>
      <c r="O98">
        <v>4</v>
      </c>
      <c r="P98">
        <v>4</v>
      </c>
      <c r="Q98">
        <v>1</v>
      </c>
      <c r="R98">
        <v>4</v>
      </c>
      <c r="S98">
        <v>4</v>
      </c>
      <c r="T98">
        <v>2</v>
      </c>
      <c r="U98">
        <v>4</v>
      </c>
      <c r="V98">
        <v>1</v>
      </c>
      <c r="W98">
        <v>2</v>
      </c>
      <c r="X98">
        <v>2</v>
      </c>
      <c r="Y98">
        <v>1</v>
      </c>
      <c r="Z98">
        <v>2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5</v>
      </c>
      <c r="AG98">
        <v>1</v>
      </c>
      <c r="AH98">
        <v>2</v>
      </c>
      <c r="AI98">
        <v>3</v>
      </c>
      <c r="AJ98">
        <v>2</v>
      </c>
      <c r="AK98">
        <v>3</v>
      </c>
      <c r="AL98">
        <v>4</v>
      </c>
      <c r="AM98">
        <v>13</v>
      </c>
      <c r="AN98">
        <v>12</v>
      </c>
      <c r="AO98">
        <v>5</v>
      </c>
      <c r="AP98">
        <v>3</v>
      </c>
      <c r="AQ98">
        <v>7</v>
      </c>
      <c r="AR98">
        <v>11</v>
      </c>
      <c r="AS98">
        <v>6</v>
      </c>
      <c r="AT98">
        <v>8</v>
      </c>
      <c r="AU98">
        <v>1</v>
      </c>
      <c r="AV98">
        <v>9</v>
      </c>
      <c r="AW98">
        <v>14</v>
      </c>
      <c r="AX98">
        <v>2</v>
      </c>
      <c r="AY98">
        <v>15</v>
      </c>
      <c r="AZ98">
        <v>10</v>
      </c>
      <c r="BA98">
        <v>76</v>
      </c>
      <c r="BB98">
        <v>17</v>
      </c>
      <c r="BC98">
        <v>6</v>
      </c>
      <c r="BD98">
        <v>21</v>
      </c>
      <c r="BE98">
        <v>44</v>
      </c>
      <c r="BF98">
        <v>44</v>
      </c>
    </row>
    <row r="99" spans="1:58" x14ac:dyDescent="0.25">
      <c r="A99">
        <v>36624</v>
      </c>
      <c r="B99">
        <v>1</v>
      </c>
      <c r="C99">
        <v>1988</v>
      </c>
      <c r="D99">
        <v>36</v>
      </c>
      <c r="E99" s="1">
        <v>45595.5</v>
      </c>
      <c r="F99">
        <v>5</v>
      </c>
      <c r="G99">
        <v>5</v>
      </c>
      <c r="H99">
        <v>4</v>
      </c>
      <c r="I99">
        <v>2</v>
      </c>
      <c r="J99">
        <v>4</v>
      </c>
      <c r="K99">
        <v>2</v>
      </c>
      <c r="L99">
        <v>4</v>
      </c>
      <c r="M99">
        <v>2</v>
      </c>
      <c r="N99">
        <v>2</v>
      </c>
      <c r="O99">
        <v>1</v>
      </c>
      <c r="P99">
        <v>4</v>
      </c>
      <c r="Q99">
        <v>1</v>
      </c>
      <c r="R99">
        <v>4</v>
      </c>
      <c r="S99">
        <v>4</v>
      </c>
      <c r="T99">
        <v>3</v>
      </c>
      <c r="U99">
        <v>4</v>
      </c>
      <c r="V99">
        <v>1</v>
      </c>
      <c r="W99">
        <v>3</v>
      </c>
      <c r="X99">
        <v>3</v>
      </c>
      <c r="Y99">
        <v>5</v>
      </c>
      <c r="Z99">
        <v>4</v>
      </c>
      <c r="AA99">
        <v>3</v>
      </c>
      <c r="AB99">
        <v>10</v>
      </c>
      <c r="AC99">
        <v>4</v>
      </c>
      <c r="AD99">
        <v>4</v>
      </c>
      <c r="AE99">
        <v>14</v>
      </c>
      <c r="AF99">
        <v>6</v>
      </c>
      <c r="AG99">
        <v>4</v>
      </c>
      <c r="AH99">
        <v>3</v>
      </c>
      <c r="AI99">
        <v>12</v>
      </c>
      <c r="AJ99">
        <v>2</v>
      </c>
      <c r="AK99">
        <v>14</v>
      </c>
      <c r="AL99">
        <v>11</v>
      </c>
      <c r="AM99">
        <v>5</v>
      </c>
      <c r="AN99">
        <v>7</v>
      </c>
      <c r="AO99">
        <v>14</v>
      </c>
      <c r="AP99">
        <v>15</v>
      </c>
      <c r="AQ99">
        <v>12</v>
      </c>
      <c r="AR99">
        <v>9</v>
      </c>
      <c r="AS99">
        <v>8</v>
      </c>
      <c r="AT99">
        <v>3</v>
      </c>
      <c r="AU99">
        <v>13</v>
      </c>
      <c r="AV99">
        <v>4</v>
      </c>
      <c r="AW99">
        <v>2</v>
      </c>
      <c r="AX99">
        <v>10</v>
      </c>
      <c r="AY99">
        <v>6</v>
      </c>
      <c r="AZ99">
        <v>1</v>
      </c>
      <c r="BA99">
        <v>62</v>
      </c>
      <c r="BB99">
        <v>14</v>
      </c>
      <c r="BC99">
        <v>12</v>
      </c>
      <c r="BD99">
        <v>15</v>
      </c>
      <c r="BE99">
        <v>41</v>
      </c>
      <c r="BF99">
        <v>41</v>
      </c>
    </row>
    <row r="100" spans="1:58" x14ac:dyDescent="0.25">
      <c r="A100">
        <v>36629</v>
      </c>
      <c r="B100">
        <v>0</v>
      </c>
      <c r="C100">
        <v>2003</v>
      </c>
      <c r="D100">
        <v>21</v>
      </c>
      <c r="E100" s="1">
        <v>45595.500694444447</v>
      </c>
      <c r="F100">
        <v>5</v>
      </c>
      <c r="G100">
        <v>5</v>
      </c>
      <c r="H100">
        <v>5</v>
      </c>
      <c r="I100">
        <v>4</v>
      </c>
      <c r="J100">
        <v>4</v>
      </c>
      <c r="K100">
        <v>4</v>
      </c>
      <c r="L100">
        <v>5</v>
      </c>
      <c r="M100">
        <v>4</v>
      </c>
      <c r="N100">
        <v>4</v>
      </c>
      <c r="O100">
        <v>4</v>
      </c>
      <c r="P100">
        <v>5</v>
      </c>
      <c r="Q100">
        <v>3</v>
      </c>
      <c r="R100">
        <v>5</v>
      </c>
      <c r="S100">
        <v>4</v>
      </c>
      <c r="T100">
        <v>4</v>
      </c>
      <c r="U100">
        <v>4</v>
      </c>
      <c r="V100">
        <v>3</v>
      </c>
      <c r="W100">
        <v>3</v>
      </c>
      <c r="X100">
        <v>3</v>
      </c>
      <c r="Y100">
        <v>5</v>
      </c>
      <c r="Z100">
        <v>3</v>
      </c>
      <c r="AA100">
        <v>2</v>
      </c>
      <c r="AB100">
        <v>3</v>
      </c>
      <c r="AC100">
        <v>4</v>
      </c>
      <c r="AD100">
        <v>1</v>
      </c>
      <c r="AE100">
        <v>2</v>
      </c>
      <c r="AF100">
        <v>4</v>
      </c>
      <c r="AG100">
        <v>2</v>
      </c>
      <c r="AH100">
        <v>4</v>
      </c>
      <c r="AI100">
        <v>4</v>
      </c>
      <c r="AJ100">
        <v>2</v>
      </c>
      <c r="AK100">
        <v>7</v>
      </c>
      <c r="AL100">
        <v>1</v>
      </c>
      <c r="AM100">
        <v>7</v>
      </c>
      <c r="AN100">
        <v>15</v>
      </c>
      <c r="AO100">
        <v>11</v>
      </c>
      <c r="AP100">
        <v>5</v>
      </c>
      <c r="AQ100">
        <v>9</v>
      </c>
      <c r="AR100">
        <v>3</v>
      </c>
      <c r="AS100">
        <v>12</v>
      </c>
      <c r="AT100">
        <v>14</v>
      </c>
      <c r="AU100">
        <v>13</v>
      </c>
      <c r="AV100">
        <v>4</v>
      </c>
      <c r="AW100">
        <v>8</v>
      </c>
      <c r="AX100">
        <v>10</v>
      </c>
      <c r="AY100">
        <v>2</v>
      </c>
      <c r="AZ100">
        <v>6</v>
      </c>
      <c r="BA100">
        <v>5</v>
      </c>
      <c r="BB100">
        <v>18</v>
      </c>
      <c r="BC100">
        <v>19</v>
      </c>
      <c r="BD100">
        <v>22</v>
      </c>
      <c r="BE100">
        <v>59</v>
      </c>
      <c r="BF100">
        <v>59</v>
      </c>
    </row>
    <row r="101" spans="1:58" x14ac:dyDescent="0.25">
      <c r="A101">
        <v>36580</v>
      </c>
      <c r="B101">
        <v>0</v>
      </c>
      <c r="C101">
        <v>2001</v>
      </c>
      <c r="D101">
        <v>23</v>
      </c>
      <c r="E101" s="1">
        <v>45595.501388888886</v>
      </c>
      <c r="F101" t="s">
        <v>129</v>
      </c>
      <c r="G101">
        <v>30</v>
      </c>
      <c r="H101">
        <v>2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3</v>
      </c>
      <c r="Q101">
        <v>2</v>
      </c>
      <c r="R101">
        <v>2</v>
      </c>
      <c r="S101">
        <v>2</v>
      </c>
      <c r="T101">
        <v>1</v>
      </c>
      <c r="U101">
        <v>3</v>
      </c>
      <c r="V101">
        <v>1</v>
      </c>
      <c r="W101">
        <v>5</v>
      </c>
      <c r="X101">
        <v>6</v>
      </c>
      <c r="Y101">
        <v>4</v>
      </c>
      <c r="Z101">
        <v>4</v>
      </c>
      <c r="AA101">
        <v>4</v>
      </c>
      <c r="AB101">
        <v>5</v>
      </c>
      <c r="AC101">
        <v>5</v>
      </c>
      <c r="AD101">
        <v>3</v>
      </c>
      <c r="AE101">
        <v>4</v>
      </c>
      <c r="AF101">
        <v>34</v>
      </c>
      <c r="AG101">
        <v>4</v>
      </c>
      <c r="AH101">
        <v>4</v>
      </c>
      <c r="AI101">
        <v>4</v>
      </c>
      <c r="AJ101">
        <v>4</v>
      </c>
      <c r="AK101">
        <v>4</v>
      </c>
      <c r="AL101">
        <v>7</v>
      </c>
      <c r="AM101">
        <v>5</v>
      </c>
      <c r="AN101">
        <v>9</v>
      </c>
      <c r="AO101">
        <v>14</v>
      </c>
      <c r="AP101">
        <v>10</v>
      </c>
      <c r="AQ101">
        <v>8</v>
      </c>
      <c r="AR101">
        <v>1</v>
      </c>
      <c r="AS101">
        <v>13</v>
      </c>
      <c r="AT101">
        <v>11</v>
      </c>
      <c r="AU101">
        <v>15</v>
      </c>
      <c r="AV101">
        <v>3</v>
      </c>
      <c r="AW101">
        <v>2</v>
      </c>
      <c r="AX101">
        <v>6</v>
      </c>
      <c r="AY101">
        <v>12</v>
      </c>
      <c r="AZ101">
        <v>4</v>
      </c>
      <c r="BA101">
        <v>19</v>
      </c>
      <c r="BB101">
        <v>7</v>
      </c>
      <c r="BC101">
        <v>6</v>
      </c>
      <c r="BD101">
        <v>9</v>
      </c>
      <c r="BE101">
        <v>22</v>
      </c>
      <c r="BF101">
        <v>22</v>
      </c>
    </row>
    <row r="102" spans="1:58" x14ac:dyDescent="0.25">
      <c r="A102">
        <v>36641</v>
      </c>
      <c r="B102">
        <v>0</v>
      </c>
      <c r="C102">
        <v>2005</v>
      </c>
      <c r="D102">
        <v>19</v>
      </c>
      <c r="E102" s="1">
        <v>45595.505555555559</v>
      </c>
      <c r="F102">
        <v>60</v>
      </c>
      <c r="G102">
        <v>60</v>
      </c>
      <c r="H102">
        <v>4</v>
      </c>
      <c r="I102">
        <v>2</v>
      </c>
      <c r="J102">
        <v>2</v>
      </c>
      <c r="K102">
        <v>4</v>
      </c>
      <c r="L102">
        <v>2</v>
      </c>
      <c r="M102">
        <v>4</v>
      </c>
      <c r="N102">
        <v>2</v>
      </c>
      <c r="O102">
        <v>3</v>
      </c>
      <c r="P102">
        <v>4</v>
      </c>
      <c r="Q102">
        <v>2</v>
      </c>
      <c r="R102">
        <v>4</v>
      </c>
      <c r="S102">
        <v>2</v>
      </c>
      <c r="T102">
        <v>2</v>
      </c>
      <c r="U102">
        <v>4</v>
      </c>
      <c r="V102">
        <v>1</v>
      </c>
      <c r="W102">
        <v>3</v>
      </c>
      <c r="X102">
        <v>4</v>
      </c>
      <c r="Y102">
        <v>4</v>
      </c>
      <c r="Z102">
        <v>5</v>
      </c>
      <c r="AA102">
        <v>8</v>
      </c>
      <c r="AB102">
        <v>10</v>
      </c>
      <c r="AC102">
        <v>5</v>
      </c>
      <c r="AD102">
        <v>5</v>
      </c>
      <c r="AE102">
        <v>3</v>
      </c>
      <c r="AF102">
        <v>5</v>
      </c>
      <c r="AG102">
        <v>4</v>
      </c>
      <c r="AH102">
        <v>4</v>
      </c>
      <c r="AI102">
        <v>8</v>
      </c>
      <c r="AJ102">
        <v>6</v>
      </c>
      <c r="AK102">
        <v>8</v>
      </c>
      <c r="AL102">
        <v>13</v>
      </c>
      <c r="AM102">
        <v>2</v>
      </c>
      <c r="AN102">
        <v>1</v>
      </c>
      <c r="AO102">
        <v>4</v>
      </c>
      <c r="AP102">
        <v>7</v>
      </c>
      <c r="AQ102">
        <v>14</v>
      </c>
      <c r="AR102">
        <v>15</v>
      </c>
      <c r="AS102">
        <v>3</v>
      </c>
      <c r="AT102">
        <v>12</v>
      </c>
      <c r="AU102">
        <v>10</v>
      </c>
      <c r="AV102">
        <v>9</v>
      </c>
      <c r="AW102">
        <v>11</v>
      </c>
      <c r="AX102">
        <v>5</v>
      </c>
      <c r="AY102">
        <v>8</v>
      </c>
      <c r="AZ102">
        <v>6</v>
      </c>
      <c r="BA102">
        <v>53</v>
      </c>
      <c r="BB102">
        <v>12</v>
      </c>
      <c r="BC102">
        <v>12</v>
      </c>
      <c r="BD102">
        <v>17</v>
      </c>
      <c r="BE102">
        <v>41</v>
      </c>
      <c r="BF102">
        <v>41</v>
      </c>
    </row>
    <row r="103" spans="1:58" x14ac:dyDescent="0.25">
      <c r="A103">
        <v>36647</v>
      </c>
      <c r="B103">
        <v>0</v>
      </c>
      <c r="C103">
        <v>1985</v>
      </c>
      <c r="D103">
        <v>39</v>
      </c>
      <c r="E103" s="1">
        <v>45595.506249999999</v>
      </c>
      <c r="F103" t="s">
        <v>130</v>
      </c>
      <c r="G103">
        <v>120</v>
      </c>
      <c r="H103">
        <v>5</v>
      </c>
      <c r="I103">
        <v>4</v>
      </c>
      <c r="J103">
        <v>5</v>
      </c>
      <c r="K103">
        <v>4</v>
      </c>
      <c r="L103">
        <v>2</v>
      </c>
      <c r="M103">
        <v>2</v>
      </c>
      <c r="N103">
        <v>4</v>
      </c>
      <c r="O103">
        <v>1</v>
      </c>
      <c r="P103">
        <v>2</v>
      </c>
      <c r="Q103">
        <v>4</v>
      </c>
      <c r="R103">
        <v>2</v>
      </c>
      <c r="S103">
        <v>4</v>
      </c>
      <c r="T103">
        <v>2</v>
      </c>
      <c r="U103">
        <v>4</v>
      </c>
      <c r="V103">
        <v>2</v>
      </c>
      <c r="W103">
        <v>5</v>
      </c>
      <c r="X103">
        <v>6</v>
      </c>
      <c r="Y103">
        <v>6</v>
      </c>
      <c r="Z103">
        <v>6</v>
      </c>
      <c r="AA103">
        <v>4</v>
      </c>
      <c r="AB103">
        <v>4</v>
      </c>
      <c r="AC103">
        <v>4</v>
      </c>
      <c r="AD103">
        <v>3</v>
      </c>
      <c r="AE103">
        <v>2</v>
      </c>
      <c r="AF103">
        <v>6</v>
      </c>
      <c r="AG103">
        <v>7</v>
      </c>
      <c r="AH103">
        <v>3</v>
      </c>
      <c r="AI103">
        <v>6</v>
      </c>
      <c r="AJ103">
        <v>5</v>
      </c>
      <c r="AK103">
        <v>7</v>
      </c>
      <c r="AL103">
        <v>15</v>
      </c>
      <c r="AM103">
        <v>4</v>
      </c>
      <c r="AN103">
        <v>5</v>
      </c>
      <c r="AO103">
        <v>9</v>
      </c>
      <c r="AP103">
        <v>2</v>
      </c>
      <c r="AQ103">
        <v>10</v>
      </c>
      <c r="AR103">
        <v>8</v>
      </c>
      <c r="AS103">
        <v>7</v>
      </c>
      <c r="AT103">
        <v>14</v>
      </c>
      <c r="AU103">
        <v>3</v>
      </c>
      <c r="AV103">
        <v>1</v>
      </c>
      <c r="AW103">
        <v>12</v>
      </c>
      <c r="AX103">
        <v>13</v>
      </c>
      <c r="AY103">
        <v>11</v>
      </c>
      <c r="AZ103">
        <v>6</v>
      </c>
      <c r="BA103">
        <v>64</v>
      </c>
      <c r="BB103">
        <v>15</v>
      </c>
      <c r="BC103">
        <v>17</v>
      </c>
      <c r="BD103">
        <v>13</v>
      </c>
      <c r="BE103">
        <v>45</v>
      </c>
      <c r="BF103">
        <v>45</v>
      </c>
    </row>
    <row r="104" spans="1:58" x14ac:dyDescent="0.25">
      <c r="A104">
        <v>36650</v>
      </c>
      <c r="B104">
        <v>0</v>
      </c>
      <c r="C104">
        <v>1978</v>
      </c>
      <c r="D104">
        <v>46</v>
      </c>
      <c r="E104" s="1">
        <v>45595.506944444445</v>
      </c>
      <c r="F104">
        <v>60</v>
      </c>
      <c r="G104">
        <v>60</v>
      </c>
      <c r="H104">
        <v>5</v>
      </c>
      <c r="I104">
        <v>3</v>
      </c>
      <c r="J104">
        <v>1</v>
      </c>
      <c r="K104">
        <v>3</v>
      </c>
      <c r="L104">
        <v>1</v>
      </c>
      <c r="M104">
        <v>1</v>
      </c>
      <c r="N104">
        <v>1</v>
      </c>
      <c r="O104">
        <v>1</v>
      </c>
      <c r="P104">
        <v>2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5</v>
      </c>
      <c r="X104">
        <v>8</v>
      </c>
      <c r="Y104">
        <v>4</v>
      </c>
      <c r="Z104">
        <v>5</v>
      </c>
      <c r="AA104">
        <v>11</v>
      </c>
      <c r="AB104">
        <v>4</v>
      </c>
      <c r="AC104">
        <v>4</v>
      </c>
      <c r="AD104">
        <v>2</v>
      </c>
      <c r="AE104">
        <v>9</v>
      </c>
      <c r="AF104">
        <v>4</v>
      </c>
      <c r="AG104">
        <v>3</v>
      </c>
      <c r="AH104">
        <v>3</v>
      </c>
      <c r="AI104">
        <v>6</v>
      </c>
      <c r="AJ104">
        <v>27</v>
      </c>
      <c r="AK104">
        <v>6</v>
      </c>
      <c r="AL104">
        <v>2</v>
      </c>
      <c r="AM104">
        <v>4</v>
      </c>
      <c r="AN104">
        <v>9</v>
      </c>
      <c r="AO104">
        <v>10</v>
      </c>
      <c r="AP104">
        <v>6</v>
      </c>
      <c r="AQ104">
        <v>3</v>
      </c>
      <c r="AR104">
        <v>7</v>
      </c>
      <c r="AS104">
        <v>8</v>
      </c>
      <c r="AT104">
        <v>5</v>
      </c>
      <c r="AU104">
        <v>11</v>
      </c>
      <c r="AV104">
        <v>13</v>
      </c>
      <c r="AW104">
        <v>14</v>
      </c>
      <c r="AX104">
        <v>15</v>
      </c>
      <c r="AY104">
        <v>1</v>
      </c>
      <c r="AZ104">
        <v>12</v>
      </c>
      <c r="BA104">
        <v>28</v>
      </c>
      <c r="BB104">
        <v>10</v>
      </c>
      <c r="BC104">
        <v>5</v>
      </c>
      <c r="BD104">
        <v>8</v>
      </c>
      <c r="BE104">
        <v>23</v>
      </c>
      <c r="BF104">
        <v>23</v>
      </c>
    </row>
    <row r="105" spans="1:58" x14ac:dyDescent="0.25">
      <c r="A105">
        <v>36550</v>
      </c>
      <c r="B105">
        <v>0</v>
      </c>
      <c r="C105">
        <v>1981</v>
      </c>
      <c r="D105">
        <v>43</v>
      </c>
      <c r="E105" s="1">
        <v>45595.512499999997</v>
      </c>
      <c r="F105" t="s">
        <v>131</v>
      </c>
      <c r="G105">
        <v>0</v>
      </c>
      <c r="H105">
        <v>4</v>
      </c>
      <c r="I105">
        <v>2</v>
      </c>
      <c r="J105">
        <v>4</v>
      </c>
      <c r="K105">
        <v>2</v>
      </c>
      <c r="L105">
        <v>4</v>
      </c>
      <c r="M105">
        <v>4</v>
      </c>
      <c r="N105">
        <v>2</v>
      </c>
      <c r="O105">
        <v>2</v>
      </c>
      <c r="P105">
        <v>2</v>
      </c>
      <c r="Q105">
        <v>3</v>
      </c>
      <c r="R105">
        <v>2</v>
      </c>
      <c r="S105">
        <v>4</v>
      </c>
      <c r="T105">
        <v>1</v>
      </c>
      <c r="U105">
        <v>4</v>
      </c>
      <c r="V105">
        <v>4</v>
      </c>
      <c r="W105">
        <v>74</v>
      </c>
      <c r="X105">
        <v>6</v>
      </c>
      <c r="Y105">
        <v>3</v>
      </c>
      <c r="Z105">
        <v>8</v>
      </c>
      <c r="AA105">
        <v>5</v>
      </c>
      <c r="AB105">
        <v>13</v>
      </c>
      <c r="AC105">
        <v>3</v>
      </c>
      <c r="AD105">
        <v>5</v>
      </c>
      <c r="AE105">
        <v>4</v>
      </c>
      <c r="AF105">
        <v>7</v>
      </c>
      <c r="AG105">
        <v>7</v>
      </c>
      <c r="AH105">
        <v>6</v>
      </c>
      <c r="AI105">
        <v>10</v>
      </c>
      <c r="AJ105">
        <v>1</v>
      </c>
      <c r="AK105">
        <v>6</v>
      </c>
      <c r="AL105">
        <v>2</v>
      </c>
      <c r="AM105">
        <v>4</v>
      </c>
      <c r="AN105">
        <v>14</v>
      </c>
      <c r="AO105">
        <v>7</v>
      </c>
      <c r="AP105">
        <v>13</v>
      </c>
      <c r="AQ105">
        <v>11</v>
      </c>
      <c r="AR105">
        <v>15</v>
      </c>
      <c r="AS105">
        <v>5</v>
      </c>
      <c r="AT105">
        <v>9</v>
      </c>
      <c r="AU105">
        <v>6</v>
      </c>
      <c r="AV105">
        <v>10</v>
      </c>
      <c r="AW105">
        <v>3</v>
      </c>
      <c r="AX105">
        <v>1</v>
      </c>
      <c r="AY105">
        <v>12</v>
      </c>
      <c r="AZ105">
        <v>8</v>
      </c>
      <c r="BA105">
        <v>62</v>
      </c>
      <c r="BB105">
        <v>14</v>
      </c>
      <c r="BC105">
        <v>14</v>
      </c>
      <c r="BD105">
        <v>12</v>
      </c>
      <c r="BE105">
        <v>40</v>
      </c>
      <c r="BF105">
        <v>40</v>
      </c>
    </row>
    <row r="106" spans="1:58" x14ac:dyDescent="0.25">
      <c r="A106">
        <v>36652</v>
      </c>
      <c r="B106">
        <v>1</v>
      </c>
      <c r="C106">
        <v>1991</v>
      </c>
      <c r="D106">
        <v>33</v>
      </c>
      <c r="E106" s="1">
        <v>45595.512499999997</v>
      </c>
      <c r="F106">
        <v>999</v>
      </c>
      <c r="G106">
        <v>999</v>
      </c>
      <c r="H106">
        <v>4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4</v>
      </c>
      <c r="X106">
        <v>3</v>
      </c>
      <c r="Y106">
        <v>2</v>
      </c>
      <c r="Z106">
        <v>4</v>
      </c>
      <c r="AA106">
        <v>4</v>
      </c>
      <c r="AB106">
        <v>9</v>
      </c>
      <c r="AC106">
        <v>4</v>
      </c>
      <c r="AD106">
        <v>3</v>
      </c>
      <c r="AE106">
        <v>3</v>
      </c>
      <c r="AF106">
        <v>2</v>
      </c>
      <c r="AG106">
        <v>2</v>
      </c>
      <c r="AH106">
        <v>4</v>
      </c>
      <c r="AI106">
        <v>5</v>
      </c>
      <c r="AJ106">
        <v>2</v>
      </c>
      <c r="AK106">
        <v>5</v>
      </c>
      <c r="AL106">
        <v>1</v>
      </c>
      <c r="AM106">
        <v>14</v>
      </c>
      <c r="AN106">
        <v>7</v>
      </c>
      <c r="AO106">
        <v>10</v>
      </c>
      <c r="AP106">
        <v>6</v>
      </c>
      <c r="AQ106">
        <v>8</v>
      </c>
      <c r="AR106">
        <v>5</v>
      </c>
      <c r="AS106">
        <v>15</v>
      </c>
      <c r="AT106">
        <v>4</v>
      </c>
      <c r="AU106">
        <v>2</v>
      </c>
      <c r="AV106">
        <v>13</v>
      </c>
      <c r="AW106">
        <v>12</v>
      </c>
      <c r="AX106">
        <v>9</v>
      </c>
      <c r="AY106">
        <v>11</v>
      </c>
      <c r="AZ106">
        <v>3</v>
      </c>
      <c r="BA106">
        <v>5</v>
      </c>
      <c r="BB106">
        <v>7</v>
      </c>
      <c r="BC106">
        <v>5</v>
      </c>
      <c r="BD106">
        <v>5</v>
      </c>
      <c r="BE106">
        <v>17</v>
      </c>
      <c r="BF106">
        <v>17</v>
      </c>
    </row>
    <row r="107" spans="1:58" x14ac:dyDescent="0.25">
      <c r="A107">
        <v>36706</v>
      </c>
      <c r="B107">
        <v>1</v>
      </c>
      <c r="C107">
        <v>1990</v>
      </c>
      <c r="D107">
        <v>34</v>
      </c>
      <c r="E107" s="1">
        <v>45595.527777777781</v>
      </c>
      <c r="F107">
        <v>5</v>
      </c>
      <c r="G107">
        <v>5</v>
      </c>
      <c r="H107">
        <v>4</v>
      </c>
      <c r="I107">
        <v>1</v>
      </c>
      <c r="J107">
        <v>2</v>
      </c>
      <c r="K107">
        <v>2</v>
      </c>
      <c r="L107">
        <v>2</v>
      </c>
      <c r="M107">
        <v>3</v>
      </c>
      <c r="N107">
        <v>3</v>
      </c>
      <c r="O107">
        <v>2</v>
      </c>
      <c r="P107">
        <v>4</v>
      </c>
      <c r="Q107">
        <v>2</v>
      </c>
      <c r="R107">
        <v>4</v>
      </c>
      <c r="S107">
        <v>1</v>
      </c>
      <c r="T107">
        <v>4</v>
      </c>
      <c r="U107">
        <v>2</v>
      </c>
      <c r="V107">
        <v>4</v>
      </c>
      <c r="W107">
        <v>3</v>
      </c>
      <c r="X107">
        <v>4</v>
      </c>
      <c r="Y107">
        <v>6</v>
      </c>
      <c r="Z107">
        <v>14</v>
      </c>
      <c r="AA107">
        <v>3</v>
      </c>
      <c r="AB107">
        <v>4</v>
      </c>
      <c r="AC107">
        <v>5</v>
      </c>
      <c r="AD107">
        <v>2</v>
      </c>
      <c r="AE107">
        <v>2</v>
      </c>
      <c r="AF107">
        <v>3</v>
      </c>
      <c r="AG107">
        <v>2</v>
      </c>
      <c r="AH107">
        <v>2</v>
      </c>
      <c r="AI107">
        <v>4</v>
      </c>
      <c r="AJ107">
        <v>4</v>
      </c>
      <c r="AK107">
        <v>4</v>
      </c>
      <c r="AL107">
        <v>4</v>
      </c>
      <c r="AM107">
        <v>10</v>
      </c>
      <c r="AN107">
        <v>8</v>
      </c>
      <c r="AO107">
        <v>5</v>
      </c>
      <c r="AP107">
        <v>14</v>
      </c>
      <c r="AQ107">
        <v>15</v>
      </c>
      <c r="AR107">
        <v>1</v>
      </c>
      <c r="AS107">
        <v>6</v>
      </c>
      <c r="AT107">
        <v>3</v>
      </c>
      <c r="AU107">
        <v>12</v>
      </c>
      <c r="AV107">
        <v>9</v>
      </c>
      <c r="AW107">
        <v>13</v>
      </c>
      <c r="AX107">
        <v>2</v>
      </c>
      <c r="AY107">
        <v>11</v>
      </c>
      <c r="AZ107">
        <v>7</v>
      </c>
      <c r="BA107">
        <v>64</v>
      </c>
      <c r="BB107">
        <v>9</v>
      </c>
      <c r="BC107">
        <v>14</v>
      </c>
      <c r="BD107">
        <v>13</v>
      </c>
      <c r="BE107">
        <v>36</v>
      </c>
      <c r="BF107">
        <v>36</v>
      </c>
    </row>
    <row r="108" spans="1:58" x14ac:dyDescent="0.25">
      <c r="A108">
        <v>36697</v>
      </c>
      <c r="B108">
        <v>0</v>
      </c>
      <c r="C108">
        <v>1998</v>
      </c>
      <c r="D108">
        <v>26</v>
      </c>
      <c r="E108" s="1">
        <v>45595.52847222222</v>
      </c>
      <c r="F108" t="s">
        <v>133</v>
      </c>
      <c r="G108">
        <v>90</v>
      </c>
      <c r="H108">
        <v>2</v>
      </c>
      <c r="I108">
        <v>4</v>
      </c>
      <c r="J108">
        <v>3</v>
      </c>
      <c r="K108">
        <v>3</v>
      </c>
      <c r="L108">
        <v>4</v>
      </c>
      <c r="M108">
        <v>4</v>
      </c>
      <c r="N108">
        <v>4</v>
      </c>
      <c r="O108">
        <v>2</v>
      </c>
      <c r="P108">
        <v>4</v>
      </c>
      <c r="Q108">
        <v>3</v>
      </c>
      <c r="R108">
        <v>2</v>
      </c>
      <c r="S108">
        <v>4</v>
      </c>
      <c r="T108">
        <v>4</v>
      </c>
      <c r="U108">
        <v>1</v>
      </c>
      <c r="V108">
        <v>3</v>
      </c>
      <c r="W108">
        <v>3</v>
      </c>
      <c r="X108">
        <v>7</v>
      </c>
      <c r="Y108">
        <v>9</v>
      </c>
      <c r="Z108">
        <v>4</v>
      </c>
      <c r="AA108">
        <v>3</v>
      </c>
      <c r="AB108">
        <v>5</v>
      </c>
      <c r="AC108">
        <v>6</v>
      </c>
      <c r="AD108">
        <v>4</v>
      </c>
      <c r="AE108">
        <v>6</v>
      </c>
      <c r="AF108">
        <v>4</v>
      </c>
      <c r="AG108">
        <v>9</v>
      </c>
      <c r="AH108">
        <v>5</v>
      </c>
      <c r="AI108">
        <v>4</v>
      </c>
      <c r="AJ108">
        <v>6</v>
      </c>
      <c r="AK108">
        <v>4</v>
      </c>
      <c r="AL108">
        <v>15</v>
      </c>
      <c r="AM108">
        <v>3</v>
      </c>
      <c r="AN108">
        <v>2</v>
      </c>
      <c r="AO108">
        <v>8</v>
      </c>
      <c r="AP108">
        <v>5</v>
      </c>
      <c r="AQ108">
        <v>1</v>
      </c>
      <c r="AR108">
        <v>12</v>
      </c>
      <c r="AS108">
        <v>6</v>
      </c>
      <c r="AT108">
        <v>7</v>
      </c>
      <c r="AU108">
        <v>11</v>
      </c>
      <c r="AV108">
        <v>9</v>
      </c>
      <c r="AW108">
        <v>4</v>
      </c>
      <c r="AX108">
        <v>13</v>
      </c>
      <c r="AY108">
        <v>10</v>
      </c>
      <c r="AZ108">
        <v>14</v>
      </c>
      <c r="BA108">
        <v>65</v>
      </c>
      <c r="BB108">
        <v>11</v>
      </c>
      <c r="BC108">
        <v>18</v>
      </c>
      <c r="BD108">
        <v>15</v>
      </c>
      <c r="BE108">
        <v>44</v>
      </c>
      <c r="BF108">
        <v>44</v>
      </c>
    </row>
    <row r="109" spans="1:58" x14ac:dyDescent="0.25">
      <c r="A109">
        <v>36688</v>
      </c>
      <c r="B109">
        <v>0</v>
      </c>
      <c r="C109">
        <v>1974</v>
      </c>
      <c r="D109">
        <v>50</v>
      </c>
      <c r="E109" s="1">
        <v>45595.533333333333</v>
      </c>
      <c r="F109" t="s">
        <v>95</v>
      </c>
      <c r="G109">
        <v>30</v>
      </c>
      <c r="H109">
        <v>2</v>
      </c>
      <c r="I109">
        <v>2</v>
      </c>
      <c r="J109">
        <v>1</v>
      </c>
      <c r="K109">
        <v>1</v>
      </c>
      <c r="L109">
        <v>2</v>
      </c>
      <c r="M109">
        <v>2</v>
      </c>
      <c r="N109">
        <v>1</v>
      </c>
      <c r="O109">
        <v>1</v>
      </c>
      <c r="P109">
        <v>2</v>
      </c>
      <c r="Q109">
        <v>2</v>
      </c>
      <c r="R109">
        <v>2</v>
      </c>
      <c r="S109">
        <v>2</v>
      </c>
      <c r="T109">
        <v>1</v>
      </c>
      <c r="U109">
        <v>1</v>
      </c>
      <c r="V109">
        <v>4</v>
      </c>
      <c r="W109">
        <v>6</v>
      </c>
      <c r="X109">
        <v>6</v>
      </c>
      <c r="Y109">
        <v>5</v>
      </c>
      <c r="Z109">
        <v>4</v>
      </c>
      <c r="AA109">
        <v>6</v>
      </c>
      <c r="AB109">
        <v>6</v>
      </c>
      <c r="AC109">
        <v>6</v>
      </c>
      <c r="AD109">
        <v>3</v>
      </c>
      <c r="AE109">
        <v>7</v>
      </c>
      <c r="AF109">
        <v>3</v>
      </c>
      <c r="AG109">
        <v>6</v>
      </c>
      <c r="AH109">
        <v>10</v>
      </c>
      <c r="AI109">
        <v>11</v>
      </c>
      <c r="AJ109">
        <v>3</v>
      </c>
      <c r="AK109">
        <v>9</v>
      </c>
      <c r="AL109">
        <v>1</v>
      </c>
      <c r="AM109">
        <v>13</v>
      </c>
      <c r="AN109">
        <v>7</v>
      </c>
      <c r="AO109">
        <v>11</v>
      </c>
      <c r="AP109">
        <v>14</v>
      </c>
      <c r="AQ109">
        <v>3</v>
      </c>
      <c r="AR109">
        <v>4</v>
      </c>
      <c r="AS109">
        <v>8</v>
      </c>
      <c r="AT109">
        <v>9</v>
      </c>
      <c r="AU109">
        <v>12</v>
      </c>
      <c r="AV109">
        <v>10</v>
      </c>
      <c r="AW109">
        <v>6</v>
      </c>
      <c r="AX109">
        <v>2</v>
      </c>
      <c r="AY109">
        <v>15</v>
      </c>
      <c r="AZ109">
        <v>5</v>
      </c>
      <c r="BA109">
        <v>32</v>
      </c>
      <c r="BB109">
        <v>7</v>
      </c>
      <c r="BC109">
        <v>7</v>
      </c>
      <c r="BD109">
        <v>8</v>
      </c>
      <c r="BE109">
        <v>22</v>
      </c>
      <c r="BF109">
        <v>22</v>
      </c>
    </row>
    <row r="110" spans="1:58" x14ac:dyDescent="0.25">
      <c r="A110">
        <v>36741</v>
      </c>
      <c r="B110">
        <v>1</v>
      </c>
      <c r="C110">
        <v>1993</v>
      </c>
      <c r="D110">
        <v>31</v>
      </c>
      <c r="E110" s="1">
        <v>45595.538194444445</v>
      </c>
      <c r="F110" t="s">
        <v>134</v>
      </c>
      <c r="G110">
        <v>0</v>
      </c>
      <c r="H110">
        <v>5</v>
      </c>
      <c r="I110">
        <v>5</v>
      </c>
      <c r="J110">
        <v>3</v>
      </c>
      <c r="K110">
        <v>5</v>
      </c>
      <c r="L110">
        <v>1</v>
      </c>
      <c r="M110">
        <v>2</v>
      </c>
      <c r="N110">
        <v>2</v>
      </c>
      <c r="O110">
        <v>5</v>
      </c>
      <c r="P110">
        <v>4</v>
      </c>
      <c r="Q110">
        <v>2</v>
      </c>
      <c r="R110">
        <v>2</v>
      </c>
      <c r="S110">
        <v>5</v>
      </c>
      <c r="T110">
        <v>2</v>
      </c>
      <c r="U110">
        <v>4</v>
      </c>
      <c r="V110">
        <v>4</v>
      </c>
      <c r="W110">
        <v>3</v>
      </c>
      <c r="X110">
        <v>3</v>
      </c>
      <c r="Y110">
        <v>3</v>
      </c>
      <c r="Z110">
        <v>2</v>
      </c>
      <c r="AA110">
        <v>4</v>
      </c>
      <c r="AB110">
        <v>4</v>
      </c>
      <c r="AC110">
        <v>5</v>
      </c>
      <c r="AD110">
        <v>4</v>
      </c>
      <c r="AE110">
        <v>2</v>
      </c>
      <c r="AF110">
        <v>6</v>
      </c>
      <c r="AG110">
        <v>3</v>
      </c>
      <c r="AH110">
        <v>3</v>
      </c>
      <c r="AI110">
        <v>7</v>
      </c>
      <c r="AJ110">
        <v>2</v>
      </c>
      <c r="AK110">
        <v>4</v>
      </c>
      <c r="AL110">
        <v>2</v>
      </c>
      <c r="AM110">
        <v>12</v>
      </c>
      <c r="AN110">
        <v>9</v>
      </c>
      <c r="AO110">
        <v>13</v>
      </c>
      <c r="AP110">
        <v>3</v>
      </c>
      <c r="AQ110">
        <v>15</v>
      </c>
      <c r="AR110">
        <v>5</v>
      </c>
      <c r="AS110">
        <v>7</v>
      </c>
      <c r="AT110">
        <v>6</v>
      </c>
      <c r="AU110">
        <v>4</v>
      </c>
      <c r="AV110">
        <v>14</v>
      </c>
      <c r="AW110">
        <v>1</v>
      </c>
      <c r="AX110">
        <v>10</v>
      </c>
      <c r="AY110">
        <v>8</v>
      </c>
      <c r="AZ110">
        <v>11</v>
      </c>
      <c r="BA110">
        <v>61</v>
      </c>
      <c r="BB110">
        <v>15</v>
      </c>
      <c r="BC110">
        <v>11</v>
      </c>
      <c r="BD110">
        <v>21</v>
      </c>
      <c r="BE110">
        <v>47</v>
      </c>
      <c r="BF110">
        <v>47</v>
      </c>
    </row>
    <row r="111" spans="1:58" x14ac:dyDescent="0.25">
      <c r="A111">
        <v>36776</v>
      </c>
      <c r="B111">
        <v>0</v>
      </c>
      <c r="C111">
        <v>1973</v>
      </c>
      <c r="D111">
        <v>51</v>
      </c>
      <c r="E111" s="1">
        <v>45595.552083333336</v>
      </c>
      <c r="F111" t="s">
        <v>135</v>
      </c>
      <c r="G111">
        <v>120</v>
      </c>
      <c r="H111">
        <v>2</v>
      </c>
      <c r="I111">
        <v>2</v>
      </c>
      <c r="J111">
        <v>1</v>
      </c>
      <c r="K111">
        <v>1</v>
      </c>
      <c r="L111">
        <v>1</v>
      </c>
      <c r="M111">
        <v>5</v>
      </c>
      <c r="N111">
        <v>1</v>
      </c>
      <c r="O111">
        <v>1</v>
      </c>
      <c r="P111">
        <v>1</v>
      </c>
      <c r="Q111">
        <v>2</v>
      </c>
      <c r="R111">
        <v>3</v>
      </c>
      <c r="S111">
        <v>1</v>
      </c>
      <c r="T111">
        <v>2</v>
      </c>
      <c r="U111">
        <v>2</v>
      </c>
      <c r="V111">
        <v>2</v>
      </c>
      <c r="W111">
        <v>9</v>
      </c>
      <c r="X111">
        <v>9</v>
      </c>
      <c r="Y111">
        <v>6</v>
      </c>
      <c r="Z111">
        <v>5</v>
      </c>
      <c r="AA111">
        <v>5</v>
      </c>
      <c r="AB111">
        <v>6</v>
      </c>
      <c r="AC111">
        <v>4</v>
      </c>
      <c r="AD111">
        <v>3</v>
      </c>
      <c r="AE111">
        <v>5</v>
      </c>
      <c r="AF111">
        <v>7</v>
      </c>
      <c r="AG111">
        <v>5</v>
      </c>
      <c r="AH111">
        <v>4</v>
      </c>
      <c r="AI111">
        <v>5</v>
      </c>
      <c r="AJ111">
        <v>8</v>
      </c>
      <c r="AK111">
        <v>10</v>
      </c>
      <c r="AL111">
        <v>7</v>
      </c>
      <c r="AM111">
        <v>11</v>
      </c>
      <c r="AN111">
        <v>3</v>
      </c>
      <c r="AO111">
        <v>9</v>
      </c>
      <c r="AP111">
        <v>13</v>
      </c>
      <c r="AQ111">
        <v>1</v>
      </c>
      <c r="AR111">
        <v>15</v>
      </c>
      <c r="AS111">
        <v>5</v>
      </c>
      <c r="AT111">
        <v>8</v>
      </c>
      <c r="AU111">
        <v>2</v>
      </c>
      <c r="AV111">
        <v>10</v>
      </c>
      <c r="AW111">
        <v>4</v>
      </c>
      <c r="AX111">
        <v>14</v>
      </c>
      <c r="AY111">
        <v>12</v>
      </c>
      <c r="AZ111">
        <v>6</v>
      </c>
      <c r="BA111">
        <v>55</v>
      </c>
      <c r="BB111">
        <v>7</v>
      </c>
      <c r="BC111">
        <v>11</v>
      </c>
      <c r="BD111">
        <v>7</v>
      </c>
      <c r="BE111">
        <v>25</v>
      </c>
      <c r="BF111">
        <v>25</v>
      </c>
    </row>
    <row r="112" spans="1:58" x14ac:dyDescent="0.25">
      <c r="A112">
        <v>36782</v>
      </c>
      <c r="B112">
        <v>0</v>
      </c>
      <c r="C112">
        <v>2001</v>
      </c>
      <c r="D112">
        <v>23</v>
      </c>
      <c r="E112" s="1">
        <v>45595.564583333333</v>
      </c>
      <c r="F112" t="s">
        <v>126</v>
      </c>
      <c r="G112">
        <v>15</v>
      </c>
      <c r="H112">
        <v>4</v>
      </c>
      <c r="I112">
        <v>4</v>
      </c>
      <c r="J112">
        <v>4</v>
      </c>
      <c r="K112">
        <v>2</v>
      </c>
      <c r="L112">
        <v>4</v>
      </c>
      <c r="M112">
        <v>2</v>
      </c>
      <c r="N112">
        <v>4</v>
      </c>
      <c r="O112">
        <v>1</v>
      </c>
      <c r="P112">
        <v>4</v>
      </c>
      <c r="Q112">
        <v>2</v>
      </c>
      <c r="R112">
        <v>4</v>
      </c>
      <c r="S112">
        <v>4</v>
      </c>
      <c r="T112">
        <v>2</v>
      </c>
      <c r="U112">
        <v>3</v>
      </c>
      <c r="V112">
        <v>2</v>
      </c>
      <c r="W112">
        <v>3</v>
      </c>
      <c r="X112">
        <v>8</v>
      </c>
      <c r="Y112">
        <v>3</v>
      </c>
      <c r="Z112">
        <v>3</v>
      </c>
      <c r="AA112">
        <v>3</v>
      </c>
      <c r="AB112">
        <v>4</v>
      </c>
      <c r="AC112">
        <v>4</v>
      </c>
      <c r="AD112">
        <v>3</v>
      </c>
      <c r="AE112">
        <v>1</v>
      </c>
      <c r="AF112">
        <v>5</v>
      </c>
      <c r="AG112">
        <v>2</v>
      </c>
      <c r="AH112">
        <v>3</v>
      </c>
      <c r="AI112">
        <v>3</v>
      </c>
      <c r="AJ112">
        <v>4</v>
      </c>
      <c r="AK112">
        <v>6</v>
      </c>
      <c r="AL112">
        <v>9</v>
      </c>
      <c r="AM112">
        <v>1</v>
      </c>
      <c r="AN112">
        <v>5</v>
      </c>
      <c r="AO112">
        <v>12</v>
      </c>
      <c r="AP112">
        <v>3</v>
      </c>
      <c r="AQ112">
        <v>6</v>
      </c>
      <c r="AR112">
        <v>15</v>
      </c>
      <c r="AS112">
        <v>13</v>
      </c>
      <c r="AT112">
        <v>4</v>
      </c>
      <c r="AU112">
        <v>2</v>
      </c>
      <c r="AV112">
        <v>7</v>
      </c>
      <c r="AW112">
        <v>10</v>
      </c>
      <c r="AX112">
        <v>14</v>
      </c>
      <c r="AY112">
        <v>11</v>
      </c>
      <c r="AZ112">
        <v>8</v>
      </c>
      <c r="BA112">
        <v>57</v>
      </c>
      <c r="BB112">
        <v>15</v>
      </c>
      <c r="BC112">
        <v>14</v>
      </c>
      <c r="BD112">
        <v>15</v>
      </c>
      <c r="BE112">
        <v>44</v>
      </c>
      <c r="BF112">
        <v>44</v>
      </c>
    </row>
    <row r="113" spans="1:58" x14ac:dyDescent="0.25">
      <c r="A113">
        <v>36808</v>
      </c>
      <c r="B113">
        <v>0</v>
      </c>
      <c r="C113">
        <v>1982</v>
      </c>
      <c r="D113">
        <v>42</v>
      </c>
      <c r="E113" s="1">
        <v>45595.56527777778</v>
      </c>
      <c r="F113">
        <v>5</v>
      </c>
      <c r="G113">
        <v>5</v>
      </c>
      <c r="H113">
        <v>4</v>
      </c>
      <c r="I113">
        <v>4</v>
      </c>
      <c r="J113">
        <v>1</v>
      </c>
      <c r="K113">
        <v>4</v>
      </c>
      <c r="L113">
        <v>2</v>
      </c>
      <c r="M113">
        <v>2</v>
      </c>
      <c r="N113">
        <v>2</v>
      </c>
      <c r="O113">
        <v>4</v>
      </c>
      <c r="P113">
        <v>2</v>
      </c>
      <c r="Q113">
        <v>4</v>
      </c>
      <c r="R113">
        <v>2</v>
      </c>
      <c r="S113">
        <v>1</v>
      </c>
      <c r="T113">
        <v>4</v>
      </c>
      <c r="U113">
        <v>3</v>
      </c>
      <c r="V113">
        <v>2</v>
      </c>
      <c r="W113">
        <v>6</v>
      </c>
      <c r="X113">
        <v>3</v>
      </c>
      <c r="Y113">
        <v>8</v>
      </c>
      <c r="Z113">
        <v>6</v>
      </c>
      <c r="AA113">
        <v>4</v>
      </c>
      <c r="AB113">
        <v>4</v>
      </c>
      <c r="AC113">
        <v>4</v>
      </c>
      <c r="AD113">
        <v>5</v>
      </c>
      <c r="AE113">
        <v>3</v>
      </c>
      <c r="AF113">
        <v>2</v>
      </c>
      <c r="AG113">
        <v>7</v>
      </c>
      <c r="AH113">
        <v>7</v>
      </c>
      <c r="AI113">
        <v>6</v>
      </c>
      <c r="AJ113">
        <v>9</v>
      </c>
      <c r="AK113">
        <v>6</v>
      </c>
      <c r="AL113">
        <v>3</v>
      </c>
      <c r="AM113">
        <v>10</v>
      </c>
      <c r="AN113">
        <v>9</v>
      </c>
      <c r="AO113">
        <v>8</v>
      </c>
      <c r="AP113">
        <v>11</v>
      </c>
      <c r="AQ113">
        <v>7</v>
      </c>
      <c r="AR113">
        <v>15</v>
      </c>
      <c r="AS113">
        <v>5</v>
      </c>
      <c r="AT113">
        <v>13</v>
      </c>
      <c r="AU113">
        <v>2</v>
      </c>
      <c r="AV113">
        <v>12</v>
      </c>
      <c r="AW113">
        <v>14</v>
      </c>
      <c r="AX113">
        <v>1</v>
      </c>
      <c r="AY113">
        <v>6</v>
      </c>
      <c r="AZ113">
        <v>4</v>
      </c>
      <c r="BA113">
        <v>72</v>
      </c>
      <c r="BB113">
        <v>13</v>
      </c>
      <c r="BC113">
        <v>13</v>
      </c>
      <c r="BD113">
        <v>13</v>
      </c>
      <c r="BE113">
        <v>39</v>
      </c>
      <c r="BF113">
        <v>39</v>
      </c>
    </row>
    <row r="114" spans="1:58" x14ac:dyDescent="0.25">
      <c r="A114">
        <v>36812</v>
      </c>
      <c r="B114">
        <v>0</v>
      </c>
      <c r="C114">
        <v>2004</v>
      </c>
      <c r="D114">
        <v>20</v>
      </c>
      <c r="E114" s="1">
        <v>45595.565972222219</v>
      </c>
      <c r="F114" t="s">
        <v>136</v>
      </c>
      <c r="G114">
        <v>2</v>
      </c>
      <c r="H114">
        <v>4</v>
      </c>
      <c r="I114">
        <v>4</v>
      </c>
      <c r="J114">
        <v>2</v>
      </c>
      <c r="K114">
        <v>5</v>
      </c>
      <c r="L114">
        <v>4</v>
      </c>
      <c r="M114">
        <v>5</v>
      </c>
      <c r="N114">
        <v>2</v>
      </c>
      <c r="O114">
        <v>4</v>
      </c>
      <c r="P114">
        <v>4</v>
      </c>
      <c r="Q114">
        <v>1</v>
      </c>
      <c r="R114">
        <v>4</v>
      </c>
      <c r="S114">
        <v>4</v>
      </c>
      <c r="T114">
        <v>2</v>
      </c>
      <c r="U114">
        <v>4</v>
      </c>
      <c r="V114">
        <v>4</v>
      </c>
      <c r="W114">
        <v>6</v>
      </c>
      <c r="X114">
        <v>3</v>
      </c>
      <c r="Y114">
        <v>5</v>
      </c>
      <c r="Z114">
        <v>4</v>
      </c>
      <c r="AA114">
        <v>7</v>
      </c>
      <c r="AB114">
        <v>2</v>
      </c>
      <c r="AC114">
        <v>4</v>
      </c>
      <c r="AD114">
        <v>3</v>
      </c>
      <c r="AE114">
        <v>4</v>
      </c>
      <c r="AF114">
        <v>7</v>
      </c>
      <c r="AG114">
        <v>3</v>
      </c>
      <c r="AH114">
        <v>3</v>
      </c>
      <c r="AI114">
        <v>3</v>
      </c>
      <c r="AJ114">
        <v>3</v>
      </c>
      <c r="AK114">
        <v>9</v>
      </c>
      <c r="AL114">
        <v>2</v>
      </c>
      <c r="AM114">
        <v>4</v>
      </c>
      <c r="AN114">
        <v>15</v>
      </c>
      <c r="AO114">
        <v>9</v>
      </c>
      <c r="AP114">
        <v>1</v>
      </c>
      <c r="AQ114">
        <v>8</v>
      </c>
      <c r="AR114">
        <v>5</v>
      </c>
      <c r="AS114">
        <v>10</v>
      </c>
      <c r="AT114">
        <v>6</v>
      </c>
      <c r="AU114">
        <v>11</v>
      </c>
      <c r="AV114">
        <v>7</v>
      </c>
      <c r="AW114">
        <v>12</v>
      </c>
      <c r="AX114">
        <v>14</v>
      </c>
      <c r="AY114">
        <v>3</v>
      </c>
      <c r="AZ114">
        <v>13</v>
      </c>
      <c r="BA114">
        <v>53</v>
      </c>
      <c r="BB114">
        <v>16</v>
      </c>
      <c r="BC114">
        <v>12</v>
      </c>
      <c r="BD114">
        <v>21</v>
      </c>
      <c r="BE114">
        <v>49</v>
      </c>
      <c r="BF114">
        <v>49</v>
      </c>
    </row>
    <row r="115" spans="1:58" x14ac:dyDescent="0.25">
      <c r="A115">
        <v>36823</v>
      </c>
      <c r="B115">
        <v>0</v>
      </c>
      <c r="C115">
        <v>1981</v>
      </c>
      <c r="D115">
        <v>43</v>
      </c>
      <c r="E115" s="1">
        <v>45595.577777777777</v>
      </c>
      <c r="F115" t="s">
        <v>137</v>
      </c>
      <c r="G115">
        <v>120</v>
      </c>
      <c r="H115">
        <v>2</v>
      </c>
      <c r="I115">
        <v>1</v>
      </c>
      <c r="J115">
        <v>1</v>
      </c>
      <c r="K115">
        <v>2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2</v>
      </c>
      <c r="W115">
        <v>4</v>
      </c>
      <c r="X115">
        <v>4</v>
      </c>
      <c r="Y115">
        <v>4</v>
      </c>
      <c r="Z115">
        <v>7</v>
      </c>
      <c r="AA115">
        <v>4</v>
      </c>
      <c r="AB115">
        <v>4</v>
      </c>
      <c r="AC115">
        <v>4</v>
      </c>
      <c r="AD115">
        <v>4</v>
      </c>
      <c r="AE115">
        <v>3</v>
      </c>
      <c r="AF115">
        <v>4</v>
      </c>
      <c r="AG115">
        <v>2</v>
      </c>
      <c r="AH115">
        <v>3</v>
      </c>
      <c r="AI115">
        <v>6</v>
      </c>
      <c r="AJ115">
        <v>4</v>
      </c>
      <c r="AK115">
        <v>8</v>
      </c>
      <c r="AL115">
        <v>4</v>
      </c>
      <c r="AM115">
        <v>15</v>
      </c>
      <c r="AN115">
        <v>8</v>
      </c>
      <c r="AO115">
        <v>1</v>
      </c>
      <c r="AP115">
        <v>5</v>
      </c>
      <c r="AQ115">
        <v>10</v>
      </c>
      <c r="AR115">
        <v>9</v>
      </c>
      <c r="AS115">
        <v>6</v>
      </c>
      <c r="AT115">
        <v>11</v>
      </c>
      <c r="AU115">
        <v>13</v>
      </c>
      <c r="AV115">
        <v>14</v>
      </c>
      <c r="AW115">
        <v>12</v>
      </c>
      <c r="AX115">
        <v>7</v>
      </c>
      <c r="AY115">
        <v>3</v>
      </c>
      <c r="AZ115">
        <v>2</v>
      </c>
      <c r="BA115">
        <v>5</v>
      </c>
      <c r="BB115">
        <v>5</v>
      </c>
      <c r="BC115">
        <v>5</v>
      </c>
      <c r="BD115">
        <v>6</v>
      </c>
      <c r="BE115">
        <v>16</v>
      </c>
      <c r="BF115">
        <v>16</v>
      </c>
    </row>
    <row r="116" spans="1:58" x14ac:dyDescent="0.25">
      <c r="A116">
        <v>36846</v>
      </c>
      <c r="B116">
        <v>0</v>
      </c>
      <c r="C116">
        <v>1980</v>
      </c>
      <c r="D116">
        <v>44</v>
      </c>
      <c r="E116" s="1">
        <v>45595.581944444442</v>
      </c>
      <c r="F116" t="s">
        <v>139</v>
      </c>
      <c r="G116">
        <v>60</v>
      </c>
      <c r="H116">
        <v>5</v>
      </c>
      <c r="I116">
        <v>5</v>
      </c>
      <c r="J116">
        <v>2</v>
      </c>
      <c r="K116">
        <v>5</v>
      </c>
      <c r="L116">
        <v>1</v>
      </c>
      <c r="M116">
        <v>4</v>
      </c>
      <c r="N116">
        <v>2</v>
      </c>
      <c r="O116">
        <v>2</v>
      </c>
      <c r="P116">
        <v>5</v>
      </c>
      <c r="Q116">
        <v>1</v>
      </c>
      <c r="R116">
        <v>1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7</v>
      </c>
      <c r="Z116">
        <v>4</v>
      </c>
      <c r="AA116">
        <v>9</v>
      </c>
      <c r="AB116">
        <v>9</v>
      </c>
      <c r="AC116">
        <v>3</v>
      </c>
      <c r="AD116">
        <v>6</v>
      </c>
      <c r="AE116">
        <v>4</v>
      </c>
      <c r="AF116">
        <v>8</v>
      </c>
      <c r="AG116">
        <v>6</v>
      </c>
      <c r="AH116">
        <v>8</v>
      </c>
      <c r="AI116">
        <v>6</v>
      </c>
      <c r="AJ116">
        <v>11</v>
      </c>
      <c r="AK116">
        <v>19</v>
      </c>
      <c r="AL116">
        <v>6</v>
      </c>
      <c r="AM116">
        <v>5</v>
      </c>
      <c r="AN116">
        <v>9</v>
      </c>
      <c r="AO116">
        <v>7</v>
      </c>
      <c r="AP116">
        <v>3</v>
      </c>
      <c r="AQ116">
        <v>1</v>
      </c>
      <c r="AR116">
        <v>13</v>
      </c>
      <c r="AS116">
        <v>8</v>
      </c>
      <c r="AT116">
        <v>10</v>
      </c>
      <c r="AU116">
        <v>12</v>
      </c>
      <c r="AV116">
        <v>14</v>
      </c>
      <c r="AW116">
        <v>15</v>
      </c>
      <c r="AX116">
        <v>11</v>
      </c>
      <c r="AY116">
        <v>4</v>
      </c>
      <c r="AZ116">
        <v>2</v>
      </c>
      <c r="BA116">
        <v>71</v>
      </c>
      <c r="BB116">
        <v>15</v>
      </c>
      <c r="BC116">
        <v>13</v>
      </c>
      <c r="BD116">
        <v>17</v>
      </c>
      <c r="BE116">
        <v>45</v>
      </c>
      <c r="BF116">
        <v>45</v>
      </c>
    </row>
    <row r="117" spans="1:58" x14ac:dyDescent="0.25">
      <c r="A117">
        <v>36793</v>
      </c>
      <c r="B117">
        <v>0</v>
      </c>
      <c r="C117">
        <v>1981</v>
      </c>
      <c r="D117">
        <v>43</v>
      </c>
      <c r="E117" s="1">
        <v>45595.586805555555</v>
      </c>
      <c r="F117" t="s">
        <v>140</v>
      </c>
      <c r="G117">
        <v>5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2</v>
      </c>
      <c r="X117">
        <v>4</v>
      </c>
      <c r="Y117">
        <v>3</v>
      </c>
      <c r="Z117">
        <v>6</v>
      </c>
      <c r="AA117">
        <v>59</v>
      </c>
      <c r="AB117">
        <v>3</v>
      </c>
      <c r="AC117">
        <v>2</v>
      </c>
      <c r="AD117">
        <v>63</v>
      </c>
      <c r="AE117">
        <v>2</v>
      </c>
      <c r="AF117">
        <v>3</v>
      </c>
      <c r="AG117">
        <v>2</v>
      </c>
      <c r="AH117">
        <v>4</v>
      </c>
      <c r="AI117">
        <v>4</v>
      </c>
      <c r="AJ117">
        <v>2</v>
      </c>
      <c r="AK117">
        <v>6</v>
      </c>
      <c r="AL117">
        <v>15</v>
      </c>
      <c r="AM117">
        <v>2</v>
      </c>
      <c r="AN117">
        <v>4</v>
      </c>
      <c r="AO117">
        <v>6</v>
      </c>
      <c r="AP117">
        <v>1</v>
      </c>
      <c r="AQ117">
        <v>14</v>
      </c>
      <c r="AR117">
        <v>8</v>
      </c>
      <c r="AS117">
        <v>7</v>
      </c>
      <c r="AT117">
        <v>13</v>
      </c>
      <c r="AU117">
        <v>12</v>
      </c>
      <c r="AV117">
        <v>10</v>
      </c>
      <c r="AW117">
        <v>3</v>
      </c>
      <c r="AX117">
        <v>9</v>
      </c>
      <c r="AY117">
        <v>11</v>
      </c>
      <c r="AZ117">
        <v>5</v>
      </c>
      <c r="BA117">
        <v>5</v>
      </c>
      <c r="BB117">
        <v>4</v>
      </c>
      <c r="BC117">
        <v>5</v>
      </c>
      <c r="BD117">
        <v>5</v>
      </c>
      <c r="BE117">
        <v>14</v>
      </c>
      <c r="BF117">
        <v>14</v>
      </c>
    </row>
    <row r="118" spans="1:58" x14ac:dyDescent="0.25">
      <c r="A118">
        <v>36855</v>
      </c>
      <c r="B118">
        <v>0</v>
      </c>
      <c r="C118">
        <v>1983</v>
      </c>
      <c r="D118">
        <v>41</v>
      </c>
      <c r="E118" s="1">
        <v>45595.588888888888</v>
      </c>
      <c r="F118" t="s">
        <v>141</v>
      </c>
      <c r="G118">
        <v>10</v>
      </c>
      <c r="H118">
        <v>4</v>
      </c>
      <c r="I118">
        <v>5</v>
      </c>
      <c r="J118">
        <v>2</v>
      </c>
      <c r="K118">
        <v>4</v>
      </c>
      <c r="L118">
        <v>4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4</v>
      </c>
      <c r="S118">
        <v>2</v>
      </c>
      <c r="T118">
        <v>2</v>
      </c>
      <c r="U118">
        <v>4</v>
      </c>
      <c r="V118">
        <v>2</v>
      </c>
      <c r="W118">
        <v>10</v>
      </c>
      <c r="X118">
        <v>30</v>
      </c>
      <c r="Y118">
        <v>5</v>
      </c>
      <c r="Z118">
        <v>8</v>
      </c>
      <c r="AA118">
        <v>18</v>
      </c>
      <c r="AB118">
        <v>11</v>
      </c>
      <c r="AC118">
        <v>4</v>
      </c>
      <c r="AD118">
        <v>10</v>
      </c>
      <c r="AE118">
        <v>6</v>
      </c>
      <c r="AF118">
        <v>9</v>
      </c>
      <c r="AG118">
        <v>7</v>
      </c>
      <c r="AH118">
        <v>8</v>
      </c>
      <c r="AI118">
        <v>7</v>
      </c>
      <c r="AJ118">
        <v>5</v>
      </c>
      <c r="AK118">
        <v>12</v>
      </c>
      <c r="AL118">
        <v>12</v>
      </c>
      <c r="AM118">
        <v>9</v>
      </c>
      <c r="AN118">
        <v>14</v>
      </c>
      <c r="AO118">
        <v>4</v>
      </c>
      <c r="AP118">
        <v>1</v>
      </c>
      <c r="AQ118">
        <v>11</v>
      </c>
      <c r="AR118">
        <v>8</v>
      </c>
      <c r="AS118">
        <v>15</v>
      </c>
      <c r="AT118">
        <v>7</v>
      </c>
      <c r="AU118">
        <v>2</v>
      </c>
      <c r="AV118">
        <v>3</v>
      </c>
      <c r="AW118">
        <v>10</v>
      </c>
      <c r="AX118">
        <v>5</v>
      </c>
      <c r="AY118">
        <v>6</v>
      </c>
      <c r="AZ118">
        <v>13</v>
      </c>
      <c r="BA118">
        <v>54</v>
      </c>
      <c r="BB118">
        <v>17</v>
      </c>
      <c r="BC118">
        <v>10</v>
      </c>
      <c r="BD118">
        <v>14</v>
      </c>
      <c r="BE118">
        <v>41</v>
      </c>
      <c r="BF118">
        <v>41</v>
      </c>
    </row>
    <row r="119" spans="1:58" x14ac:dyDescent="0.25">
      <c r="A119">
        <v>36864</v>
      </c>
      <c r="B119">
        <v>1</v>
      </c>
      <c r="C119">
        <v>1978</v>
      </c>
      <c r="D119">
        <v>46</v>
      </c>
      <c r="E119" s="1">
        <v>45595.590277777781</v>
      </c>
      <c r="F119">
        <v>1000</v>
      </c>
      <c r="G119">
        <v>1000</v>
      </c>
      <c r="H119">
        <v>2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2</v>
      </c>
      <c r="U119">
        <v>1</v>
      </c>
      <c r="V119">
        <v>1</v>
      </c>
      <c r="W119">
        <v>7</v>
      </c>
      <c r="X119">
        <v>3</v>
      </c>
      <c r="Y119">
        <v>3</v>
      </c>
      <c r="Z119">
        <v>21</v>
      </c>
      <c r="AA119">
        <v>4</v>
      </c>
      <c r="AB119">
        <v>3</v>
      </c>
      <c r="AC119">
        <v>2</v>
      </c>
      <c r="AD119">
        <v>2</v>
      </c>
      <c r="AE119">
        <v>2</v>
      </c>
      <c r="AF119">
        <v>8</v>
      </c>
      <c r="AG119">
        <v>3</v>
      </c>
      <c r="AH119">
        <v>3</v>
      </c>
      <c r="AI119">
        <v>20</v>
      </c>
      <c r="AJ119">
        <v>4</v>
      </c>
      <c r="AK119">
        <v>8</v>
      </c>
      <c r="AL119">
        <v>5</v>
      </c>
      <c r="AM119">
        <v>14</v>
      </c>
      <c r="AN119">
        <v>3</v>
      </c>
      <c r="AO119">
        <v>11</v>
      </c>
      <c r="AP119">
        <v>4</v>
      </c>
      <c r="AQ119">
        <v>10</v>
      </c>
      <c r="AR119">
        <v>12</v>
      </c>
      <c r="AS119">
        <v>9</v>
      </c>
      <c r="AT119">
        <v>15</v>
      </c>
      <c r="AU119">
        <v>1</v>
      </c>
      <c r="AV119">
        <v>6</v>
      </c>
      <c r="AW119">
        <v>13</v>
      </c>
      <c r="AX119">
        <v>7</v>
      </c>
      <c r="AY119">
        <v>8</v>
      </c>
      <c r="AZ119">
        <v>2</v>
      </c>
      <c r="BA119">
        <v>5</v>
      </c>
      <c r="BB119">
        <v>5</v>
      </c>
      <c r="BC119">
        <v>6</v>
      </c>
      <c r="BD119">
        <v>5</v>
      </c>
      <c r="BE119">
        <v>16</v>
      </c>
      <c r="BF119">
        <v>16</v>
      </c>
    </row>
    <row r="120" spans="1:58" x14ac:dyDescent="0.25">
      <c r="A120">
        <v>36893</v>
      </c>
      <c r="B120">
        <v>0</v>
      </c>
      <c r="C120">
        <v>1979</v>
      </c>
      <c r="D120">
        <v>45</v>
      </c>
      <c r="E120" s="1">
        <v>45595.606944444444</v>
      </c>
      <c r="F120">
        <v>60</v>
      </c>
      <c r="G120">
        <v>60</v>
      </c>
      <c r="H120">
        <v>2</v>
      </c>
      <c r="I120">
        <v>2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2</v>
      </c>
      <c r="T120">
        <v>1</v>
      </c>
      <c r="U120">
        <v>1</v>
      </c>
      <c r="V120">
        <v>1</v>
      </c>
      <c r="W120">
        <v>5</v>
      </c>
      <c r="X120">
        <v>10</v>
      </c>
      <c r="Y120">
        <v>4</v>
      </c>
      <c r="Z120">
        <v>6</v>
      </c>
      <c r="AA120">
        <v>2</v>
      </c>
      <c r="AB120">
        <v>5</v>
      </c>
      <c r="AC120">
        <v>3</v>
      </c>
      <c r="AD120">
        <v>3</v>
      </c>
      <c r="AE120">
        <v>2</v>
      </c>
      <c r="AF120">
        <v>3</v>
      </c>
      <c r="AG120">
        <v>2</v>
      </c>
      <c r="AH120">
        <v>6</v>
      </c>
      <c r="AI120">
        <v>11</v>
      </c>
      <c r="AJ120">
        <v>5</v>
      </c>
      <c r="AK120">
        <v>5</v>
      </c>
      <c r="AL120">
        <v>12</v>
      </c>
      <c r="AM120">
        <v>8</v>
      </c>
      <c r="AN120">
        <v>6</v>
      </c>
      <c r="AO120">
        <v>9</v>
      </c>
      <c r="AP120">
        <v>14</v>
      </c>
      <c r="AQ120">
        <v>4</v>
      </c>
      <c r="AR120">
        <v>1</v>
      </c>
      <c r="AS120">
        <v>11</v>
      </c>
      <c r="AT120">
        <v>7</v>
      </c>
      <c r="AU120">
        <v>3</v>
      </c>
      <c r="AV120">
        <v>5</v>
      </c>
      <c r="AW120">
        <v>10</v>
      </c>
      <c r="AX120">
        <v>15</v>
      </c>
      <c r="AY120">
        <v>13</v>
      </c>
      <c r="AZ120">
        <v>2</v>
      </c>
      <c r="BA120">
        <v>5</v>
      </c>
      <c r="BB120">
        <v>6</v>
      </c>
      <c r="BC120">
        <v>5</v>
      </c>
      <c r="BD120">
        <v>6</v>
      </c>
      <c r="BE120">
        <v>17</v>
      </c>
      <c r="BF120">
        <v>17</v>
      </c>
    </row>
    <row r="121" spans="1:58" x14ac:dyDescent="0.25">
      <c r="A121">
        <v>36905</v>
      </c>
      <c r="B121">
        <v>0</v>
      </c>
      <c r="C121">
        <v>1983</v>
      </c>
      <c r="D121">
        <v>41</v>
      </c>
      <c r="E121" s="1">
        <v>45595.615277777775</v>
      </c>
      <c r="F121" t="s">
        <v>142</v>
      </c>
      <c r="G121">
        <v>120</v>
      </c>
      <c r="H121">
        <v>1</v>
      </c>
      <c r="I121">
        <v>1</v>
      </c>
      <c r="J121">
        <v>1</v>
      </c>
      <c r="K121">
        <v>2</v>
      </c>
      <c r="L121">
        <v>1</v>
      </c>
      <c r="M121">
        <v>1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3</v>
      </c>
      <c r="X121">
        <v>4</v>
      </c>
      <c r="Y121">
        <v>5</v>
      </c>
      <c r="Z121">
        <v>4</v>
      </c>
      <c r="AA121">
        <v>11</v>
      </c>
      <c r="AB121">
        <v>5</v>
      </c>
      <c r="AC121">
        <v>3</v>
      </c>
      <c r="AD121">
        <v>7</v>
      </c>
      <c r="AE121">
        <v>6</v>
      </c>
      <c r="AF121">
        <v>2</v>
      </c>
      <c r="AG121">
        <v>3</v>
      </c>
      <c r="AH121">
        <v>2</v>
      </c>
      <c r="AI121">
        <v>4</v>
      </c>
      <c r="AJ121">
        <v>24</v>
      </c>
      <c r="AK121">
        <v>4</v>
      </c>
      <c r="AL121">
        <v>11</v>
      </c>
      <c r="AM121">
        <v>6</v>
      </c>
      <c r="AN121">
        <v>9</v>
      </c>
      <c r="AO121">
        <v>4</v>
      </c>
      <c r="AP121">
        <v>2</v>
      </c>
      <c r="AQ121">
        <v>15</v>
      </c>
      <c r="AR121">
        <v>3</v>
      </c>
      <c r="AS121">
        <v>7</v>
      </c>
      <c r="AT121">
        <v>5</v>
      </c>
      <c r="AU121">
        <v>8</v>
      </c>
      <c r="AV121">
        <v>10</v>
      </c>
      <c r="AW121">
        <v>12</v>
      </c>
      <c r="AX121">
        <v>14</v>
      </c>
      <c r="AY121">
        <v>1</v>
      </c>
      <c r="AZ121">
        <v>13</v>
      </c>
      <c r="BA121">
        <v>5</v>
      </c>
      <c r="BB121">
        <v>4</v>
      </c>
      <c r="BC121">
        <v>5</v>
      </c>
      <c r="BD121">
        <v>8</v>
      </c>
      <c r="BE121">
        <v>17</v>
      </c>
      <c r="BF121">
        <v>17</v>
      </c>
    </row>
    <row r="122" spans="1:58" x14ac:dyDescent="0.25">
      <c r="A122">
        <v>36921</v>
      </c>
      <c r="B122">
        <v>0</v>
      </c>
      <c r="C122">
        <v>1995</v>
      </c>
      <c r="D122">
        <v>29</v>
      </c>
      <c r="E122" s="1">
        <v>45595.633333333331</v>
      </c>
      <c r="F122" t="s">
        <v>143</v>
      </c>
      <c r="G122">
        <v>15</v>
      </c>
      <c r="H122">
        <v>5</v>
      </c>
      <c r="I122">
        <v>4</v>
      </c>
      <c r="J122">
        <v>4</v>
      </c>
      <c r="K122">
        <v>4</v>
      </c>
      <c r="L122">
        <v>1</v>
      </c>
      <c r="M122">
        <v>4</v>
      </c>
      <c r="N122">
        <v>2</v>
      </c>
      <c r="O122">
        <v>5</v>
      </c>
      <c r="P122">
        <v>4</v>
      </c>
      <c r="Q122">
        <v>3</v>
      </c>
      <c r="R122">
        <v>4</v>
      </c>
      <c r="S122">
        <v>3</v>
      </c>
      <c r="T122">
        <v>5</v>
      </c>
      <c r="U122">
        <v>3</v>
      </c>
      <c r="V122">
        <v>1</v>
      </c>
      <c r="W122">
        <v>9</v>
      </c>
      <c r="X122">
        <v>19</v>
      </c>
      <c r="Y122">
        <v>8</v>
      </c>
      <c r="Z122">
        <v>7</v>
      </c>
      <c r="AA122">
        <v>8</v>
      </c>
      <c r="AB122">
        <v>5</v>
      </c>
      <c r="AC122">
        <v>8</v>
      </c>
      <c r="AD122">
        <v>3</v>
      </c>
      <c r="AE122">
        <v>2</v>
      </c>
      <c r="AF122">
        <v>8</v>
      </c>
      <c r="AG122">
        <v>6</v>
      </c>
      <c r="AH122">
        <v>8</v>
      </c>
      <c r="AI122">
        <v>5</v>
      </c>
      <c r="AJ122">
        <v>8</v>
      </c>
      <c r="AK122">
        <v>10</v>
      </c>
      <c r="AL122">
        <v>5</v>
      </c>
      <c r="AM122">
        <v>15</v>
      </c>
      <c r="AN122">
        <v>1</v>
      </c>
      <c r="AO122">
        <v>2</v>
      </c>
      <c r="AP122">
        <v>14</v>
      </c>
      <c r="AQ122">
        <v>3</v>
      </c>
      <c r="AR122">
        <v>8</v>
      </c>
      <c r="AS122">
        <v>11</v>
      </c>
      <c r="AT122">
        <v>13</v>
      </c>
      <c r="AU122">
        <v>6</v>
      </c>
      <c r="AV122">
        <v>9</v>
      </c>
      <c r="AW122">
        <v>12</v>
      </c>
      <c r="AX122">
        <v>10</v>
      </c>
      <c r="AY122">
        <v>4</v>
      </c>
      <c r="AZ122">
        <v>7</v>
      </c>
      <c r="BA122">
        <v>56</v>
      </c>
      <c r="BB122">
        <v>13</v>
      </c>
      <c r="BC122">
        <v>18</v>
      </c>
      <c r="BD122">
        <v>20</v>
      </c>
      <c r="BE122">
        <v>51</v>
      </c>
      <c r="BF122">
        <v>51</v>
      </c>
    </row>
    <row r="123" spans="1:58" x14ac:dyDescent="0.25">
      <c r="A123">
        <v>36946</v>
      </c>
      <c r="B123">
        <v>1</v>
      </c>
      <c r="C123">
        <v>2003</v>
      </c>
      <c r="D123">
        <v>21</v>
      </c>
      <c r="E123" s="1">
        <v>45595.656944444447</v>
      </c>
      <c r="F123" t="s">
        <v>126</v>
      </c>
      <c r="G123">
        <v>15</v>
      </c>
      <c r="H123">
        <v>4</v>
      </c>
      <c r="I123">
        <v>4</v>
      </c>
      <c r="J123">
        <v>1</v>
      </c>
      <c r="K123">
        <v>5</v>
      </c>
      <c r="L123">
        <v>2</v>
      </c>
      <c r="M123">
        <v>3</v>
      </c>
      <c r="N123">
        <v>2</v>
      </c>
      <c r="O123">
        <v>2</v>
      </c>
      <c r="P123">
        <v>4</v>
      </c>
      <c r="Q123">
        <v>1</v>
      </c>
      <c r="R123">
        <v>4</v>
      </c>
      <c r="S123">
        <v>2</v>
      </c>
      <c r="T123">
        <v>4</v>
      </c>
      <c r="U123">
        <v>2</v>
      </c>
      <c r="V123">
        <v>2</v>
      </c>
      <c r="W123">
        <v>2</v>
      </c>
      <c r="X123">
        <v>5</v>
      </c>
      <c r="Y123">
        <v>7</v>
      </c>
      <c r="Z123">
        <v>5</v>
      </c>
      <c r="AA123">
        <v>7</v>
      </c>
      <c r="AB123">
        <v>7</v>
      </c>
      <c r="AC123">
        <v>3</v>
      </c>
      <c r="AD123">
        <v>3</v>
      </c>
      <c r="AE123">
        <v>3</v>
      </c>
      <c r="AF123">
        <v>2</v>
      </c>
      <c r="AG123">
        <v>4</v>
      </c>
      <c r="AH123">
        <v>4</v>
      </c>
      <c r="AI123">
        <v>5</v>
      </c>
      <c r="AJ123">
        <v>2</v>
      </c>
      <c r="AK123">
        <v>4</v>
      </c>
      <c r="AL123">
        <v>15</v>
      </c>
      <c r="AM123">
        <v>9</v>
      </c>
      <c r="AN123">
        <v>5</v>
      </c>
      <c r="AO123">
        <v>10</v>
      </c>
      <c r="AP123">
        <v>7</v>
      </c>
      <c r="AQ123">
        <v>14</v>
      </c>
      <c r="AR123">
        <v>13</v>
      </c>
      <c r="AS123">
        <v>11</v>
      </c>
      <c r="AT123">
        <v>3</v>
      </c>
      <c r="AU123">
        <v>8</v>
      </c>
      <c r="AV123">
        <v>6</v>
      </c>
      <c r="AW123">
        <v>4</v>
      </c>
      <c r="AX123">
        <v>2</v>
      </c>
      <c r="AY123">
        <v>12</v>
      </c>
      <c r="AZ123">
        <v>1</v>
      </c>
      <c r="BA123">
        <v>64</v>
      </c>
      <c r="BB123">
        <v>12</v>
      </c>
      <c r="BC123">
        <v>11</v>
      </c>
      <c r="BD123">
        <v>17</v>
      </c>
      <c r="BE123">
        <v>40</v>
      </c>
      <c r="BF123">
        <v>40</v>
      </c>
    </row>
    <row r="124" spans="1:58" x14ac:dyDescent="0.25">
      <c r="A124">
        <v>36954</v>
      </c>
      <c r="B124">
        <v>0</v>
      </c>
      <c r="C124">
        <v>1978</v>
      </c>
      <c r="D124">
        <v>46</v>
      </c>
      <c r="E124" s="1">
        <v>45595.65902777778</v>
      </c>
      <c r="F124" t="s">
        <v>104</v>
      </c>
      <c r="G124">
        <v>10</v>
      </c>
      <c r="H124">
        <v>4</v>
      </c>
      <c r="I124">
        <v>4</v>
      </c>
      <c r="J124">
        <v>5</v>
      </c>
      <c r="K124">
        <v>4</v>
      </c>
      <c r="L124">
        <v>4</v>
      </c>
      <c r="M124">
        <v>4</v>
      </c>
      <c r="N124">
        <v>4</v>
      </c>
      <c r="O124">
        <v>5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3</v>
      </c>
      <c r="X124">
        <v>2</v>
      </c>
      <c r="Y124">
        <v>3</v>
      </c>
      <c r="Z124">
        <v>4</v>
      </c>
      <c r="AA124">
        <v>3</v>
      </c>
      <c r="AB124">
        <v>4</v>
      </c>
      <c r="AC124">
        <v>4</v>
      </c>
      <c r="AD124">
        <v>2</v>
      </c>
      <c r="AE124">
        <v>2</v>
      </c>
      <c r="AF124">
        <v>5</v>
      </c>
      <c r="AG124">
        <v>4</v>
      </c>
      <c r="AH124">
        <v>3</v>
      </c>
      <c r="AI124">
        <v>4</v>
      </c>
      <c r="AJ124">
        <v>3</v>
      </c>
      <c r="AK124">
        <v>7</v>
      </c>
      <c r="AL124">
        <v>15</v>
      </c>
      <c r="AM124">
        <v>8</v>
      </c>
      <c r="AN124">
        <v>10</v>
      </c>
      <c r="AO124">
        <v>5</v>
      </c>
      <c r="AP124">
        <v>3</v>
      </c>
      <c r="AQ124">
        <v>1</v>
      </c>
      <c r="AR124">
        <v>11</v>
      </c>
      <c r="AS124">
        <v>12</v>
      </c>
      <c r="AT124">
        <v>14</v>
      </c>
      <c r="AU124">
        <v>2</v>
      </c>
      <c r="AV124">
        <v>7</v>
      </c>
      <c r="AW124">
        <v>6</v>
      </c>
      <c r="AX124">
        <v>13</v>
      </c>
      <c r="AY124">
        <v>9</v>
      </c>
      <c r="AZ124">
        <v>4</v>
      </c>
      <c r="BA124">
        <v>21</v>
      </c>
      <c r="BB124">
        <v>16</v>
      </c>
      <c r="BC124">
        <v>21</v>
      </c>
      <c r="BD124">
        <v>21</v>
      </c>
      <c r="BE124">
        <v>58</v>
      </c>
      <c r="BF124">
        <v>58</v>
      </c>
    </row>
    <row r="125" spans="1:58" x14ac:dyDescent="0.25">
      <c r="A125">
        <v>36961</v>
      </c>
      <c r="B125">
        <v>1</v>
      </c>
      <c r="C125">
        <v>2002</v>
      </c>
      <c r="D125">
        <v>22</v>
      </c>
      <c r="E125" s="1">
        <v>45595.662499999999</v>
      </c>
      <c r="F125">
        <v>10</v>
      </c>
      <c r="G125">
        <v>10</v>
      </c>
      <c r="H125">
        <v>4</v>
      </c>
      <c r="I125">
        <v>4</v>
      </c>
      <c r="J125">
        <v>1</v>
      </c>
      <c r="K125">
        <v>3</v>
      </c>
      <c r="L125">
        <v>1</v>
      </c>
      <c r="M125">
        <v>1</v>
      </c>
      <c r="N125">
        <v>1</v>
      </c>
      <c r="O125">
        <v>4</v>
      </c>
      <c r="P125">
        <v>4</v>
      </c>
      <c r="Q125">
        <v>1</v>
      </c>
      <c r="R125">
        <v>1</v>
      </c>
      <c r="S125">
        <v>2</v>
      </c>
      <c r="T125">
        <v>1</v>
      </c>
      <c r="U125">
        <v>1</v>
      </c>
      <c r="V125">
        <v>1</v>
      </c>
      <c r="W125">
        <v>3</v>
      </c>
      <c r="X125">
        <v>10</v>
      </c>
      <c r="Y125">
        <v>5</v>
      </c>
      <c r="Z125">
        <v>5</v>
      </c>
      <c r="AA125">
        <v>3</v>
      </c>
      <c r="AB125">
        <v>8</v>
      </c>
      <c r="AC125">
        <v>5</v>
      </c>
      <c r="AD125">
        <v>3</v>
      </c>
      <c r="AE125">
        <v>4</v>
      </c>
      <c r="AF125">
        <v>7</v>
      </c>
      <c r="AG125">
        <v>6</v>
      </c>
      <c r="AH125">
        <v>7</v>
      </c>
      <c r="AI125">
        <v>5</v>
      </c>
      <c r="AJ125">
        <v>3</v>
      </c>
      <c r="AK125">
        <v>6</v>
      </c>
      <c r="AL125">
        <v>7</v>
      </c>
      <c r="AM125">
        <v>12</v>
      </c>
      <c r="AN125">
        <v>2</v>
      </c>
      <c r="AO125">
        <v>13</v>
      </c>
      <c r="AP125">
        <v>4</v>
      </c>
      <c r="AQ125">
        <v>6</v>
      </c>
      <c r="AR125">
        <v>1</v>
      </c>
      <c r="AS125">
        <v>3</v>
      </c>
      <c r="AT125">
        <v>11</v>
      </c>
      <c r="AU125">
        <v>8</v>
      </c>
      <c r="AV125">
        <v>14</v>
      </c>
      <c r="AW125">
        <v>5</v>
      </c>
      <c r="AX125">
        <v>10</v>
      </c>
      <c r="AY125">
        <v>15</v>
      </c>
      <c r="AZ125">
        <v>9</v>
      </c>
      <c r="BA125">
        <v>46</v>
      </c>
      <c r="BB125">
        <v>10</v>
      </c>
      <c r="BC125">
        <v>5</v>
      </c>
      <c r="BD125">
        <v>14</v>
      </c>
      <c r="BE125">
        <v>29</v>
      </c>
      <c r="BF125">
        <v>29</v>
      </c>
    </row>
    <row r="126" spans="1:58" x14ac:dyDescent="0.25">
      <c r="A126">
        <v>36958</v>
      </c>
      <c r="B126">
        <v>1</v>
      </c>
      <c r="C126">
        <v>2000</v>
      </c>
      <c r="D126">
        <v>24</v>
      </c>
      <c r="E126" s="1">
        <v>45595.663888888892</v>
      </c>
      <c r="F126" t="s">
        <v>144</v>
      </c>
      <c r="G126">
        <v>5</v>
      </c>
      <c r="H126">
        <v>5</v>
      </c>
      <c r="I126">
        <v>5</v>
      </c>
      <c r="J126">
        <v>1</v>
      </c>
      <c r="K126">
        <v>5</v>
      </c>
      <c r="L126">
        <v>3</v>
      </c>
      <c r="M126">
        <v>1</v>
      </c>
      <c r="N126">
        <v>1</v>
      </c>
      <c r="O126">
        <v>5</v>
      </c>
      <c r="P126">
        <v>4</v>
      </c>
      <c r="Q126">
        <v>1</v>
      </c>
      <c r="R126">
        <v>5</v>
      </c>
      <c r="S126">
        <v>5</v>
      </c>
      <c r="T126">
        <v>4</v>
      </c>
      <c r="U126">
        <v>2</v>
      </c>
      <c r="V126">
        <v>2</v>
      </c>
      <c r="W126">
        <v>6</v>
      </c>
      <c r="X126">
        <v>11</v>
      </c>
      <c r="Y126">
        <v>3</v>
      </c>
      <c r="Z126">
        <v>8</v>
      </c>
      <c r="AA126">
        <v>4</v>
      </c>
      <c r="AB126">
        <v>7</v>
      </c>
      <c r="AC126">
        <v>3</v>
      </c>
      <c r="AD126">
        <v>3</v>
      </c>
      <c r="AE126">
        <v>6</v>
      </c>
      <c r="AF126">
        <v>4</v>
      </c>
      <c r="AG126">
        <v>3</v>
      </c>
      <c r="AH126">
        <v>21</v>
      </c>
      <c r="AI126">
        <v>16</v>
      </c>
      <c r="AJ126">
        <v>6</v>
      </c>
      <c r="AK126">
        <v>12</v>
      </c>
      <c r="AL126">
        <v>2</v>
      </c>
      <c r="AM126">
        <v>12</v>
      </c>
      <c r="AN126">
        <v>15</v>
      </c>
      <c r="AO126">
        <v>8</v>
      </c>
      <c r="AP126">
        <v>11</v>
      </c>
      <c r="AQ126">
        <v>14</v>
      </c>
      <c r="AR126">
        <v>7</v>
      </c>
      <c r="AS126">
        <v>10</v>
      </c>
      <c r="AT126">
        <v>5</v>
      </c>
      <c r="AU126">
        <v>9</v>
      </c>
      <c r="AV126">
        <v>6</v>
      </c>
      <c r="AW126">
        <v>13</v>
      </c>
      <c r="AX126">
        <v>1</v>
      </c>
      <c r="AY126">
        <v>3</v>
      </c>
      <c r="AZ126">
        <v>4</v>
      </c>
      <c r="BA126">
        <v>88</v>
      </c>
      <c r="BB126">
        <v>15</v>
      </c>
      <c r="BC126">
        <v>8</v>
      </c>
      <c r="BD126">
        <v>24</v>
      </c>
      <c r="BE126">
        <v>47</v>
      </c>
      <c r="BF126">
        <v>47</v>
      </c>
    </row>
    <row r="127" spans="1:58" x14ac:dyDescent="0.25">
      <c r="A127">
        <v>36975</v>
      </c>
      <c r="B127">
        <v>0</v>
      </c>
      <c r="C127">
        <v>2001</v>
      </c>
      <c r="D127">
        <v>23</v>
      </c>
      <c r="E127" s="1">
        <v>45595.672222222223</v>
      </c>
      <c r="F127" t="s">
        <v>145</v>
      </c>
      <c r="G127">
        <v>2</v>
      </c>
      <c r="H127">
        <v>5</v>
      </c>
      <c r="I127">
        <v>4</v>
      </c>
      <c r="J127">
        <v>4</v>
      </c>
      <c r="K127">
        <v>5</v>
      </c>
      <c r="L127">
        <v>4</v>
      </c>
      <c r="M127">
        <v>5</v>
      </c>
      <c r="N127">
        <v>5</v>
      </c>
      <c r="O127">
        <v>2</v>
      </c>
      <c r="P127">
        <v>5</v>
      </c>
      <c r="Q127">
        <v>2</v>
      </c>
      <c r="R127">
        <v>4</v>
      </c>
      <c r="S127">
        <v>5</v>
      </c>
      <c r="T127">
        <v>4</v>
      </c>
      <c r="U127">
        <v>5</v>
      </c>
      <c r="V127">
        <v>2</v>
      </c>
      <c r="W127">
        <v>4</v>
      </c>
      <c r="X127">
        <v>7</v>
      </c>
      <c r="Y127">
        <v>4</v>
      </c>
      <c r="Z127">
        <v>5</v>
      </c>
      <c r="AA127">
        <v>6</v>
      </c>
      <c r="AB127">
        <v>4</v>
      </c>
      <c r="AC127">
        <v>10</v>
      </c>
      <c r="AD127">
        <v>4</v>
      </c>
      <c r="AE127">
        <v>2</v>
      </c>
      <c r="AF127">
        <v>6</v>
      </c>
      <c r="AG127">
        <v>4</v>
      </c>
      <c r="AH127">
        <v>5</v>
      </c>
      <c r="AI127">
        <v>6</v>
      </c>
      <c r="AJ127">
        <v>8</v>
      </c>
      <c r="AK127">
        <v>10</v>
      </c>
      <c r="AL127">
        <v>9</v>
      </c>
      <c r="AM127">
        <v>8</v>
      </c>
      <c r="AN127">
        <v>5</v>
      </c>
      <c r="AO127">
        <v>2</v>
      </c>
      <c r="AP127">
        <v>11</v>
      </c>
      <c r="AQ127">
        <v>4</v>
      </c>
      <c r="AR127">
        <v>12</v>
      </c>
      <c r="AS127">
        <v>7</v>
      </c>
      <c r="AT127">
        <v>3</v>
      </c>
      <c r="AU127">
        <v>10</v>
      </c>
      <c r="AV127">
        <v>14</v>
      </c>
      <c r="AW127">
        <v>6</v>
      </c>
      <c r="AX127">
        <v>13</v>
      </c>
      <c r="AY127">
        <v>1</v>
      </c>
      <c r="AZ127">
        <v>15</v>
      </c>
      <c r="BA127">
        <v>9</v>
      </c>
      <c r="BB127">
        <v>18</v>
      </c>
      <c r="BC127">
        <v>20</v>
      </c>
      <c r="BD127">
        <v>21</v>
      </c>
      <c r="BE127">
        <v>59</v>
      </c>
      <c r="BF127">
        <v>59</v>
      </c>
    </row>
    <row r="128" spans="1:58" x14ac:dyDescent="0.25">
      <c r="A128">
        <v>36985</v>
      </c>
      <c r="B128">
        <v>0</v>
      </c>
      <c r="C128">
        <v>2005</v>
      </c>
      <c r="D128">
        <v>19</v>
      </c>
      <c r="E128" s="1">
        <v>45595.674305555556</v>
      </c>
      <c r="F128">
        <v>30</v>
      </c>
      <c r="G128">
        <v>30</v>
      </c>
      <c r="H128">
        <v>4</v>
      </c>
      <c r="I128">
        <v>2</v>
      </c>
      <c r="J128">
        <v>4</v>
      </c>
      <c r="K128">
        <v>2</v>
      </c>
      <c r="L128">
        <v>2</v>
      </c>
      <c r="M128">
        <v>4</v>
      </c>
      <c r="N128">
        <v>2</v>
      </c>
      <c r="O128">
        <v>1</v>
      </c>
      <c r="P128">
        <v>4</v>
      </c>
      <c r="Q128">
        <v>1</v>
      </c>
      <c r="R128">
        <v>2</v>
      </c>
      <c r="S128">
        <v>2</v>
      </c>
      <c r="T128">
        <v>2</v>
      </c>
      <c r="U128">
        <v>4</v>
      </c>
      <c r="V128">
        <v>2</v>
      </c>
      <c r="W128">
        <v>3</v>
      </c>
      <c r="X128">
        <v>4</v>
      </c>
      <c r="Y128">
        <v>4</v>
      </c>
      <c r="Z128">
        <v>4</v>
      </c>
      <c r="AA128">
        <v>4</v>
      </c>
      <c r="AB128">
        <v>6</v>
      </c>
      <c r="AC128">
        <v>2</v>
      </c>
      <c r="AD128">
        <v>4</v>
      </c>
      <c r="AE128">
        <v>3</v>
      </c>
      <c r="AF128">
        <v>4</v>
      </c>
      <c r="AG128">
        <v>4</v>
      </c>
      <c r="AH128">
        <v>10</v>
      </c>
      <c r="AI128">
        <v>6</v>
      </c>
      <c r="AJ128">
        <v>3</v>
      </c>
      <c r="AK128">
        <v>8</v>
      </c>
      <c r="AL128">
        <v>6</v>
      </c>
      <c r="AM128">
        <v>13</v>
      </c>
      <c r="AN128">
        <v>14</v>
      </c>
      <c r="AO128">
        <v>15</v>
      </c>
      <c r="AP128">
        <v>1</v>
      </c>
      <c r="AQ128">
        <v>9</v>
      </c>
      <c r="AR128">
        <v>5</v>
      </c>
      <c r="AS128">
        <v>2</v>
      </c>
      <c r="AT128">
        <v>12</v>
      </c>
      <c r="AU128">
        <v>7</v>
      </c>
      <c r="AV128">
        <v>11</v>
      </c>
      <c r="AW128">
        <v>4</v>
      </c>
      <c r="AX128">
        <v>8</v>
      </c>
      <c r="AY128">
        <v>3</v>
      </c>
      <c r="AZ128">
        <v>10</v>
      </c>
      <c r="BA128">
        <v>59</v>
      </c>
      <c r="BB128">
        <v>12</v>
      </c>
      <c r="BC128">
        <v>13</v>
      </c>
      <c r="BD128">
        <v>11</v>
      </c>
      <c r="BE128">
        <v>36</v>
      </c>
      <c r="BF128">
        <v>36</v>
      </c>
    </row>
    <row r="129" spans="1:58" x14ac:dyDescent="0.25">
      <c r="A129">
        <v>36984</v>
      </c>
      <c r="B129">
        <v>0</v>
      </c>
      <c r="C129">
        <v>2005</v>
      </c>
      <c r="D129">
        <v>19</v>
      </c>
      <c r="E129" s="1">
        <v>45595.674305555556</v>
      </c>
      <c r="F129" t="s">
        <v>146</v>
      </c>
      <c r="G129">
        <v>10</v>
      </c>
      <c r="H129">
        <v>5</v>
      </c>
      <c r="I129">
        <v>5</v>
      </c>
      <c r="J129">
        <v>4</v>
      </c>
      <c r="K129">
        <v>4</v>
      </c>
      <c r="L129">
        <v>4</v>
      </c>
      <c r="M129">
        <v>2</v>
      </c>
      <c r="N129">
        <v>2</v>
      </c>
      <c r="O129">
        <v>3</v>
      </c>
      <c r="P129">
        <v>5</v>
      </c>
      <c r="Q129">
        <v>1</v>
      </c>
      <c r="R129">
        <v>5</v>
      </c>
      <c r="S129">
        <v>2</v>
      </c>
      <c r="T129">
        <v>1</v>
      </c>
      <c r="U129">
        <v>3</v>
      </c>
      <c r="V129">
        <v>1</v>
      </c>
      <c r="W129">
        <v>4</v>
      </c>
      <c r="X129">
        <v>4</v>
      </c>
      <c r="Y129">
        <v>8</v>
      </c>
      <c r="Z129">
        <v>6</v>
      </c>
      <c r="AA129">
        <v>7</v>
      </c>
      <c r="AB129">
        <v>9</v>
      </c>
      <c r="AC129">
        <v>4</v>
      </c>
      <c r="AD129">
        <v>6</v>
      </c>
      <c r="AE129">
        <v>3</v>
      </c>
      <c r="AF129">
        <v>3</v>
      </c>
      <c r="AG129">
        <v>5</v>
      </c>
      <c r="AH129">
        <v>7</v>
      </c>
      <c r="AI129">
        <v>9</v>
      </c>
      <c r="AJ129">
        <v>7</v>
      </c>
      <c r="AK129">
        <v>6</v>
      </c>
      <c r="AL129">
        <v>10</v>
      </c>
      <c r="AM129">
        <v>5</v>
      </c>
      <c r="AN129">
        <v>1</v>
      </c>
      <c r="AO129">
        <v>8</v>
      </c>
      <c r="AP129">
        <v>13</v>
      </c>
      <c r="AQ129">
        <v>3</v>
      </c>
      <c r="AR129">
        <v>14</v>
      </c>
      <c r="AS129">
        <v>15</v>
      </c>
      <c r="AT129">
        <v>6</v>
      </c>
      <c r="AU129">
        <v>9</v>
      </c>
      <c r="AV129">
        <v>2</v>
      </c>
      <c r="AW129">
        <v>11</v>
      </c>
      <c r="AX129">
        <v>4</v>
      </c>
      <c r="AY129">
        <v>12</v>
      </c>
      <c r="AZ129">
        <v>7</v>
      </c>
      <c r="BA129">
        <v>66</v>
      </c>
      <c r="BB129">
        <v>17</v>
      </c>
      <c r="BC129">
        <v>10</v>
      </c>
      <c r="BD129">
        <v>19</v>
      </c>
      <c r="BE129">
        <v>46</v>
      </c>
      <c r="BF129">
        <v>46</v>
      </c>
    </row>
    <row r="130" spans="1:58" x14ac:dyDescent="0.25">
      <c r="A130">
        <v>36988</v>
      </c>
      <c r="B130">
        <v>0</v>
      </c>
      <c r="C130">
        <v>2009</v>
      </c>
      <c r="D130">
        <v>15</v>
      </c>
      <c r="E130" s="1">
        <v>45595.675000000003</v>
      </c>
      <c r="F130" t="s">
        <v>147</v>
      </c>
      <c r="G130">
        <v>30</v>
      </c>
      <c r="H130">
        <v>5</v>
      </c>
      <c r="I130">
        <v>5</v>
      </c>
      <c r="J130">
        <v>1</v>
      </c>
      <c r="K130">
        <v>3</v>
      </c>
      <c r="L130">
        <v>3</v>
      </c>
      <c r="M130">
        <v>2</v>
      </c>
      <c r="N130">
        <v>2</v>
      </c>
      <c r="O130">
        <v>1</v>
      </c>
      <c r="P130">
        <v>4</v>
      </c>
      <c r="Q130">
        <v>1</v>
      </c>
      <c r="R130">
        <v>4</v>
      </c>
      <c r="S130">
        <v>5</v>
      </c>
      <c r="T130">
        <v>2</v>
      </c>
      <c r="U130">
        <v>1</v>
      </c>
      <c r="V130">
        <v>1</v>
      </c>
      <c r="W130">
        <v>3</v>
      </c>
      <c r="X130">
        <v>6</v>
      </c>
      <c r="Y130">
        <v>3</v>
      </c>
      <c r="Z130">
        <v>3</v>
      </c>
      <c r="AA130">
        <v>5</v>
      </c>
      <c r="AB130">
        <v>7</v>
      </c>
      <c r="AC130">
        <v>13</v>
      </c>
      <c r="AD130">
        <v>4</v>
      </c>
      <c r="AE130">
        <v>5</v>
      </c>
      <c r="AF130">
        <v>4</v>
      </c>
      <c r="AG130">
        <v>4</v>
      </c>
      <c r="AH130">
        <v>4</v>
      </c>
      <c r="AI130">
        <v>5</v>
      </c>
      <c r="AJ130">
        <v>3</v>
      </c>
      <c r="AK130">
        <v>8</v>
      </c>
      <c r="AL130">
        <v>9</v>
      </c>
      <c r="AM130">
        <v>14</v>
      </c>
      <c r="AN130">
        <v>13</v>
      </c>
      <c r="AO130">
        <v>8</v>
      </c>
      <c r="AP130">
        <v>11</v>
      </c>
      <c r="AQ130">
        <v>10</v>
      </c>
      <c r="AR130">
        <v>1</v>
      </c>
      <c r="AS130">
        <v>2</v>
      </c>
      <c r="AT130">
        <v>3</v>
      </c>
      <c r="AU130">
        <v>6</v>
      </c>
      <c r="AV130">
        <v>4</v>
      </c>
      <c r="AW130">
        <v>15</v>
      </c>
      <c r="AX130">
        <v>5</v>
      </c>
      <c r="AY130">
        <v>7</v>
      </c>
      <c r="AZ130">
        <v>12</v>
      </c>
      <c r="BA130">
        <v>81</v>
      </c>
      <c r="BB130">
        <v>14</v>
      </c>
      <c r="BC130">
        <v>8</v>
      </c>
      <c r="BD130">
        <v>17</v>
      </c>
      <c r="BE130">
        <v>39</v>
      </c>
      <c r="BF130">
        <v>39</v>
      </c>
    </row>
    <row r="131" spans="1:58" x14ac:dyDescent="0.25">
      <c r="A131">
        <v>36992</v>
      </c>
      <c r="B131">
        <v>1</v>
      </c>
      <c r="C131">
        <v>2004</v>
      </c>
      <c r="D131">
        <v>20</v>
      </c>
      <c r="E131" s="1">
        <v>45595.676388888889</v>
      </c>
      <c r="F131">
        <v>2</v>
      </c>
      <c r="G131">
        <v>2</v>
      </c>
      <c r="H131">
        <v>4</v>
      </c>
      <c r="I131">
        <v>1</v>
      </c>
      <c r="J131">
        <v>1</v>
      </c>
      <c r="K131">
        <v>1</v>
      </c>
      <c r="L131">
        <v>1</v>
      </c>
      <c r="M131">
        <v>4</v>
      </c>
      <c r="N131">
        <v>2</v>
      </c>
      <c r="O131">
        <v>1</v>
      </c>
      <c r="P131">
        <v>4</v>
      </c>
      <c r="Q131">
        <v>2</v>
      </c>
      <c r="R131">
        <v>2</v>
      </c>
      <c r="S131">
        <v>4</v>
      </c>
      <c r="T131">
        <v>1</v>
      </c>
      <c r="U131">
        <v>4</v>
      </c>
      <c r="V131">
        <v>1</v>
      </c>
      <c r="W131">
        <v>5</v>
      </c>
      <c r="X131">
        <v>3</v>
      </c>
      <c r="Y131">
        <v>3</v>
      </c>
      <c r="Z131">
        <v>4</v>
      </c>
      <c r="AA131">
        <v>3</v>
      </c>
      <c r="AB131">
        <v>15</v>
      </c>
      <c r="AC131">
        <v>3</v>
      </c>
      <c r="AD131">
        <v>1</v>
      </c>
      <c r="AE131">
        <v>3</v>
      </c>
      <c r="AF131">
        <v>4</v>
      </c>
      <c r="AG131">
        <v>3</v>
      </c>
      <c r="AH131">
        <v>4</v>
      </c>
      <c r="AI131">
        <v>4</v>
      </c>
      <c r="AJ131">
        <v>8</v>
      </c>
      <c r="AK131">
        <v>11</v>
      </c>
      <c r="AL131">
        <v>1</v>
      </c>
      <c r="AM131">
        <v>12</v>
      </c>
      <c r="AN131">
        <v>10</v>
      </c>
      <c r="AO131">
        <v>6</v>
      </c>
      <c r="AP131">
        <v>13</v>
      </c>
      <c r="AQ131">
        <v>3</v>
      </c>
      <c r="AR131">
        <v>15</v>
      </c>
      <c r="AS131">
        <v>11</v>
      </c>
      <c r="AT131">
        <v>14</v>
      </c>
      <c r="AU131">
        <v>7</v>
      </c>
      <c r="AV131">
        <v>4</v>
      </c>
      <c r="AW131">
        <v>8</v>
      </c>
      <c r="AX131">
        <v>9</v>
      </c>
      <c r="AY131">
        <v>5</v>
      </c>
      <c r="AZ131">
        <v>2</v>
      </c>
      <c r="BA131">
        <v>62</v>
      </c>
      <c r="BB131">
        <v>10</v>
      </c>
      <c r="BC131">
        <v>10</v>
      </c>
      <c r="BD131">
        <v>12</v>
      </c>
      <c r="BE131">
        <v>32</v>
      </c>
      <c r="BF131">
        <v>32</v>
      </c>
    </row>
    <row r="132" spans="1:58" x14ac:dyDescent="0.25">
      <c r="A132">
        <v>36980</v>
      </c>
      <c r="B132">
        <v>0</v>
      </c>
      <c r="C132">
        <v>1992</v>
      </c>
      <c r="D132">
        <v>32</v>
      </c>
      <c r="E132" s="1">
        <v>45595.679861111108</v>
      </c>
      <c r="F132">
        <v>60</v>
      </c>
      <c r="G132">
        <v>60</v>
      </c>
      <c r="H132">
        <v>5</v>
      </c>
      <c r="I132">
        <v>5</v>
      </c>
      <c r="J132">
        <v>5</v>
      </c>
      <c r="K132">
        <v>1</v>
      </c>
      <c r="L132">
        <v>5</v>
      </c>
      <c r="M132">
        <v>1</v>
      </c>
      <c r="N132">
        <v>2</v>
      </c>
      <c r="O132">
        <v>1</v>
      </c>
      <c r="P132">
        <v>1</v>
      </c>
      <c r="Q132">
        <v>1</v>
      </c>
      <c r="R132">
        <v>4</v>
      </c>
      <c r="S132">
        <v>1</v>
      </c>
      <c r="T132">
        <v>1</v>
      </c>
      <c r="U132">
        <v>5</v>
      </c>
      <c r="V132">
        <v>5</v>
      </c>
      <c r="W132">
        <v>3</v>
      </c>
      <c r="X132">
        <v>2</v>
      </c>
      <c r="Y132">
        <v>1</v>
      </c>
      <c r="Z132">
        <v>2</v>
      </c>
      <c r="AA132">
        <v>4</v>
      </c>
      <c r="AB132">
        <v>3</v>
      </c>
      <c r="AC132">
        <v>4</v>
      </c>
      <c r="AD132">
        <v>2</v>
      </c>
      <c r="AE132">
        <v>2</v>
      </c>
      <c r="AF132">
        <v>2</v>
      </c>
      <c r="AG132">
        <v>2</v>
      </c>
      <c r="AH132">
        <v>3</v>
      </c>
      <c r="AI132">
        <v>3</v>
      </c>
      <c r="AJ132">
        <v>2</v>
      </c>
      <c r="AK132">
        <v>5</v>
      </c>
      <c r="AL132">
        <v>1</v>
      </c>
      <c r="AM132">
        <v>14</v>
      </c>
      <c r="AN132">
        <v>9</v>
      </c>
      <c r="AO132">
        <v>15</v>
      </c>
      <c r="AP132">
        <v>5</v>
      </c>
      <c r="AQ132">
        <v>10</v>
      </c>
      <c r="AR132">
        <v>2</v>
      </c>
      <c r="AS132">
        <v>11</v>
      </c>
      <c r="AT132">
        <v>7</v>
      </c>
      <c r="AU132">
        <v>12</v>
      </c>
      <c r="AV132">
        <v>3</v>
      </c>
      <c r="AW132">
        <v>13</v>
      </c>
      <c r="AX132">
        <v>6</v>
      </c>
      <c r="AY132">
        <v>4</v>
      </c>
      <c r="AZ132">
        <v>8</v>
      </c>
      <c r="BA132">
        <v>95</v>
      </c>
      <c r="BB132">
        <v>20</v>
      </c>
      <c r="BC132">
        <v>10</v>
      </c>
      <c r="BD132">
        <v>8</v>
      </c>
      <c r="BE132">
        <v>38</v>
      </c>
      <c r="BF132">
        <v>38</v>
      </c>
    </row>
    <row r="133" spans="1:58" x14ac:dyDescent="0.25">
      <c r="A133">
        <v>36997</v>
      </c>
      <c r="B133">
        <v>0</v>
      </c>
      <c r="C133">
        <v>1996</v>
      </c>
      <c r="D133">
        <v>28</v>
      </c>
      <c r="E133" s="1">
        <v>45595.679861111108</v>
      </c>
      <c r="F133">
        <v>30</v>
      </c>
      <c r="G133">
        <v>30</v>
      </c>
      <c r="H133">
        <v>5</v>
      </c>
      <c r="I133">
        <v>5</v>
      </c>
      <c r="J133">
        <v>4</v>
      </c>
      <c r="K133">
        <v>5</v>
      </c>
      <c r="L133">
        <v>4</v>
      </c>
      <c r="M133">
        <v>4</v>
      </c>
      <c r="N133">
        <v>2</v>
      </c>
      <c r="O133">
        <v>5</v>
      </c>
      <c r="P133">
        <v>4</v>
      </c>
      <c r="Q133">
        <v>1</v>
      </c>
      <c r="R133">
        <v>2</v>
      </c>
      <c r="S133">
        <v>2</v>
      </c>
      <c r="T133">
        <v>4</v>
      </c>
      <c r="U133">
        <v>4</v>
      </c>
      <c r="V133">
        <v>4</v>
      </c>
      <c r="W133">
        <v>3</v>
      </c>
      <c r="X133">
        <v>2</v>
      </c>
      <c r="Y133">
        <v>3</v>
      </c>
      <c r="Z133">
        <v>4</v>
      </c>
      <c r="AA133">
        <v>14</v>
      </c>
      <c r="AB133">
        <v>3</v>
      </c>
      <c r="AC133">
        <v>4</v>
      </c>
      <c r="AD133">
        <v>3</v>
      </c>
      <c r="AE133">
        <v>4</v>
      </c>
      <c r="AF133">
        <v>3</v>
      </c>
      <c r="AG133">
        <v>10</v>
      </c>
      <c r="AH133">
        <v>10</v>
      </c>
      <c r="AI133">
        <v>4</v>
      </c>
      <c r="AJ133">
        <v>2</v>
      </c>
      <c r="AK133">
        <v>4</v>
      </c>
      <c r="AL133">
        <v>8</v>
      </c>
      <c r="AM133">
        <v>5</v>
      </c>
      <c r="AN133">
        <v>3</v>
      </c>
      <c r="AO133">
        <v>15</v>
      </c>
      <c r="AP133">
        <v>2</v>
      </c>
      <c r="AQ133">
        <v>11</v>
      </c>
      <c r="AR133">
        <v>6</v>
      </c>
      <c r="AS133">
        <v>4</v>
      </c>
      <c r="AT133">
        <v>13</v>
      </c>
      <c r="AU133">
        <v>7</v>
      </c>
      <c r="AV133">
        <v>1</v>
      </c>
      <c r="AW133">
        <v>9</v>
      </c>
      <c r="AX133">
        <v>14</v>
      </c>
      <c r="AY133">
        <v>10</v>
      </c>
      <c r="AZ133">
        <v>12</v>
      </c>
      <c r="BA133">
        <v>48</v>
      </c>
      <c r="BB133">
        <v>18</v>
      </c>
      <c r="BC133">
        <v>15</v>
      </c>
      <c r="BD133">
        <v>18</v>
      </c>
      <c r="BE133">
        <v>51</v>
      </c>
      <c r="BF133">
        <v>51</v>
      </c>
    </row>
    <row r="134" spans="1:58" x14ac:dyDescent="0.25">
      <c r="A134">
        <v>36998</v>
      </c>
      <c r="B134">
        <v>1</v>
      </c>
      <c r="C134">
        <v>1990</v>
      </c>
      <c r="D134">
        <v>34</v>
      </c>
      <c r="E134" s="1">
        <v>45595.686805555553</v>
      </c>
      <c r="F134" t="s">
        <v>148</v>
      </c>
      <c r="G134">
        <v>15</v>
      </c>
      <c r="H134">
        <v>4</v>
      </c>
      <c r="I134">
        <v>4</v>
      </c>
      <c r="J134">
        <v>2</v>
      </c>
      <c r="K134">
        <v>2</v>
      </c>
      <c r="L134">
        <v>2</v>
      </c>
      <c r="M134">
        <v>2</v>
      </c>
      <c r="N134">
        <v>3</v>
      </c>
      <c r="O134">
        <v>4</v>
      </c>
      <c r="P134">
        <v>4</v>
      </c>
      <c r="Q134">
        <v>2</v>
      </c>
      <c r="R134">
        <v>4</v>
      </c>
      <c r="S134">
        <v>4</v>
      </c>
      <c r="T134">
        <v>2</v>
      </c>
      <c r="U134">
        <v>2</v>
      </c>
      <c r="V134">
        <v>1</v>
      </c>
      <c r="W134">
        <v>5</v>
      </c>
      <c r="X134">
        <v>4</v>
      </c>
      <c r="Y134">
        <v>12</v>
      </c>
      <c r="Z134">
        <v>10</v>
      </c>
      <c r="AA134">
        <v>7</v>
      </c>
      <c r="AB134">
        <v>8</v>
      </c>
      <c r="AC134">
        <v>7</v>
      </c>
      <c r="AD134">
        <v>8</v>
      </c>
      <c r="AE134">
        <v>4</v>
      </c>
      <c r="AF134">
        <v>10</v>
      </c>
      <c r="AG134">
        <v>4</v>
      </c>
      <c r="AH134">
        <v>5</v>
      </c>
      <c r="AI134">
        <v>5</v>
      </c>
      <c r="AJ134">
        <v>4</v>
      </c>
      <c r="AK134">
        <v>10</v>
      </c>
      <c r="AL134">
        <v>10</v>
      </c>
      <c r="AM134">
        <v>2</v>
      </c>
      <c r="AN134">
        <v>1</v>
      </c>
      <c r="AO134">
        <v>15</v>
      </c>
      <c r="AP134">
        <v>12</v>
      </c>
      <c r="AQ134">
        <v>6</v>
      </c>
      <c r="AR134">
        <v>13</v>
      </c>
      <c r="AS134">
        <v>7</v>
      </c>
      <c r="AT134">
        <v>4</v>
      </c>
      <c r="AU134">
        <v>3</v>
      </c>
      <c r="AV134">
        <v>5</v>
      </c>
      <c r="AW134">
        <v>14</v>
      </c>
      <c r="AX134">
        <v>11</v>
      </c>
      <c r="AY134">
        <v>9</v>
      </c>
      <c r="AZ134">
        <v>8</v>
      </c>
      <c r="BA134">
        <v>54</v>
      </c>
      <c r="BB134">
        <v>12</v>
      </c>
      <c r="BC134">
        <v>11</v>
      </c>
      <c r="BD134">
        <v>18</v>
      </c>
      <c r="BE134">
        <v>41</v>
      </c>
      <c r="BF134">
        <v>41</v>
      </c>
    </row>
    <row r="135" spans="1:58" x14ac:dyDescent="0.25">
      <c r="A135">
        <v>36891</v>
      </c>
      <c r="B135">
        <v>0</v>
      </c>
      <c r="C135">
        <v>2003</v>
      </c>
      <c r="D135">
        <v>21</v>
      </c>
      <c r="E135" s="1">
        <v>45595.693749999999</v>
      </c>
      <c r="F135" t="s">
        <v>149</v>
      </c>
      <c r="G135">
        <v>5</v>
      </c>
      <c r="H135">
        <v>4</v>
      </c>
      <c r="I135">
        <v>4</v>
      </c>
      <c r="J135">
        <v>1</v>
      </c>
      <c r="K135">
        <v>2</v>
      </c>
      <c r="L135">
        <v>4</v>
      </c>
      <c r="M135">
        <v>3</v>
      </c>
      <c r="N135">
        <v>2</v>
      </c>
      <c r="O135">
        <v>2</v>
      </c>
      <c r="P135">
        <v>5</v>
      </c>
      <c r="Q135">
        <v>1</v>
      </c>
      <c r="R135">
        <v>2</v>
      </c>
      <c r="S135">
        <v>2</v>
      </c>
      <c r="T135">
        <v>2</v>
      </c>
      <c r="U135">
        <v>4</v>
      </c>
      <c r="V135">
        <v>5</v>
      </c>
      <c r="W135">
        <v>2</v>
      </c>
      <c r="X135">
        <v>6</v>
      </c>
      <c r="Y135">
        <v>4</v>
      </c>
      <c r="Z135">
        <v>5</v>
      </c>
      <c r="AA135">
        <v>3</v>
      </c>
      <c r="AB135">
        <v>7</v>
      </c>
      <c r="AC135">
        <v>3</v>
      </c>
      <c r="AD135">
        <v>3</v>
      </c>
      <c r="AE135">
        <v>3</v>
      </c>
      <c r="AF135">
        <v>4</v>
      </c>
      <c r="AG135">
        <v>4</v>
      </c>
      <c r="AH135">
        <v>7</v>
      </c>
      <c r="AI135">
        <v>4</v>
      </c>
      <c r="AJ135">
        <v>2</v>
      </c>
      <c r="AK135">
        <v>5</v>
      </c>
      <c r="AL135">
        <v>14</v>
      </c>
      <c r="AM135">
        <v>3</v>
      </c>
      <c r="AN135">
        <v>1</v>
      </c>
      <c r="AO135">
        <v>4</v>
      </c>
      <c r="AP135">
        <v>8</v>
      </c>
      <c r="AQ135">
        <v>10</v>
      </c>
      <c r="AR135">
        <v>11</v>
      </c>
      <c r="AS135">
        <v>2</v>
      </c>
      <c r="AT135">
        <v>12</v>
      </c>
      <c r="AU135">
        <v>5</v>
      </c>
      <c r="AV135">
        <v>15</v>
      </c>
      <c r="AW135">
        <v>7</v>
      </c>
      <c r="AX135">
        <v>13</v>
      </c>
      <c r="AY135">
        <v>6</v>
      </c>
      <c r="AZ135">
        <v>9</v>
      </c>
      <c r="BA135">
        <v>64</v>
      </c>
      <c r="BB135">
        <v>16</v>
      </c>
      <c r="BC135">
        <v>9</v>
      </c>
      <c r="BD135">
        <v>13</v>
      </c>
      <c r="BE135">
        <v>38</v>
      </c>
      <c r="BF135">
        <v>38</v>
      </c>
    </row>
    <row r="136" spans="1:58" x14ac:dyDescent="0.25">
      <c r="A136">
        <v>37018</v>
      </c>
      <c r="B136">
        <v>0</v>
      </c>
      <c r="C136">
        <v>1995</v>
      </c>
      <c r="D136">
        <v>29</v>
      </c>
      <c r="E136" s="1">
        <v>45595.700694444444</v>
      </c>
      <c r="F136">
        <v>15</v>
      </c>
      <c r="G136">
        <v>15</v>
      </c>
      <c r="H136">
        <v>4</v>
      </c>
      <c r="I136">
        <v>5</v>
      </c>
      <c r="J136">
        <v>4</v>
      </c>
      <c r="K136">
        <v>4</v>
      </c>
      <c r="L136">
        <v>4</v>
      </c>
      <c r="M136">
        <v>3</v>
      </c>
      <c r="N136">
        <v>2</v>
      </c>
      <c r="O136">
        <v>5</v>
      </c>
      <c r="P136">
        <v>4</v>
      </c>
      <c r="Q136">
        <v>4</v>
      </c>
      <c r="R136">
        <v>4</v>
      </c>
      <c r="S136">
        <v>4</v>
      </c>
      <c r="T136">
        <v>3</v>
      </c>
      <c r="U136">
        <v>4</v>
      </c>
      <c r="V136">
        <v>2</v>
      </c>
      <c r="W136">
        <v>2</v>
      </c>
      <c r="X136">
        <v>2</v>
      </c>
      <c r="Y136">
        <v>3</v>
      </c>
      <c r="Z136">
        <v>2</v>
      </c>
      <c r="AA136">
        <v>4</v>
      </c>
      <c r="AB136">
        <v>4</v>
      </c>
      <c r="AC136">
        <v>5</v>
      </c>
      <c r="AD136">
        <v>2</v>
      </c>
      <c r="AE136">
        <v>2</v>
      </c>
      <c r="AF136">
        <v>2</v>
      </c>
      <c r="AG136">
        <v>2</v>
      </c>
      <c r="AH136">
        <v>3</v>
      </c>
      <c r="AI136">
        <v>4</v>
      </c>
      <c r="AJ136">
        <v>15</v>
      </c>
      <c r="AK136">
        <v>5</v>
      </c>
      <c r="AL136">
        <v>11</v>
      </c>
      <c r="AM136">
        <v>4</v>
      </c>
      <c r="AN136">
        <v>6</v>
      </c>
      <c r="AO136">
        <v>15</v>
      </c>
      <c r="AP136">
        <v>1</v>
      </c>
      <c r="AQ136">
        <v>7</v>
      </c>
      <c r="AR136">
        <v>10</v>
      </c>
      <c r="AS136">
        <v>5</v>
      </c>
      <c r="AT136">
        <v>13</v>
      </c>
      <c r="AU136">
        <v>14</v>
      </c>
      <c r="AV136">
        <v>12</v>
      </c>
      <c r="AW136">
        <v>8</v>
      </c>
      <c r="AX136">
        <v>9</v>
      </c>
      <c r="AY136">
        <v>3</v>
      </c>
      <c r="AZ136">
        <v>2</v>
      </c>
      <c r="BA136">
        <v>35</v>
      </c>
      <c r="BB136">
        <v>17</v>
      </c>
      <c r="BC136">
        <v>16</v>
      </c>
      <c r="BD136">
        <v>21</v>
      </c>
      <c r="BE136">
        <v>54</v>
      </c>
      <c r="BF136">
        <v>54</v>
      </c>
    </row>
    <row r="137" spans="1:58" x14ac:dyDescent="0.25">
      <c r="A137">
        <v>37028</v>
      </c>
      <c r="B137">
        <v>0</v>
      </c>
      <c r="C137">
        <v>2005</v>
      </c>
      <c r="D137">
        <v>19</v>
      </c>
      <c r="E137" s="1">
        <v>45595.70208333333</v>
      </c>
      <c r="F137" t="s">
        <v>150</v>
      </c>
      <c r="G137">
        <v>10</v>
      </c>
      <c r="H137">
        <v>4</v>
      </c>
      <c r="I137">
        <v>3</v>
      </c>
      <c r="J137">
        <v>2</v>
      </c>
      <c r="K137">
        <v>3</v>
      </c>
      <c r="L137">
        <v>4</v>
      </c>
      <c r="M137">
        <v>2</v>
      </c>
      <c r="N137">
        <v>1</v>
      </c>
      <c r="O137">
        <v>3</v>
      </c>
      <c r="P137">
        <v>4</v>
      </c>
      <c r="Q137">
        <v>2</v>
      </c>
      <c r="R137">
        <v>4</v>
      </c>
      <c r="S137">
        <v>5</v>
      </c>
      <c r="T137">
        <v>2</v>
      </c>
      <c r="U137">
        <v>4</v>
      </c>
      <c r="V137">
        <v>2</v>
      </c>
      <c r="W137">
        <v>5</v>
      </c>
      <c r="X137">
        <v>5</v>
      </c>
      <c r="Y137">
        <v>5</v>
      </c>
      <c r="Z137">
        <v>6</v>
      </c>
      <c r="AA137">
        <v>5</v>
      </c>
      <c r="AB137">
        <v>9</v>
      </c>
      <c r="AC137">
        <v>5</v>
      </c>
      <c r="AD137">
        <v>5</v>
      </c>
      <c r="AE137">
        <v>3</v>
      </c>
      <c r="AF137">
        <v>15</v>
      </c>
      <c r="AG137">
        <v>7</v>
      </c>
      <c r="AH137">
        <v>7</v>
      </c>
      <c r="AI137">
        <v>10</v>
      </c>
      <c r="AJ137">
        <v>7</v>
      </c>
      <c r="AK137">
        <v>12</v>
      </c>
      <c r="AL137">
        <v>2</v>
      </c>
      <c r="AM137">
        <v>9</v>
      </c>
      <c r="AN137">
        <v>12</v>
      </c>
      <c r="AO137">
        <v>13</v>
      </c>
      <c r="AP137">
        <v>15</v>
      </c>
      <c r="AQ137">
        <v>3</v>
      </c>
      <c r="AR137">
        <v>14</v>
      </c>
      <c r="AS137">
        <v>6</v>
      </c>
      <c r="AT137">
        <v>11</v>
      </c>
      <c r="AU137">
        <v>1</v>
      </c>
      <c r="AV137">
        <v>10</v>
      </c>
      <c r="AW137">
        <v>5</v>
      </c>
      <c r="AX137">
        <v>4</v>
      </c>
      <c r="AY137">
        <v>8</v>
      </c>
      <c r="AZ137">
        <v>7</v>
      </c>
      <c r="BA137">
        <v>61</v>
      </c>
      <c r="BB137">
        <v>15</v>
      </c>
      <c r="BC137">
        <v>9</v>
      </c>
      <c r="BD137">
        <v>19</v>
      </c>
      <c r="BE137">
        <v>43</v>
      </c>
      <c r="BF137">
        <v>43</v>
      </c>
    </row>
    <row r="138" spans="1:58" x14ac:dyDescent="0.25">
      <c r="A138">
        <v>37037</v>
      </c>
      <c r="B138">
        <v>0</v>
      </c>
      <c r="C138">
        <v>2000</v>
      </c>
      <c r="D138">
        <v>24</v>
      </c>
      <c r="E138" s="1">
        <v>45595.710416666669</v>
      </c>
      <c r="F138" t="s">
        <v>151</v>
      </c>
      <c r="G138">
        <v>35</v>
      </c>
      <c r="H138">
        <v>5</v>
      </c>
      <c r="I138">
        <v>4</v>
      </c>
      <c r="J138">
        <v>1</v>
      </c>
      <c r="K138">
        <v>5</v>
      </c>
      <c r="L138">
        <v>4</v>
      </c>
      <c r="M138">
        <v>1</v>
      </c>
      <c r="N138">
        <v>1</v>
      </c>
      <c r="O138">
        <v>1</v>
      </c>
      <c r="P138">
        <v>5</v>
      </c>
      <c r="Q138">
        <v>1</v>
      </c>
      <c r="R138">
        <v>1</v>
      </c>
      <c r="S138">
        <v>2</v>
      </c>
      <c r="T138">
        <v>1</v>
      </c>
      <c r="U138">
        <v>1</v>
      </c>
      <c r="V138">
        <v>1</v>
      </c>
      <c r="W138">
        <v>4</v>
      </c>
      <c r="X138">
        <v>6</v>
      </c>
      <c r="Y138">
        <v>4</v>
      </c>
      <c r="Z138">
        <v>9</v>
      </c>
      <c r="AA138">
        <v>11</v>
      </c>
      <c r="AB138">
        <v>5</v>
      </c>
      <c r="AC138">
        <v>6</v>
      </c>
      <c r="AD138">
        <v>3</v>
      </c>
      <c r="AE138">
        <v>4</v>
      </c>
      <c r="AF138">
        <v>8</v>
      </c>
      <c r="AG138">
        <v>4</v>
      </c>
      <c r="AH138">
        <v>10</v>
      </c>
      <c r="AI138">
        <v>8</v>
      </c>
      <c r="AJ138">
        <v>3</v>
      </c>
      <c r="AK138">
        <v>14</v>
      </c>
      <c r="AL138">
        <v>15</v>
      </c>
      <c r="AM138">
        <v>1</v>
      </c>
      <c r="AN138">
        <v>8</v>
      </c>
      <c r="AO138">
        <v>13</v>
      </c>
      <c r="AP138">
        <v>11</v>
      </c>
      <c r="AQ138">
        <v>5</v>
      </c>
      <c r="AR138">
        <v>2</v>
      </c>
      <c r="AS138">
        <v>6</v>
      </c>
      <c r="AT138">
        <v>9</v>
      </c>
      <c r="AU138">
        <v>3</v>
      </c>
      <c r="AV138">
        <v>10</v>
      </c>
      <c r="AW138">
        <v>14</v>
      </c>
      <c r="AX138">
        <v>12</v>
      </c>
      <c r="AY138">
        <v>7</v>
      </c>
      <c r="AZ138">
        <v>4</v>
      </c>
      <c r="BA138">
        <v>80</v>
      </c>
      <c r="BB138">
        <v>14</v>
      </c>
      <c r="BC138">
        <v>5</v>
      </c>
      <c r="BD138">
        <v>14</v>
      </c>
      <c r="BE138">
        <v>33</v>
      </c>
      <c r="BF138">
        <v>33</v>
      </c>
    </row>
    <row r="139" spans="1:58" x14ac:dyDescent="0.25">
      <c r="A139">
        <v>37047</v>
      </c>
      <c r="B139">
        <v>0</v>
      </c>
      <c r="C139">
        <v>2000</v>
      </c>
      <c r="D139">
        <v>24</v>
      </c>
      <c r="E139" s="1">
        <v>45595.716666666667</v>
      </c>
      <c r="F139" t="s">
        <v>152</v>
      </c>
      <c r="G139">
        <v>3</v>
      </c>
      <c r="H139">
        <v>5</v>
      </c>
      <c r="I139">
        <v>5</v>
      </c>
      <c r="J139">
        <v>4</v>
      </c>
      <c r="K139">
        <v>5</v>
      </c>
      <c r="L139">
        <v>4</v>
      </c>
      <c r="M139">
        <v>4</v>
      </c>
      <c r="N139">
        <v>2</v>
      </c>
      <c r="O139">
        <v>4</v>
      </c>
      <c r="P139">
        <v>5</v>
      </c>
      <c r="Q139">
        <v>2</v>
      </c>
      <c r="R139">
        <v>2</v>
      </c>
      <c r="S139">
        <v>3</v>
      </c>
      <c r="T139">
        <v>4</v>
      </c>
      <c r="U139">
        <v>4</v>
      </c>
      <c r="V139">
        <v>1</v>
      </c>
      <c r="W139">
        <v>5</v>
      </c>
      <c r="X139">
        <v>3</v>
      </c>
      <c r="Y139">
        <v>8</v>
      </c>
      <c r="Z139">
        <v>3</v>
      </c>
      <c r="AA139">
        <v>3</v>
      </c>
      <c r="AB139">
        <v>4</v>
      </c>
      <c r="AC139">
        <v>6</v>
      </c>
      <c r="AD139">
        <v>5</v>
      </c>
      <c r="AE139">
        <v>2</v>
      </c>
      <c r="AF139">
        <v>4</v>
      </c>
      <c r="AG139">
        <v>8</v>
      </c>
      <c r="AH139">
        <v>7</v>
      </c>
      <c r="AI139">
        <v>6</v>
      </c>
      <c r="AJ139">
        <v>4</v>
      </c>
      <c r="AK139">
        <v>4</v>
      </c>
      <c r="AL139">
        <v>4</v>
      </c>
      <c r="AM139">
        <v>8</v>
      </c>
      <c r="AN139">
        <v>11</v>
      </c>
      <c r="AO139">
        <v>7</v>
      </c>
      <c r="AP139">
        <v>6</v>
      </c>
      <c r="AQ139">
        <v>15</v>
      </c>
      <c r="AR139">
        <v>14</v>
      </c>
      <c r="AS139">
        <v>5</v>
      </c>
      <c r="AT139">
        <v>9</v>
      </c>
      <c r="AU139">
        <v>10</v>
      </c>
      <c r="AV139">
        <v>1</v>
      </c>
      <c r="AW139">
        <v>12</v>
      </c>
      <c r="AX139">
        <v>3</v>
      </c>
      <c r="AY139">
        <v>2</v>
      </c>
      <c r="AZ139">
        <v>13</v>
      </c>
      <c r="BA139">
        <v>39</v>
      </c>
      <c r="BB139">
        <v>18</v>
      </c>
      <c r="BC139">
        <v>16</v>
      </c>
      <c r="BD139">
        <v>19</v>
      </c>
      <c r="BE139">
        <v>53</v>
      </c>
      <c r="BF139">
        <v>53</v>
      </c>
    </row>
    <row r="140" spans="1:58" x14ac:dyDescent="0.25">
      <c r="A140">
        <v>37048</v>
      </c>
      <c r="B140">
        <v>0</v>
      </c>
      <c r="C140">
        <v>2006</v>
      </c>
      <c r="D140">
        <v>18</v>
      </c>
      <c r="E140" s="1">
        <v>45595.719444444447</v>
      </c>
      <c r="F140">
        <v>15</v>
      </c>
      <c r="G140">
        <v>15</v>
      </c>
      <c r="H140">
        <v>4</v>
      </c>
      <c r="I140">
        <v>1</v>
      </c>
      <c r="J140">
        <v>1</v>
      </c>
      <c r="K140">
        <v>2</v>
      </c>
      <c r="L140">
        <v>1</v>
      </c>
      <c r="M140">
        <v>1</v>
      </c>
      <c r="N140">
        <v>2</v>
      </c>
      <c r="O140">
        <v>1</v>
      </c>
      <c r="P140">
        <v>2</v>
      </c>
      <c r="Q140">
        <v>1</v>
      </c>
      <c r="R140">
        <v>2</v>
      </c>
      <c r="S140">
        <v>2</v>
      </c>
      <c r="T140">
        <v>1</v>
      </c>
      <c r="U140">
        <v>2</v>
      </c>
      <c r="V140">
        <v>1</v>
      </c>
      <c r="W140">
        <v>6</v>
      </c>
      <c r="X140">
        <v>4</v>
      </c>
      <c r="Y140">
        <v>3</v>
      </c>
      <c r="Z140">
        <v>4</v>
      </c>
      <c r="AA140">
        <v>6</v>
      </c>
      <c r="AB140">
        <v>3</v>
      </c>
      <c r="AC140">
        <v>9</v>
      </c>
      <c r="AD140">
        <v>2</v>
      </c>
      <c r="AE140">
        <v>4</v>
      </c>
      <c r="AF140">
        <v>4</v>
      </c>
      <c r="AG140">
        <v>8</v>
      </c>
      <c r="AH140">
        <v>11</v>
      </c>
      <c r="AI140">
        <v>3</v>
      </c>
      <c r="AJ140">
        <v>9</v>
      </c>
      <c r="AK140">
        <v>2</v>
      </c>
      <c r="AL140">
        <v>3</v>
      </c>
      <c r="AM140">
        <v>6</v>
      </c>
      <c r="AN140">
        <v>9</v>
      </c>
      <c r="AO140">
        <v>15</v>
      </c>
      <c r="AP140">
        <v>5</v>
      </c>
      <c r="AQ140">
        <v>13</v>
      </c>
      <c r="AR140">
        <v>2</v>
      </c>
      <c r="AS140">
        <v>7</v>
      </c>
      <c r="AT140">
        <v>10</v>
      </c>
      <c r="AU140">
        <v>14</v>
      </c>
      <c r="AV140">
        <v>4</v>
      </c>
      <c r="AW140">
        <v>11</v>
      </c>
      <c r="AX140">
        <v>8</v>
      </c>
      <c r="AY140">
        <v>1</v>
      </c>
      <c r="AZ140">
        <v>12</v>
      </c>
      <c r="BA140">
        <v>20</v>
      </c>
      <c r="BB140">
        <v>8</v>
      </c>
      <c r="BC140">
        <v>6</v>
      </c>
      <c r="BD140">
        <v>9</v>
      </c>
      <c r="BE140">
        <v>23</v>
      </c>
      <c r="BF140">
        <v>23</v>
      </c>
    </row>
    <row r="141" spans="1:58" x14ac:dyDescent="0.25">
      <c r="A141">
        <v>26606</v>
      </c>
      <c r="B141">
        <v>0</v>
      </c>
      <c r="C141">
        <v>1982</v>
      </c>
      <c r="D141">
        <v>42</v>
      </c>
      <c r="E141" s="1">
        <v>45595.722916666666</v>
      </c>
      <c r="F141">
        <v>100</v>
      </c>
      <c r="G141">
        <v>100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2</v>
      </c>
      <c r="Q141">
        <v>1</v>
      </c>
      <c r="R141">
        <v>1</v>
      </c>
      <c r="S141">
        <v>2</v>
      </c>
      <c r="T141">
        <v>1</v>
      </c>
      <c r="U141">
        <v>1</v>
      </c>
      <c r="V141">
        <v>1</v>
      </c>
      <c r="W141">
        <v>4</v>
      </c>
      <c r="X141">
        <v>3</v>
      </c>
      <c r="Y141">
        <v>5</v>
      </c>
      <c r="Z141">
        <v>6</v>
      </c>
      <c r="AA141">
        <v>4</v>
      </c>
      <c r="AB141">
        <v>5</v>
      </c>
      <c r="AC141">
        <v>3</v>
      </c>
      <c r="AD141">
        <v>2</v>
      </c>
      <c r="AE141">
        <v>4</v>
      </c>
      <c r="AF141">
        <v>3</v>
      </c>
      <c r="AG141">
        <v>4</v>
      </c>
      <c r="AH141">
        <v>4</v>
      </c>
      <c r="AI141">
        <v>9</v>
      </c>
      <c r="AJ141">
        <v>2</v>
      </c>
      <c r="AK141">
        <v>5</v>
      </c>
      <c r="AL141">
        <v>1</v>
      </c>
      <c r="AM141">
        <v>15</v>
      </c>
      <c r="AN141">
        <v>5</v>
      </c>
      <c r="AO141">
        <v>2</v>
      </c>
      <c r="AP141">
        <v>9</v>
      </c>
      <c r="AQ141">
        <v>10</v>
      </c>
      <c r="AR141">
        <v>7</v>
      </c>
      <c r="AS141">
        <v>6</v>
      </c>
      <c r="AT141">
        <v>12</v>
      </c>
      <c r="AU141">
        <v>13</v>
      </c>
      <c r="AV141">
        <v>14</v>
      </c>
      <c r="AW141">
        <v>11</v>
      </c>
      <c r="AX141">
        <v>4</v>
      </c>
      <c r="AY141">
        <v>8</v>
      </c>
      <c r="AZ141">
        <v>3</v>
      </c>
      <c r="BA141">
        <v>5</v>
      </c>
      <c r="BB141">
        <v>4</v>
      </c>
      <c r="BC141">
        <v>5</v>
      </c>
      <c r="BD141">
        <v>7</v>
      </c>
      <c r="BE141">
        <v>16</v>
      </c>
      <c r="BF141">
        <v>16</v>
      </c>
    </row>
    <row r="142" spans="1:58" x14ac:dyDescent="0.25">
      <c r="A142">
        <v>37056</v>
      </c>
      <c r="B142">
        <v>0</v>
      </c>
      <c r="C142">
        <v>1999</v>
      </c>
      <c r="D142">
        <v>25</v>
      </c>
      <c r="E142" s="1">
        <v>45595.723611111112</v>
      </c>
      <c r="F142" t="s">
        <v>153</v>
      </c>
      <c r="G142">
        <v>12</v>
      </c>
      <c r="H142">
        <v>3</v>
      </c>
      <c r="I142">
        <v>5</v>
      </c>
      <c r="J142">
        <v>1</v>
      </c>
      <c r="K142">
        <v>2</v>
      </c>
      <c r="L142">
        <v>5</v>
      </c>
      <c r="M142">
        <v>2</v>
      </c>
      <c r="N142">
        <v>1</v>
      </c>
      <c r="O142">
        <v>5</v>
      </c>
      <c r="P142">
        <v>4</v>
      </c>
      <c r="Q142">
        <v>1</v>
      </c>
      <c r="R142">
        <v>2</v>
      </c>
      <c r="S142">
        <v>1</v>
      </c>
      <c r="T142">
        <v>1</v>
      </c>
      <c r="U142">
        <v>4</v>
      </c>
      <c r="V142">
        <v>5</v>
      </c>
      <c r="W142">
        <v>5</v>
      </c>
      <c r="X142">
        <v>4</v>
      </c>
      <c r="Y142">
        <v>4</v>
      </c>
      <c r="Z142">
        <v>13</v>
      </c>
      <c r="AA142">
        <v>4</v>
      </c>
      <c r="AB142">
        <v>8</v>
      </c>
      <c r="AC142">
        <v>3</v>
      </c>
      <c r="AD142">
        <v>5</v>
      </c>
      <c r="AE142">
        <v>4</v>
      </c>
      <c r="AF142">
        <v>3</v>
      </c>
      <c r="AG142">
        <v>7</v>
      </c>
      <c r="AH142">
        <v>6</v>
      </c>
      <c r="AI142">
        <v>5</v>
      </c>
      <c r="AJ142">
        <v>3</v>
      </c>
      <c r="AK142">
        <v>5</v>
      </c>
      <c r="AL142">
        <v>7</v>
      </c>
      <c r="AM142">
        <v>9</v>
      </c>
      <c r="AN142">
        <v>12</v>
      </c>
      <c r="AO142">
        <v>1</v>
      </c>
      <c r="AP142">
        <v>2</v>
      </c>
      <c r="AQ142">
        <v>6</v>
      </c>
      <c r="AR142">
        <v>13</v>
      </c>
      <c r="AS142">
        <v>8</v>
      </c>
      <c r="AT142">
        <v>11</v>
      </c>
      <c r="AU142">
        <v>14</v>
      </c>
      <c r="AV142">
        <v>5</v>
      </c>
      <c r="AW142">
        <v>10</v>
      </c>
      <c r="AX142">
        <v>4</v>
      </c>
      <c r="AY142">
        <v>3</v>
      </c>
      <c r="AZ142">
        <v>15</v>
      </c>
      <c r="BA142">
        <v>90</v>
      </c>
      <c r="BB142">
        <v>17</v>
      </c>
      <c r="BC142">
        <v>6</v>
      </c>
      <c r="BD142">
        <v>14</v>
      </c>
      <c r="BE142">
        <v>37</v>
      </c>
      <c r="BF142">
        <v>37</v>
      </c>
    </row>
    <row r="143" spans="1:58" x14ac:dyDescent="0.25">
      <c r="A143">
        <v>37038</v>
      </c>
      <c r="B143">
        <v>0</v>
      </c>
      <c r="C143">
        <v>2000</v>
      </c>
      <c r="D143">
        <v>24</v>
      </c>
      <c r="E143" s="1">
        <v>45595.73333333333</v>
      </c>
      <c r="F143">
        <v>1</v>
      </c>
      <c r="G143">
        <v>1</v>
      </c>
      <c r="H143">
        <v>5</v>
      </c>
      <c r="I143">
        <v>4</v>
      </c>
      <c r="J143">
        <v>5</v>
      </c>
      <c r="K143">
        <v>5</v>
      </c>
      <c r="L143">
        <v>5</v>
      </c>
      <c r="M143">
        <v>4</v>
      </c>
      <c r="N143">
        <v>5</v>
      </c>
      <c r="O143">
        <v>5</v>
      </c>
      <c r="P143">
        <v>5</v>
      </c>
      <c r="Q143">
        <v>2</v>
      </c>
      <c r="R143">
        <v>5</v>
      </c>
      <c r="S143">
        <v>5</v>
      </c>
      <c r="T143">
        <v>5</v>
      </c>
      <c r="U143">
        <v>5</v>
      </c>
      <c r="V143">
        <v>2</v>
      </c>
      <c r="W143">
        <v>1</v>
      </c>
      <c r="X143">
        <v>3</v>
      </c>
      <c r="Y143">
        <v>2</v>
      </c>
      <c r="Z143">
        <v>2</v>
      </c>
      <c r="AA143">
        <v>3</v>
      </c>
      <c r="AB143">
        <v>3</v>
      </c>
      <c r="AC143">
        <v>3</v>
      </c>
      <c r="AD143">
        <v>2</v>
      </c>
      <c r="AE143">
        <v>2</v>
      </c>
      <c r="AF143">
        <v>5</v>
      </c>
      <c r="AG143">
        <v>3</v>
      </c>
      <c r="AH143">
        <v>2</v>
      </c>
      <c r="AI143">
        <v>3</v>
      </c>
      <c r="AJ143">
        <v>1</v>
      </c>
      <c r="AK143">
        <v>7</v>
      </c>
      <c r="AL143">
        <v>3</v>
      </c>
      <c r="AM143">
        <v>4</v>
      </c>
      <c r="AN143">
        <v>6</v>
      </c>
      <c r="AO143">
        <v>13</v>
      </c>
      <c r="AP143">
        <v>14</v>
      </c>
      <c r="AQ143">
        <v>10</v>
      </c>
      <c r="AR143">
        <v>1</v>
      </c>
      <c r="AS143">
        <v>2</v>
      </c>
      <c r="AT143">
        <v>5</v>
      </c>
      <c r="AU143">
        <v>7</v>
      </c>
      <c r="AV143">
        <v>11</v>
      </c>
      <c r="AW143">
        <v>12</v>
      </c>
      <c r="AX143">
        <v>8</v>
      </c>
      <c r="AY143">
        <v>15</v>
      </c>
      <c r="AZ143">
        <v>9</v>
      </c>
      <c r="BA143">
        <v>5</v>
      </c>
      <c r="BB143">
        <v>19</v>
      </c>
      <c r="BC143">
        <v>21</v>
      </c>
      <c r="BD143">
        <v>25</v>
      </c>
      <c r="BE143">
        <v>65</v>
      </c>
      <c r="BF143">
        <v>65</v>
      </c>
    </row>
    <row r="144" spans="1:58" x14ac:dyDescent="0.25">
      <c r="A144">
        <v>37096</v>
      </c>
      <c r="B144">
        <v>0</v>
      </c>
      <c r="C144">
        <v>1997</v>
      </c>
      <c r="D144">
        <v>27</v>
      </c>
      <c r="E144" s="1">
        <v>45595.743750000001</v>
      </c>
      <c r="F144" t="s">
        <v>154</v>
      </c>
      <c r="G144">
        <v>30</v>
      </c>
      <c r="H144">
        <v>5</v>
      </c>
      <c r="I144">
        <v>2</v>
      </c>
      <c r="J144">
        <v>2</v>
      </c>
      <c r="K144">
        <v>4</v>
      </c>
      <c r="L144">
        <v>2</v>
      </c>
      <c r="M144">
        <v>4</v>
      </c>
      <c r="N144">
        <v>4</v>
      </c>
      <c r="O144">
        <v>2</v>
      </c>
      <c r="P144">
        <v>4</v>
      </c>
      <c r="Q144">
        <v>2</v>
      </c>
      <c r="R144">
        <v>4</v>
      </c>
      <c r="S144">
        <v>4</v>
      </c>
      <c r="T144">
        <v>2</v>
      </c>
      <c r="U144">
        <v>4</v>
      </c>
      <c r="V144">
        <v>1</v>
      </c>
      <c r="W144">
        <v>4</v>
      </c>
      <c r="X144">
        <v>5</v>
      </c>
      <c r="Y144">
        <v>5</v>
      </c>
      <c r="Z144">
        <v>4</v>
      </c>
      <c r="AA144">
        <v>4</v>
      </c>
      <c r="AB144">
        <v>6</v>
      </c>
      <c r="AC144">
        <v>15</v>
      </c>
      <c r="AD144">
        <v>9</v>
      </c>
      <c r="AE144">
        <v>2</v>
      </c>
      <c r="AF144">
        <v>4</v>
      </c>
      <c r="AG144">
        <v>5</v>
      </c>
      <c r="AH144">
        <v>4</v>
      </c>
      <c r="AI144">
        <v>8</v>
      </c>
      <c r="AJ144">
        <v>4</v>
      </c>
      <c r="AK144">
        <v>9</v>
      </c>
      <c r="AL144">
        <v>8</v>
      </c>
      <c r="AM144">
        <v>5</v>
      </c>
      <c r="AN144">
        <v>15</v>
      </c>
      <c r="AO144">
        <v>7</v>
      </c>
      <c r="AP144">
        <v>13</v>
      </c>
      <c r="AQ144">
        <v>14</v>
      </c>
      <c r="AR144">
        <v>1</v>
      </c>
      <c r="AS144">
        <v>4</v>
      </c>
      <c r="AT144">
        <v>3</v>
      </c>
      <c r="AU144">
        <v>12</v>
      </c>
      <c r="AV144">
        <v>2</v>
      </c>
      <c r="AW144">
        <v>10</v>
      </c>
      <c r="AX144">
        <v>11</v>
      </c>
      <c r="AY144">
        <v>9</v>
      </c>
      <c r="AZ144">
        <v>6</v>
      </c>
      <c r="BA144">
        <v>54</v>
      </c>
      <c r="BB144">
        <v>13</v>
      </c>
      <c r="BC144">
        <v>14</v>
      </c>
      <c r="BD144">
        <v>18</v>
      </c>
      <c r="BE144">
        <v>45</v>
      </c>
      <c r="BF144">
        <v>45</v>
      </c>
    </row>
    <row r="145" spans="1:58" x14ac:dyDescent="0.25">
      <c r="A145">
        <v>37130</v>
      </c>
      <c r="B145">
        <v>1</v>
      </c>
      <c r="C145">
        <v>1998</v>
      </c>
      <c r="D145">
        <v>26</v>
      </c>
      <c r="E145" s="1">
        <v>45595.765972222223</v>
      </c>
      <c r="F145" t="s">
        <v>155</v>
      </c>
      <c r="G145">
        <v>5</v>
      </c>
      <c r="H145">
        <v>4</v>
      </c>
      <c r="I145">
        <v>4</v>
      </c>
      <c r="J145">
        <v>2</v>
      </c>
      <c r="K145">
        <v>3</v>
      </c>
      <c r="L145">
        <v>4</v>
      </c>
      <c r="M145">
        <v>4</v>
      </c>
      <c r="N145">
        <v>4</v>
      </c>
      <c r="O145">
        <v>2</v>
      </c>
      <c r="P145">
        <v>4</v>
      </c>
      <c r="Q145">
        <v>3</v>
      </c>
      <c r="R145">
        <v>4</v>
      </c>
      <c r="S145">
        <v>3</v>
      </c>
      <c r="T145">
        <v>3</v>
      </c>
      <c r="U145">
        <v>4</v>
      </c>
      <c r="V145">
        <v>4</v>
      </c>
      <c r="W145">
        <v>5</v>
      </c>
      <c r="X145">
        <v>7</v>
      </c>
      <c r="Y145">
        <v>8</v>
      </c>
      <c r="Z145">
        <v>6</v>
      </c>
      <c r="AA145">
        <v>9</v>
      </c>
      <c r="AB145">
        <v>11</v>
      </c>
      <c r="AC145">
        <v>7</v>
      </c>
      <c r="AD145">
        <v>5</v>
      </c>
      <c r="AE145">
        <v>4</v>
      </c>
      <c r="AF145">
        <v>5</v>
      </c>
      <c r="AG145">
        <v>3</v>
      </c>
      <c r="AH145">
        <v>7</v>
      </c>
      <c r="AI145">
        <v>7</v>
      </c>
      <c r="AJ145">
        <v>15</v>
      </c>
      <c r="AK145">
        <v>15</v>
      </c>
      <c r="AL145">
        <v>10</v>
      </c>
      <c r="AM145">
        <v>2</v>
      </c>
      <c r="AN145">
        <v>9</v>
      </c>
      <c r="AO145">
        <v>14</v>
      </c>
      <c r="AP145">
        <v>5</v>
      </c>
      <c r="AQ145">
        <v>11</v>
      </c>
      <c r="AR145">
        <v>6</v>
      </c>
      <c r="AS145">
        <v>13</v>
      </c>
      <c r="AT145">
        <v>8</v>
      </c>
      <c r="AU145">
        <v>15</v>
      </c>
      <c r="AV145">
        <v>12</v>
      </c>
      <c r="AW145">
        <v>4</v>
      </c>
      <c r="AX145">
        <v>7</v>
      </c>
      <c r="AY145">
        <v>1</v>
      </c>
      <c r="AZ145">
        <v>3</v>
      </c>
      <c r="BA145">
        <v>44</v>
      </c>
      <c r="BB145">
        <v>16</v>
      </c>
      <c r="BC145">
        <v>16</v>
      </c>
      <c r="BD145">
        <v>16</v>
      </c>
      <c r="BE145">
        <v>48</v>
      </c>
      <c r="BF145">
        <v>48</v>
      </c>
    </row>
    <row r="146" spans="1:58" x14ac:dyDescent="0.25">
      <c r="A146">
        <v>37153</v>
      </c>
      <c r="B146">
        <v>0</v>
      </c>
      <c r="C146">
        <v>2002</v>
      </c>
      <c r="D146">
        <v>22</v>
      </c>
      <c r="E146" s="1">
        <v>45595.781944444447</v>
      </c>
      <c r="F146">
        <v>15</v>
      </c>
      <c r="G146">
        <v>15</v>
      </c>
      <c r="H146">
        <v>2</v>
      </c>
      <c r="I146">
        <v>4</v>
      </c>
      <c r="J146">
        <v>2</v>
      </c>
      <c r="K146">
        <v>4</v>
      </c>
      <c r="L146">
        <v>4</v>
      </c>
      <c r="M146">
        <v>4</v>
      </c>
      <c r="N146">
        <v>2</v>
      </c>
      <c r="O146">
        <v>4</v>
      </c>
      <c r="P146">
        <v>4</v>
      </c>
      <c r="Q146">
        <v>1</v>
      </c>
      <c r="R146">
        <v>4</v>
      </c>
      <c r="S146">
        <v>4</v>
      </c>
      <c r="T146">
        <v>2</v>
      </c>
      <c r="U146">
        <v>1</v>
      </c>
      <c r="V146">
        <v>4</v>
      </c>
      <c r="W146">
        <v>6</v>
      </c>
      <c r="X146">
        <v>6</v>
      </c>
      <c r="Y146">
        <v>13</v>
      </c>
      <c r="Z146">
        <v>3</v>
      </c>
      <c r="AA146">
        <v>5</v>
      </c>
      <c r="AB146">
        <v>6</v>
      </c>
      <c r="AC146">
        <v>4</v>
      </c>
      <c r="AD146">
        <v>3</v>
      </c>
      <c r="AE146">
        <v>3</v>
      </c>
      <c r="AF146">
        <v>4</v>
      </c>
      <c r="AG146">
        <v>9</v>
      </c>
      <c r="AH146">
        <v>9</v>
      </c>
      <c r="AI146">
        <v>8</v>
      </c>
      <c r="AJ146">
        <v>3</v>
      </c>
      <c r="AK146">
        <v>15</v>
      </c>
      <c r="AL146">
        <v>2</v>
      </c>
      <c r="AM146">
        <v>5</v>
      </c>
      <c r="AN146">
        <v>1</v>
      </c>
      <c r="AO146">
        <v>13</v>
      </c>
      <c r="AP146">
        <v>11</v>
      </c>
      <c r="AQ146">
        <v>3</v>
      </c>
      <c r="AR146">
        <v>4</v>
      </c>
      <c r="AS146">
        <v>14</v>
      </c>
      <c r="AT146">
        <v>7</v>
      </c>
      <c r="AU146">
        <v>12</v>
      </c>
      <c r="AV146">
        <v>9</v>
      </c>
      <c r="AW146">
        <v>10</v>
      </c>
      <c r="AX146">
        <v>15</v>
      </c>
      <c r="AY146">
        <v>6</v>
      </c>
      <c r="AZ146">
        <v>8</v>
      </c>
      <c r="BA146">
        <v>65</v>
      </c>
      <c r="BB146">
        <v>11</v>
      </c>
      <c r="BC146">
        <v>11</v>
      </c>
      <c r="BD146">
        <v>20</v>
      </c>
      <c r="BE146">
        <v>42</v>
      </c>
      <c r="BF146">
        <v>42</v>
      </c>
    </row>
    <row r="147" spans="1:58" x14ac:dyDescent="0.25">
      <c r="A147">
        <v>37154</v>
      </c>
      <c r="B147">
        <v>0</v>
      </c>
      <c r="C147">
        <v>1991</v>
      </c>
      <c r="D147">
        <v>33</v>
      </c>
      <c r="E147" s="1">
        <v>45595.78402777778</v>
      </c>
      <c r="F147">
        <v>10</v>
      </c>
      <c r="G147">
        <v>10</v>
      </c>
      <c r="H147">
        <v>4</v>
      </c>
      <c r="I147">
        <v>4</v>
      </c>
      <c r="J147">
        <v>2</v>
      </c>
      <c r="K147">
        <v>4</v>
      </c>
      <c r="L147">
        <v>3</v>
      </c>
      <c r="M147">
        <v>4</v>
      </c>
      <c r="N147">
        <v>4</v>
      </c>
      <c r="O147">
        <v>1</v>
      </c>
      <c r="P147">
        <v>4</v>
      </c>
      <c r="Q147">
        <v>1</v>
      </c>
      <c r="R147">
        <v>4</v>
      </c>
      <c r="S147">
        <v>4</v>
      </c>
      <c r="T147">
        <v>4</v>
      </c>
      <c r="U147">
        <v>3</v>
      </c>
      <c r="V147">
        <v>1</v>
      </c>
      <c r="W147">
        <v>2</v>
      </c>
      <c r="X147">
        <v>2</v>
      </c>
      <c r="Y147">
        <v>7</v>
      </c>
      <c r="Z147">
        <v>3</v>
      </c>
      <c r="AA147">
        <v>4</v>
      </c>
      <c r="AB147">
        <v>4</v>
      </c>
      <c r="AC147">
        <v>4</v>
      </c>
      <c r="AD147">
        <v>2</v>
      </c>
      <c r="AE147">
        <v>3</v>
      </c>
      <c r="AF147">
        <v>6</v>
      </c>
      <c r="AG147">
        <v>3</v>
      </c>
      <c r="AH147">
        <v>4</v>
      </c>
      <c r="AI147">
        <v>5</v>
      </c>
      <c r="AJ147">
        <v>5</v>
      </c>
      <c r="AK147">
        <v>8</v>
      </c>
      <c r="AL147">
        <v>2</v>
      </c>
      <c r="AM147">
        <v>14</v>
      </c>
      <c r="AN147">
        <v>13</v>
      </c>
      <c r="AO147">
        <v>6</v>
      </c>
      <c r="AP147">
        <v>4</v>
      </c>
      <c r="AQ147">
        <v>8</v>
      </c>
      <c r="AR147">
        <v>5</v>
      </c>
      <c r="AS147">
        <v>7</v>
      </c>
      <c r="AT147">
        <v>12</v>
      </c>
      <c r="AU147">
        <v>9</v>
      </c>
      <c r="AV147">
        <v>3</v>
      </c>
      <c r="AW147">
        <v>15</v>
      </c>
      <c r="AX147">
        <v>1</v>
      </c>
      <c r="AY147">
        <v>10</v>
      </c>
      <c r="AZ147">
        <v>11</v>
      </c>
      <c r="BA147">
        <v>61</v>
      </c>
      <c r="BB147">
        <v>14</v>
      </c>
      <c r="BC147">
        <v>15</v>
      </c>
      <c r="BD147">
        <v>17</v>
      </c>
      <c r="BE147">
        <v>46</v>
      </c>
      <c r="BF147">
        <v>46</v>
      </c>
    </row>
    <row r="148" spans="1:58" x14ac:dyDescent="0.25">
      <c r="A148">
        <v>37161</v>
      </c>
      <c r="B148">
        <v>0</v>
      </c>
      <c r="C148">
        <v>1996</v>
      </c>
      <c r="D148">
        <v>28</v>
      </c>
      <c r="E148" s="1">
        <v>45595.790277777778</v>
      </c>
      <c r="F148" t="s">
        <v>156</v>
      </c>
      <c r="G148">
        <v>30</v>
      </c>
      <c r="H148">
        <v>4</v>
      </c>
      <c r="I148">
        <v>4</v>
      </c>
      <c r="J148">
        <v>2</v>
      </c>
      <c r="K148">
        <v>5</v>
      </c>
      <c r="L148">
        <v>1</v>
      </c>
      <c r="M148">
        <v>2</v>
      </c>
      <c r="N148">
        <v>2</v>
      </c>
      <c r="O148">
        <v>5</v>
      </c>
      <c r="P148">
        <v>2</v>
      </c>
      <c r="Q148">
        <v>2</v>
      </c>
      <c r="R148">
        <v>4</v>
      </c>
      <c r="S148">
        <v>2</v>
      </c>
      <c r="T148">
        <v>1</v>
      </c>
      <c r="U148">
        <v>4</v>
      </c>
      <c r="V148">
        <v>1</v>
      </c>
      <c r="W148">
        <v>6</v>
      </c>
      <c r="X148">
        <v>5</v>
      </c>
      <c r="Y148">
        <v>9</v>
      </c>
      <c r="Z148">
        <v>6</v>
      </c>
      <c r="AA148">
        <v>7</v>
      </c>
      <c r="AB148">
        <v>10</v>
      </c>
      <c r="AC148">
        <v>8</v>
      </c>
      <c r="AD148">
        <v>4</v>
      </c>
      <c r="AE148">
        <v>12</v>
      </c>
      <c r="AF148">
        <v>7</v>
      </c>
      <c r="AG148">
        <v>11</v>
      </c>
      <c r="AH148">
        <v>14</v>
      </c>
      <c r="AI148">
        <v>11</v>
      </c>
      <c r="AJ148">
        <v>6</v>
      </c>
      <c r="AK148">
        <v>11</v>
      </c>
      <c r="AL148">
        <v>3</v>
      </c>
      <c r="AM148">
        <v>13</v>
      </c>
      <c r="AN148">
        <v>7</v>
      </c>
      <c r="AO148">
        <v>5</v>
      </c>
      <c r="AP148">
        <v>6</v>
      </c>
      <c r="AQ148">
        <v>10</v>
      </c>
      <c r="AR148">
        <v>14</v>
      </c>
      <c r="AS148">
        <v>9</v>
      </c>
      <c r="AT148">
        <v>1</v>
      </c>
      <c r="AU148">
        <v>11</v>
      </c>
      <c r="AV148">
        <v>2</v>
      </c>
      <c r="AW148">
        <v>8</v>
      </c>
      <c r="AX148">
        <v>12</v>
      </c>
      <c r="AY148">
        <v>4</v>
      </c>
      <c r="AZ148">
        <v>15</v>
      </c>
      <c r="BA148">
        <v>70</v>
      </c>
      <c r="BB148">
        <v>13</v>
      </c>
      <c r="BC148">
        <v>9</v>
      </c>
      <c r="BD148">
        <v>18</v>
      </c>
      <c r="BE148">
        <v>40</v>
      </c>
      <c r="BF148">
        <v>40</v>
      </c>
    </row>
    <row r="149" spans="1:58" x14ac:dyDescent="0.25">
      <c r="A149">
        <v>37165</v>
      </c>
      <c r="B149">
        <v>0</v>
      </c>
      <c r="C149">
        <v>2000</v>
      </c>
      <c r="D149">
        <v>24</v>
      </c>
      <c r="E149" s="1">
        <v>45595.790277777778</v>
      </c>
      <c r="F149" t="s">
        <v>157</v>
      </c>
      <c r="G149">
        <v>60</v>
      </c>
      <c r="H149">
        <v>2</v>
      </c>
      <c r="I149">
        <v>2</v>
      </c>
      <c r="J149">
        <v>3</v>
      </c>
      <c r="K149">
        <v>2</v>
      </c>
      <c r="L149">
        <v>2</v>
      </c>
      <c r="M149">
        <v>2</v>
      </c>
      <c r="N149">
        <v>2</v>
      </c>
      <c r="O149">
        <v>2</v>
      </c>
      <c r="P149">
        <v>4</v>
      </c>
      <c r="Q149">
        <v>1</v>
      </c>
      <c r="R149">
        <v>4</v>
      </c>
      <c r="S149">
        <v>1</v>
      </c>
      <c r="T149">
        <v>2</v>
      </c>
      <c r="U149">
        <v>3</v>
      </c>
      <c r="V149">
        <v>3</v>
      </c>
      <c r="W149">
        <v>3</v>
      </c>
      <c r="X149">
        <v>4</v>
      </c>
      <c r="Y149">
        <v>3</v>
      </c>
      <c r="Z149">
        <v>6</v>
      </c>
      <c r="AA149">
        <v>4</v>
      </c>
      <c r="AB149">
        <v>3</v>
      </c>
      <c r="AC149">
        <v>4</v>
      </c>
      <c r="AD149">
        <v>2</v>
      </c>
      <c r="AE149">
        <v>5</v>
      </c>
      <c r="AF149">
        <v>3</v>
      </c>
      <c r="AG149">
        <v>2</v>
      </c>
      <c r="AH149">
        <v>13</v>
      </c>
      <c r="AI149">
        <v>4</v>
      </c>
      <c r="AJ149">
        <v>6</v>
      </c>
      <c r="AK149">
        <v>16</v>
      </c>
      <c r="AL149">
        <v>12</v>
      </c>
      <c r="AM149">
        <v>8</v>
      </c>
      <c r="AN149">
        <v>4</v>
      </c>
      <c r="AO149">
        <v>2</v>
      </c>
      <c r="AP149">
        <v>14</v>
      </c>
      <c r="AQ149">
        <v>7</v>
      </c>
      <c r="AR149">
        <v>15</v>
      </c>
      <c r="AS149">
        <v>3</v>
      </c>
      <c r="AT149">
        <v>6</v>
      </c>
      <c r="AU149">
        <v>5</v>
      </c>
      <c r="AV149">
        <v>9</v>
      </c>
      <c r="AW149">
        <v>11</v>
      </c>
      <c r="AX149">
        <v>13</v>
      </c>
      <c r="AY149">
        <v>10</v>
      </c>
      <c r="AZ149">
        <v>1</v>
      </c>
      <c r="BA149">
        <v>55</v>
      </c>
      <c r="BB149">
        <v>9</v>
      </c>
      <c r="BC149">
        <v>10</v>
      </c>
      <c r="BD149">
        <v>13</v>
      </c>
      <c r="BE149">
        <v>32</v>
      </c>
      <c r="BF149">
        <v>32</v>
      </c>
    </row>
    <row r="150" spans="1:58" x14ac:dyDescent="0.25">
      <c r="A150">
        <v>36573</v>
      </c>
      <c r="B150">
        <v>0</v>
      </c>
      <c r="C150">
        <v>2001</v>
      </c>
      <c r="D150">
        <v>23</v>
      </c>
      <c r="E150" s="1">
        <v>45595.798611111109</v>
      </c>
      <c r="F150" t="s">
        <v>158</v>
      </c>
      <c r="G150">
        <v>20</v>
      </c>
      <c r="H150">
        <v>4</v>
      </c>
      <c r="I150">
        <v>2</v>
      </c>
      <c r="J150">
        <v>1</v>
      </c>
      <c r="K150">
        <v>3</v>
      </c>
      <c r="L150">
        <v>4</v>
      </c>
      <c r="M150">
        <v>1</v>
      </c>
      <c r="N150">
        <v>1</v>
      </c>
      <c r="O150">
        <v>2</v>
      </c>
      <c r="P150">
        <v>4</v>
      </c>
      <c r="Q150">
        <v>1</v>
      </c>
      <c r="R150">
        <v>4</v>
      </c>
      <c r="S150">
        <v>2</v>
      </c>
      <c r="T150">
        <v>2</v>
      </c>
      <c r="U150">
        <v>3</v>
      </c>
      <c r="V150">
        <v>4</v>
      </c>
      <c r="W150">
        <v>2</v>
      </c>
      <c r="X150">
        <v>3</v>
      </c>
      <c r="Y150">
        <v>2</v>
      </c>
      <c r="Z150">
        <v>3</v>
      </c>
      <c r="AA150">
        <v>5</v>
      </c>
      <c r="AB150">
        <v>3</v>
      </c>
      <c r="AC150">
        <v>2</v>
      </c>
      <c r="AD150">
        <v>4</v>
      </c>
      <c r="AE150">
        <v>2</v>
      </c>
      <c r="AF150">
        <v>2</v>
      </c>
      <c r="AG150">
        <v>2</v>
      </c>
      <c r="AH150">
        <v>5</v>
      </c>
      <c r="AI150">
        <v>4</v>
      </c>
      <c r="AJ150">
        <v>5</v>
      </c>
      <c r="AK150">
        <v>3</v>
      </c>
      <c r="AL150">
        <v>15</v>
      </c>
      <c r="AM150">
        <v>4</v>
      </c>
      <c r="AN150">
        <v>14</v>
      </c>
      <c r="AO150">
        <v>7</v>
      </c>
      <c r="AP150">
        <v>2</v>
      </c>
      <c r="AQ150">
        <v>5</v>
      </c>
      <c r="AR150">
        <v>12</v>
      </c>
      <c r="AS150">
        <v>6</v>
      </c>
      <c r="AT150">
        <v>3</v>
      </c>
      <c r="AU150">
        <v>9</v>
      </c>
      <c r="AV150">
        <v>10</v>
      </c>
      <c r="AW150">
        <v>8</v>
      </c>
      <c r="AX150">
        <v>1</v>
      </c>
      <c r="AY150">
        <v>13</v>
      </c>
      <c r="AZ150">
        <v>11</v>
      </c>
      <c r="BA150">
        <v>59</v>
      </c>
      <c r="BB150">
        <v>13</v>
      </c>
      <c r="BC150">
        <v>6</v>
      </c>
      <c r="BD150">
        <v>15</v>
      </c>
      <c r="BE150">
        <v>34</v>
      </c>
      <c r="BF150">
        <v>34</v>
      </c>
    </row>
    <row r="151" spans="1:58" x14ac:dyDescent="0.25">
      <c r="A151">
        <v>37183</v>
      </c>
      <c r="B151">
        <v>0</v>
      </c>
      <c r="C151">
        <v>1976</v>
      </c>
      <c r="D151">
        <v>48</v>
      </c>
      <c r="E151" s="1">
        <v>45595.803472222222</v>
      </c>
      <c r="F151">
        <v>40</v>
      </c>
      <c r="G151">
        <v>40</v>
      </c>
      <c r="H151">
        <v>2</v>
      </c>
      <c r="I151">
        <v>2</v>
      </c>
      <c r="J151">
        <v>4</v>
      </c>
      <c r="K151">
        <v>1</v>
      </c>
      <c r="L151">
        <v>1</v>
      </c>
      <c r="M151">
        <v>2</v>
      </c>
      <c r="N151">
        <v>1</v>
      </c>
      <c r="O151">
        <v>3</v>
      </c>
      <c r="P151">
        <v>2</v>
      </c>
      <c r="Q151">
        <v>2</v>
      </c>
      <c r="R151">
        <v>2</v>
      </c>
      <c r="S151">
        <v>4</v>
      </c>
      <c r="T151">
        <v>1</v>
      </c>
      <c r="U151">
        <v>2</v>
      </c>
      <c r="V151">
        <v>2</v>
      </c>
      <c r="W151">
        <v>2</v>
      </c>
      <c r="X151">
        <v>3</v>
      </c>
      <c r="Y151">
        <v>6</v>
      </c>
      <c r="Z151">
        <v>3</v>
      </c>
      <c r="AA151">
        <v>2</v>
      </c>
      <c r="AB151">
        <v>3</v>
      </c>
      <c r="AC151">
        <v>3</v>
      </c>
      <c r="AD151">
        <v>7</v>
      </c>
      <c r="AE151">
        <v>2</v>
      </c>
      <c r="AF151">
        <v>2</v>
      </c>
      <c r="AG151">
        <v>3</v>
      </c>
      <c r="AH151">
        <v>4</v>
      </c>
      <c r="AI151">
        <v>3</v>
      </c>
      <c r="AJ151">
        <v>3</v>
      </c>
      <c r="AK151">
        <v>3</v>
      </c>
      <c r="AL151">
        <v>12</v>
      </c>
      <c r="AM151">
        <v>7</v>
      </c>
      <c r="AN151">
        <v>2</v>
      </c>
      <c r="AO151">
        <v>10</v>
      </c>
      <c r="AP151">
        <v>15</v>
      </c>
      <c r="AQ151">
        <v>14</v>
      </c>
      <c r="AR151">
        <v>9</v>
      </c>
      <c r="AS151">
        <v>1</v>
      </c>
      <c r="AT151">
        <v>11</v>
      </c>
      <c r="AU151">
        <v>8</v>
      </c>
      <c r="AV151">
        <v>4</v>
      </c>
      <c r="AW151">
        <v>3</v>
      </c>
      <c r="AX151">
        <v>13</v>
      </c>
      <c r="AY151">
        <v>5</v>
      </c>
      <c r="AZ151">
        <v>6</v>
      </c>
      <c r="BA151">
        <v>59</v>
      </c>
      <c r="BB151">
        <v>7</v>
      </c>
      <c r="BC151">
        <v>10</v>
      </c>
      <c r="BD151">
        <v>12</v>
      </c>
      <c r="BE151">
        <v>29</v>
      </c>
      <c r="BF151">
        <v>29</v>
      </c>
    </row>
    <row r="152" spans="1:58" x14ac:dyDescent="0.25">
      <c r="A152">
        <v>37205</v>
      </c>
      <c r="B152">
        <v>0</v>
      </c>
      <c r="C152">
        <v>1997</v>
      </c>
      <c r="D152">
        <v>27</v>
      </c>
      <c r="E152" s="1">
        <v>45595.820138888892</v>
      </c>
      <c r="F152" t="s">
        <v>159</v>
      </c>
      <c r="G152">
        <v>35</v>
      </c>
      <c r="H152">
        <v>4</v>
      </c>
      <c r="I152">
        <v>4</v>
      </c>
      <c r="J152">
        <v>1</v>
      </c>
      <c r="K152">
        <v>2</v>
      </c>
      <c r="L152">
        <v>4</v>
      </c>
      <c r="M152">
        <v>1</v>
      </c>
      <c r="N152">
        <v>1</v>
      </c>
      <c r="O152">
        <v>1</v>
      </c>
      <c r="P152">
        <v>5</v>
      </c>
      <c r="Q152">
        <v>1</v>
      </c>
      <c r="R152">
        <v>2</v>
      </c>
      <c r="S152">
        <v>1</v>
      </c>
      <c r="T152">
        <v>2</v>
      </c>
      <c r="U152">
        <v>1</v>
      </c>
      <c r="V152">
        <v>1</v>
      </c>
      <c r="W152">
        <v>5</v>
      </c>
      <c r="X152">
        <v>3</v>
      </c>
      <c r="Y152">
        <v>3</v>
      </c>
      <c r="Z152">
        <v>9</v>
      </c>
      <c r="AA152">
        <v>5</v>
      </c>
      <c r="AB152">
        <v>4</v>
      </c>
      <c r="AC152">
        <v>5</v>
      </c>
      <c r="AD152">
        <v>3</v>
      </c>
      <c r="AE152">
        <v>3</v>
      </c>
      <c r="AF152">
        <v>50</v>
      </c>
      <c r="AG152">
        <v>7</v>
      </c>
      <c r="AH152">
        <v>7</v>
      </c>
      <c r="AI152">
        <v>6</v>
      </c>
      <c r="AJ152">
        <v>4</v>
      </c>
      <c r="AK152">
        <v>5</v>
      </c>
      <c r="AL152">
        <v>6</v>
      </c>
      <c r="AM152">
        <v>15</v>
      </c>
      <c r="AN152">
        <v>8</v>
      </c>
      <c r="AO152">
        <v>11</v>
      </c>
      <c r="AP152">
        <v>9</v>
      </c>
      <c r="AQ152">
        <v>12</v>
      </c>
      <c r="AR152">
        <v>13</v>
      </c>
      <c r="AS152">
        <v>2</v>
      </c>
      <c r="AT152">
        <v>5</v>
      </c>
      <c r="AU152">
        <v>1</v>
      </c>
      <c r="AV152">
        <v>7</v>
      </c>
      <c r="AW152">
        <v>14</v>
      </c>
      <c r="AX152">
        <v>3</v>
      </c>
      <c r="AY152">
        <v>4</v>
      </c>
      <c r="AZ152">
        <v>10</v>
      </c>
      <c r="BA152">
        <v>57</v>
      </c>
      <c r="BB152">
        <v>13</v>
      </c>
      <c r="BC152">
        <v>6</v>
      </c>
      <c r="BD152">
        <v>11</v>
      </c>
      <c r="BE152">
        <v>30</v>
      </c>
      <c r="BF152">
        <v>30</v>
      </c>
    </row>
    <row r="153" spans="1:58" x14ac:dyDescent="0.25">
      <c r="A153">
        <v>37214</v>
      </c>
      <c r="B153">
        <v>1</v>
      </c>
      <c r="C153">
        <v>1984</v>
      </c>
      <c r="D153">
        <v>40</v>
      </c>
      <c r="E153" s="1">
        <v>45595.830555555556</v>
      </c>
      <c r="F153">
        <v>30</v>
      </c>
      <c r="G153">
        <v>30</v>
      </c>
      <c r="H153">
        <v>2</v>
      </c>
      <c r="I153">
        <v>1</v>
      </c>
      <c r="J153">
        <v>1</v>
      </c>
      <c r="K153">
        <v>2</v>
      </c>
      <c r="L153">
        <v>2</v>
      </c>
      <c r="M153">
        <v>2</v>
      </c>
      <c r="N153">
        <v>1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2</v>
      </c>
      <c r="U153">
        <v>5</v>
      </c>
      <c r="V153">
        <v>2</v>
      </c>
      <c r="W153">
        <v>3</v>
      </c>
      <c r="X153">
        <v>9</v>
      </c>
      <c r="Y153">
        <v>6</v>
      </c>
      <c r="Z153">
        <v>6</v>
      </c>
      <c r="AA153">
        <v>4</v>
      </c>
      <c r="AB153">
        <v>7</v>
      </c>
      <c r="AC153">
        <v>6</v>
      </c>
      <c r="AD153">
        <v>3</v>
      </c>
      <c r="AE153">
        <v>7</v>
      </c>
      <c r="AF153">
        <v>6</v>
      </c>
      <c r="AG153">
        <v>8</v>
      </c>
      <c r="AH153">
        <v>9</v>
      </c>
      <c r="AI153">
        <v>12</v>
      </c>
      <c r="AJ153">
        <v>8</v>
      </c>
      <c r="AK153">
        <v>26</v>
      </c>
      <c r="AL153">
        <v>12</v>
      </c>
      <c r="AM153">
        <v>5</v>
      </c>
      <c r="AN153">
        <v>9</v>
      </c>
      <c r="AO153">
        <v>11</v>
      </c>
      <c r="AP153">
        <v>6</v>
      </c>
      <c r="AQ153">
        <v>4</v>
      </c>
      <c r="AR153">
        <v>2</v>
      </c>
      <c r="AS153">
        <v>7</v>
      </c>
      <c r="AT153">
        <v>1</v>
      </c>
      <c r="AU153">
        <v>14</v>
      </c>
      <c r="AV153">
        <v>3</v>
      </c>
      <c r="AW153">
        <v>8</v>
      </c>
      <c r="AX153">
        <v>15</v>
      </c>
      <c r="AY153">
        <v>13</v>
      </c>
      <c r="AZ153">
        <v>10</v>
      </c>
      <c r="BA153">
        <v>51</v>
      </c>
      <c r="BB153">
        <v>10</v>
      </c>
      <c r="BC153">
        <v>8</v>
      </c>
      <c r="BD153">
        <v>7</v>
      </c>
      <c r="BE153">
        <v>25</v>
      </c>
      <c r="BF153">
        <v>25</v>
      </c>
    </row>
    <row r="154" spans="1:58" x14ac:dyDescent="0.25">
      <c r="A154">
        <v>37217</v>
      </c>
      <c r="B154">
        <v>1</v>
      </c>
      <c r="C154">
        <v>2001</v>
      </c>
      <c r="D154">
        <v>23</v>
      </c>
      <c r="E154" s="1">
        <v>45595.840277777781</v>
      </c>
      <c r="F154" t="s">
        <v>104</v>
      </c>
      <c r="G154">
        <v>10</v>
      </c>
      <c r="H154">
        <v>4</v>
      </c>
      <c r="I154">
        <v>4</v>
      </c>
      <c r="J154">
        <v>2</v>
      </c>
      <c r="K154">
        <v>4</v>
      </c>
      <c r="L154">
        <v>2</v>
      </c>
      <c r="M154">
        <v>1</v>
      </c>
      <c r="N154">
        <v>2</v>
      </c>
      <c r="O154">
        <v>2</v>
      </c>
      <c r="P154">
        <v>4</v>
      </c>
      <c r="Q154">
        <v>1</v>
      </c>
      <c r="R154">
        <v>2</v>
      </c>
      <c r="S154">
        <v>2</v>
      </c>
      <c r="T154">
        <v>3</v>
      </c>
      <c r="U154">
        <v>4</v>
      </c>
      <c r="V154">
        <v>1</v>
      </c>
      <c r="W154">
        <v>2</v>
      </c>
      <c r="X154">
        <v>3</v>
      </c>
      <c r="Y154">
        <v>1</v>
      </c>
      <c r="Z154">
        <v>5</v>
      </c>
      <c r="AA154">
        <v>5</v>
      </c>
      <c r="AB154">
        <v>5</v>
      </c>
      <c r="AC154">
        <v>8</v>
      </c>
      <c r="AD154">
        <v>3</v>
      </c>
      <c r="AE154">
        <v>2</v>
      </c>
      <c r="AF154">
        <v>4</v>
      </c>
      <c r="AG154">
        <v>5</v>
      </c>
      <c r="AH154">
        <v>4</v>
      </c>
      <c r="AI154">
        <v>7</v>
      </c>
      <c r="AJ154">
        <v>4</v>
      </c>
      <c r="AK154">
        <v>8</v>
      </c>
      <c r="AL154">
        <v>7</v>
      </c>
      <c r="AM154">
        <v>8</v>
      </c>
      <c r="AN154">
        <v>11</v>
      </c>
      <c r="AO154">
        <v>5</v>
      </c>
      <c r="AP154">
        <v>14</v>
      </c>
      <c r="AQ154">
        <v>13</v>
      </c>
      <c r="AR154">
        <v>1</v>
      </c>
      <c r="AS154">
        <v>2</v>
      </c>
      <c r="AT154">
        <v>4</v>
      </c>
      <c r="AU154">
        <v>6</v>
      </c>
      <c r="AV154">
        <v>15</v>
      </c>
      <c r="AW154">
        <v>10</v>
      </c>
      <c r="AX154">
        <v>3</v>
      </c>
      <c r="AY154">
        <v>12</v>
      </c>
      <c r="AZ154">
        <v>9</v>
      </c>
      <c r="BA154">
        <v>55</v>
      </c>
      <c r="BB154">
        <v>14</v>
      </c>
      <c r="BC154">
        <v>9</v>
      </c>
      <c r="BD154">
        <v>14</v>
      </c>
      <c r="BE154">
        <v>37</v>
      </c>
      <c r="BF154">
        <v>37</v>
      </c>
    </row>
    <row r="155" spans="1:58" x14ac:dyDescent="0.25">
      <c r="A155">
        <v>37241</v>
      </c>
      <c r="B155">
        <v>0</v>
      </c>
      <c r="C155">
        <v>2007</v>
      </c>
      <c r="D155">
        <v>17</v>
      </c>
      <c r="E155" s="1">
        <v>45595.851388888892</v>
      </c>
      <c r="F155" t="s">
        <v>160</v>
      </c>
      <c r="G155">
        <v>10</v>
      </c>
      <c r="H155">
        <v>4</v>
      </c>
      <c r="I155">
        <v>3</v>
      </c>
      <c r="J155">
        <v>4</v>
      </c>
      <c r="K155">
        <v>4</v>
      </c>
      <c r="L155">
        <v>4</v>
      </c>
      <c r="M155">
        <v>1</v>
      </c>
      <c r="N155">
        <v>2</v>
      </c>
      <c r="O155">
        <v>4</v>
      </c>
      <c r="P155">
        <v>5</v>
      </c>
      <c r="Q155">
        <v>1</v>
      </c>
      <c r="R155">
        <v>5</v>
      </c>
      <c r="S155">
        <v>4</v>
      </c>
      <c r="T155">
        <v>4</v>
      </c>
      <c r="U155">
        <v>4</v>
      </c>
      <c r="V155">
        <v>5</v>
      </c>
      <c r="W155">
        <v>3</v>
      </c>
      <c r="X155">
        <v>8</v>
      </c>
      <c r="Y155">
        <v>5</v>
      </c>
      <c r="Z155">
        <v>5</v>
      </c>
      <c r="AA155">
        <v>4</v>
      </c>
      <c r="AB155">
        <v>4</v>
      </c>
      <c r="AC155">
        <v>4</v>
      </c>
      <c r="AD155">
        <v>5</v>
      </c>
      <c r="AE155">
        <v>3</v>
      </c>
      <c r="AF155">
        <v>5</v>
      </c>
      <c r="AG155">
        <v>7</v>
      </c>
      <c r="AH155">
        <v>5</v>
      </c>
      <c r="AI155">
        <v>5</v>
      </c>
      <c r="AJ155">
        <v>4</v>
      </c>
      <c r="AK155">
        <v>4</v>
      </c>
      <c r="AL155">
        <v>4</v>
      </c>
      <c r="AM155">
        <v>2</v>
      </c>
      <c r="AN155">
        <v>10</v>
      </c>
      <c r="AO155">
        <v>7</v>
      </c>
      <c r="AP155">
        <v>6</v>
      </c>
      <c r="AQ155">
        <v>12</v>
      </c>
      <c r="AR155">
        <v>8</v>
      </c>
      <c r="AS155">
        <v>5</v>
      </c>
      <c r="AT155">
        <v>9</v>
      </c>
      <c r="AU155">
        <v>11</v>
      </c>
      <c r="AV155">
        <v>1</v>
      </c>
      <c r="AW155">
        <v>13</v>
      </c>
      <c r="AX155">
        <v>14</v>
      </c>
      <c r="AY155">
        <v>3</v>
      </c>
      <c r="AZ155">
        <v>15</v>
      </c>
      <c r="BA155">
        <v>57</v>
      </c>
      <c r="BB155">
        <v>15</v>
      </c>
      <c r="BC155">
        <v>12</v>
      </c>
      <c r="BD155">
        <v>22</v>
      </c>
      <c r="BE155">
        <v>49</v>
      </c>
      <c r="BF155">
        <v>49</v>
      </c>
    </row>
    <row r="156" spans="1:58" x14ac:dyDescent="0.25">
      <c r="A156">
        <v>37264</v>
      </c>
      <c r="B156">
        <v>0</v>
      </c>
      <c r="C156">
        <v>1981</v>
      </c>
      <c r="D156">
        <v>43</v>
      </c>
      <c r="E156" s="1">
        <v>45595.863888888889</v>
      </c>
      <c r="F156" t="s">
        <v>161</v>
      </c>
      <c r="G156">
        <v>1</v>
      </c>
      <c r="H156">
        <v>5</v>
      </c>
      <c r="I156">
        <v>4</v>
      </c>
      <c r="J156">
        <v>4</v>
      </c>
      <c r="K156">
        <v>4</v>
      </c>
      <c r="L156">
        <v>4</v>
      </c>
      <c r="M156">
        <v>2</v>
      </c>
      <c r="N156">
        <v>2</v>
      </c>
      <c r="O156">
        <v>4</v>
      </c>
      <c r="P156">
        <v>4</v>
      </c>
      <c r="Q156">
        <v>2</v>
      </c>
      <c r="R156">
        <v>4</v>
      </c>
      <c r="S156">
        <v>2</v>
      </c>
      <c r="T156">
        <v>2</v>
      </c>
      <c r="U156">
        <v>3</v>
      </c>
      <c r="V156">
        <v>4</v>
      </c>
      <c r="W156">
        <v>3</v>
      </c>
      <c r="X156">
        <v>4</v>
      </c>
      <c r="Y156">
        <v>14</v>
      </c>
      <c r="Z156">
        <v>4</v>
      </c>
      <c r="AA156">
        <v>7</v>
      </c>
      <c r="AB156">
        <v>55</v>
      </c>
      <c r="AC156">
        <v>7</v>
      </c>
      <c r="AD156">
        <v>8</v>
      </c>
      <c r="AE156">
        <v>3</v>
      </c>
      <c r="AF156">
        <v>14</v>
      </c>
      <c r="AG156">
        <v>3</v>
      </c>
      <c r="AH156">
        <v>15</v>
      </c>
      <c r="AI156">
        <v>7</v>
      </c>
      <c r="AJ156">
        <v>6</v>
      </c>
      <c r="AK156">
        <v>8</v>
      </c>
      <c r="AL156">
        <v>15</v>
      </c>
      <c r="AM156">
        <v>7</v>
      </c>
      <c r="AN156">
        <v>6</v>
      </c>
      <c r="AO156">
        <v>14</v>
      </c>
      <c r="AP156">
        <v>3</v>
      </c>
      <c r="AQ156">
        <v>1</v>
      </c>
      <c r="AR156">
        <v>10</v>
      </c>
      <c r="AS156">
        <v>2</v>
      </c>
      <c r="AT156">
        <v>8</v>
      </c>
      <c r="AU156">
        <v>5</v>
      </c>
      <c r="AV156">
        <v>9</v>
      </c>
      <c r="AW156">
        <v>12</v>
      </c>
      <c r="AX156">
        <v>13</v>
      </c>
      <c r="AY156">
        <v>11</v>
      </c>
      <c r="AZ156">
        <v>4</v>
      </c>
      <c r="BA156">
        <v>48</v>
      </c>
      <c r="BB156">
        <v>16</v>
      </c>
      <c r="BC156">
        <v>12</v>
      </c>
      <c r="BD156">
        <v>18</v>
      </c>
      <c r="BE156">
        <v>46</v>
      </c>
      <c r="BF156">
        <v>46</v>
      </c>
    </row>
    <row r="157" spans="1:58" x14ac:dyDescent="0.25">
      <c r="A157">
        <v>37270</v>
      </c>
      <c r="B157">
        <v>0</v>
      </c>
      <c r="C157">
        <v>1999</v>
      </c>
      <c r="D157">
        <v>25</v>
      </c>
      <c r="E157" s="1">
        <v>45595.865277777775</v>
      </c>
      <c r="F157">
        <v>60</v>
      </c>
      <c r="G157">
        <v>60</v>
      </c>
      <c r="H157">
        <v>4</v>
      </c>
      <c r="I157">
        <v>5</v>
      </c>
      <c r="J157">
        <v>2</v>
      </c>
      <c r="K157">
        <v>4</v>
      </c>
      <c r="L157">
        <v>4</v>
      </c>
      <c r="M157">
        <v>2</v>
      </c>
      <c r="N157">
        <v>2</v>
      </c>
      <c r="O157">
        <v>4</v>
      </c>
      <c r="P157">
        <v>4</v>
      </c>
      <c r="Q157">
        <v>2</v>
      </c>
      <c r="R157">
        <v>2</v>
      </c>
      <c r="S157">
        <v>2</v>
      </c>
      <c r="T157">
        <v>4</v>
      </c>
      <c r="U157">
        <v>2</v>
      </c>
      <c r="V157">
        <v>1</v>
      </c>
      <c r="W157">
        <v>3</v>
      </c>
      <c r="X157">
        <v>4</v>
      </c>
      <c r="Y157">
        <v>1</v>
      </c>
      <c r="Z157">
        <v>4</v>
      </c>
      <c r="AA157">
        <v>3</v>
      </c>
      <c r="AB157">
        <v>6</v>
      </c>
      <c r="AC157">
        <v>4</v>
      </c>
      <c r="AD157">
        <v>3</v>
      </c>
      <c r="AE157">
        <v>3</v>
      </c>
      <c r="AF157">
        <v>5</v>
      </c>
      <c r="AG157">
        <v>4</v>
      </c>
      <c r="AH157">
        <v>4</v>
      </c>
      <c r="AI157">
        <v>5</v>
      </c>
      <c r="AJ157">
        <v>5</v>
      </c>
      <c r="AK157">
        <v>9</v>
      </c>
      <c r="AL157">
        <v>2</v>
      </c>
      <c r="AM157">
        <v>12</v>
      </c>
      <c r="AN157">
        <v>8</v>
      </c>
      <c r="AO157">
        <v>4</v>
      </c>
      <c r="AP157">
        <v>13</v>
      </c>
      <c r="AQ157">
        <v>3</v>
      </c>
      <c r="AR157">
        <v>7</v>
      </c>
      <c r="AS157">
        <v>10</v>
      </c>
      <c r="AT157">
        <v>14</v>
      </c>
      <c r="AU157">
        <v>5</v>
      </c>
      <c r="AV157">
        <v>9</v>
      </c>
      <c r="AW157">
        <v>6</v>
      </c>
      <c r="AX157">
        <v>15</v>
      </c>
      <c r="AY157">
        <v>1</v>
      </c>
      <c r="AZ157">
        <v>11</v>
      </c>
      <c r="BA157">
        <v>57</v>
      </c>
      <c r="BB157">
        <v>15</v>
      </c>
      <c r="BC157">
        <v>12</v>
      </c>
      <c r="BD157">
        <v>16</v>
      </c>
      <c r="BE157">
        <v>43</v>
      </c>
      <c r="BF157">
        <v>43</v>
      </c>
    </row>
    <row r="158" spans="1:58" x14ac:dyDescent="0.25">
      <c r="A158">
        <v>37246</v>
      </c>
      <c r="B158">
        <v>0</v>
      </c>
      <c r="C158">
        <v>1986</v>
      </c>
      <c r="D158">
        <v>38</v>
      </c>
      <c r="E158" s="1">
        <v>45595.866666666669</v>
      </c>
      <c r="F158" t="s">
        <v>95</v>
      </c>
      <c r="G158">
        <v>30</v>
      </c>
      <c r="H158">
        <v>3</v>
      </c>
      <c r="I158">
        <v>3</v>
      </c>
      <c r="J158">
        <v>3</v>
      </c>
      <c r="K158">
        <v>3</v>
      </c>
      <c r="L158">
        <v>2</v>
      </c>
      <c r="M158">
        <v>3</v>
      </c>
      <c r="N158">
        <v>2</v>
      </c>
      <c r="O158">
        <v>4</v>
      </c>
      <c r="P158">
        <v>3</v>
      </c>
      <c r="Q158">
        <v>3</v>
      </c>
      <c r="R158">
        <v>4</v>
      </c>
      <c r="S158">
        <v>5</v>
      </c>
      <c r="T158">
        <v>3</v>
      </c>
      <c r="U158">
        <v>3</v>
      </c>
      <c r="V158">
        <v>4</v>
      </c>
      <c r="W158">
        <v>2</v>
      </c>
      <c r="X158">
        <v>2</v>
      </c>
      <c r="Y158">
        <v>1</v>
      </c>
      <c r="Z158">
        <v>2</v>
      </c>
      <c r="AA158">
        <v>2</v>
      </c>
      <c r="AB158">
        <v>1</v>
      </c>
      <c r="AC158">
        <v>2</v>
      </c>
      <c r="AD158">
        <v>3</v>
      </c>
      <c r="AE158">
        <v>3</v>
      </c>
      <c r="AF158">
        <v>3</v>
      </c>
      <c r="AG158">
        <v>3</v>
      </c>
      <c r="AH158">
        <v>2</v>
      </c>
      <c r="AI158">
        <v>2</v>
      </c>
      <c r="AJ158">
        <v>3</v>
      </c>
      <c r="AK158">
        <v>3</v>
      </c>
      <c r="AL158">
        <v>12</v>
      </c>
      <c r="AM158">
        <v>8</v>
      </c>
      <c r="AN158">
        <v>7</v>
      </c>
      <c r="AO158">
        <v>4</v>
      </c>
      <c r="AP158">
        <v>2</v>
      </c>
      <c r="AQ158">
        <v>13</v>
      </c>
      <c r="AR158">
        <v>10</v>
      </c>
      <c r="AS158">
        <v>11</v>
      </c>
      <c r="AT158">
        <v>3</v>
      </c>
      <c r="AU158">
        <v>14</v>
      </c>
      <c r="AV158">
        <v>6</v>
      </c>
      <c r="AW158">
        <v>9</v>
      </c>
      <c r="AX158">
        <v>15</v>
      </c>
      <c r="AY158">
        <v>1</v>
      </c>
      <c r="AZ158">
        <v>5</v>
      </c>
      <c r="BA158">
        <v>59</v>
      </c>
      <c r="BB158">
        <v>11</v>
      </c>
      <c r="BC158">
        <v>14</v>
      </c>
      <c r="BD158">
        <v>19</v>
      </c>
      <c r="BE158">
        <v>44</v>
      </c>
      <c r="BF158">
        <v>44</v>
      </c>
    </row>
    <row r="159" spans="1:58" x14ac:dyDescent="0.25">
      <c r="A159">
        <v>37250</v>
      </c>
      <c r="B159">
        <v>0</v>
      </c>
      <c r="C159">
        <v>2001</v>
      </c>
      <c r="D159">
        <v>23</v>
      </c>
      <c r="E159" s="1">
        <v>45595.867361111108</v>
      </c>
      <c r="F159" t="s">
        <v>163</v>
      </c>
      <c r="G159">
        <v>2</v>
      </c>
      <c r="H159">
        <v>4</v>
      </c>
      <c r="I159">
        <v>4</v>
      </c>
      <c r="J159">
        <v>4</v>
      </c>
      <c r="K159">
        <v>4</v>
      </c>
      <c r="L159">
        <v>3</v>
      </c>
      <c r="M159">
        <v>2</v>
      </c>
      <c r="N159">
        <v>4</v>
      </c>
      <c r="O159">
        <v>1</v>
      </c>
      <c r="P159">
        <v>4</v>
      </c>
      <c r="Q159">
        <v>2</v>
      </c>
      <c r="R159">
        <v>4</v>
      </c>
      <c r="S159">
        <v>2</v>
      </c>
      <c r="T159">
        <v>1</v>
      </c>
      <c r="U159">
        <v>4</v>
      </c>
      <c r="V159">
        <v>1</v>
      </c>
      <c r="W159">
        <v>5</v>
      </c>
      <c r="X159">
        <v>5</v>
      </c>
      <c r="Y159">
        <v>7</v>
      </c>
      <c r="Z159">
        <v>7</v>
      </c>
      <c r="AA159">
        <v>7</v>
      </c>
      <c r="AB159">
        <v>13</v>
      </c>
      <c r="AC159">
        <v>8</v>
      </c>
      <c r="AD159">
        <v>5</v>
      </c>
      <c r="AE159">
        <v>5</v>
      </c>
      <c r="AF159">
        <v>27</v>
      </c>
      <c r="AG159">
        <v>6</v>
      </c>
      <c r="AH159">
        <v>8</v>
      </c>
      <c r="AI159">
        <v>9</v>
      </c>
      <c r="AJ159">
        <v>7</v>
      </c>
      <c r="AK159">
        <v>8</v>
      </c>
      <c r="AL159">
        <v>8</v>
      </c>
      <c r="AM159">
        <v>2</v>
      </c>
      <c r="AN159">
        <v>9</v>
      </c>
      <c r="AO159">
        <v>11</v>
      </c>
      <c r="AP159">
        <v>14</v>
      </c>
      <c r="AQ159">
        <v>12</v>
      </c>
      <c r="AR159">
        <v>10</v>
      </c>
      <c r="AS159">
        <v>7</v>
      </c>
      <c r="AT159">
        <v>5</v>
      </c>
      <c r="AU159">
        <v>1</v>
      </c>
      <c r="AV159">
        <v>13</v>
      </c>
      <c r="AW159">
        <v>6</v>
      </c>
      <c r="AX159">
        <v>4</v>
      </c>
      <c r="AY159">
        <v>15</v>
      </c>
      <c r="AZ159">
        <v>3</v>
      </c>
      <c r="BA159">
        <v>63</v>
      </c>
      <c r="BB159">
        <v>15</v>
      </c>
      <c r="BC159">
        <v>13</v>
      </c>
      <c r="BD159">
        <v>15</v>
      </c>
      <c r="BE159">
        <v>43</v>
      </c>
      <c r="BF159">
        <v>43</v>
      </c>
    </row>
    <row r="160" spans="1:58" x14ac:dyDescent="0.25">
      <c r="A160">
        <v>37274</v>
      </c>
      <c r="B160">
        <v>0</v>
      </c>
      <c r="C160">
        <v>1989</v>
      </c>
      <c r="D160">
        <v>35</v>
      </c>
      <c r="E160" s="1">
        <v>45595.871527777781</v>
      </c>
      <c r="F160">
        <v>20</v>
      </c>
      <c r="G160">
        <v>20</v>
      </c>
      <c r="H160">
        <v>4</v>
      </c>
      <c r="I160">
        <v>2</v>
      </c>
      <c r="J160">
        <v>3</v>
      </c>
      <c r="K160">
        <v>2</v>
      </c>
      <c r="L160">
        <v>4</v>
      </c>
      <c r="M160">
        <v>3</v>
      </c>
      <c r="N160">
        <v>2</v>
      </c>
      <c r="O160">
        <v>2</v>
      </c>
      <c r="P160">
        <v>2</v>
      </c>
      <c r="Q160">
        <v>2</v>
      </c>
      <c r="R160">
        <v>4</v>
      </c>
      <c r="S160">
        <v>2</v>
      </c>
      <c r="T160">
        <v>2</v>
      </c>
      <c r="U160">
        <v>3</v>
      </c>
      <c r="V160">
        <v>1</v>
      </c>
      <c r="W160">
        <v>2</v>
      </c>
      <c r="X160">
        <v>2</v>
      </c>
      <c r="Y160">
        <v>6</v>
      </c>
      <c r="Z160">
        <v>2</v>
      </c>
      <c r="AA160">
        <v>5</v>
      </c>
      <c r="AB160">
        <v>3</v>
      </c>
      <c r="AC160">
        <v>3</v>
      </c>
      <c r="AD160">
        <v>4</v>
      </c>
      <c r="AE160">
        <v>4</v>
      </c>
      <c r="AF160">
        <v>3</v>
      </c>
      <c r="AG160">
        <v>3</v>
      </c>
      <c r="AH160">
        <v>4</v>
      </c>
      <c r="AI160">
        <v>4</v>
      </c>
      <c r="AJ160">
        <v>2</v>
      </c>
      <c r="AK160">
        <v>4</v>
      </c>
      <c r="AL160">
        <v>3</v>
      </c>
      <c r="AM160">
        <v>7</v>
      </c>
      <c r="AN160">
        <v>1</v>
      </c>
      <c r="AO160">
        <v>8</v>
      </c>
      <c r="AP160">
        <v>15</v>
      </c>
      <c r="AQ160">
        <v>13</v>
      </c>
      <c r="AR160">
        <v>11</v>
      </c>
      <c r="AS160">
        <v>2</v>
      </c>
      <c r="AT160">
        <v>6</v>
      </c>
      <c r="AU160">
        <v>5</v>
      </c>
      <c r="AV160">
        <v>10</v>
      </c>
      <c r="AW160">
        <v>9</v>
      </c>
      <c r="AX160">
        <v>14</v>
      </c>
      <c r="AY160">
        <v>12</v>
      </c>
      <c r="AZ160">
        <v>4</v>
      </c>
      <c r="BA160">
        <v>53</v>
      </c>
      <c r="BB160">
        <v>13</v>
      </c>
      <c r="BC160">
        <v>12</v>
      </c>
      <c r="BD160">
        <v>12</v>
      </c>
      <c r="BE160">
        <v>37</v>
      </c>
      <c r="BF160">
        <v>37</v>
      </c>
    </row>
    <row r="161" spans="1:58" x14ac:dyDescent="0.25">
      <c r="A161">
        <v>37277</v>
      </c>
      <c r="B161">
        <v>0</v>
      </c>
      <c r="C161">
        <v>1999</v>
      </c>
      <c r="D161">
        <v>25</v>
      </c>
      <c r="E161" s="1">
        <v>45595.873611111114</v>
      </c>
      <c r="F161">
        <v>15</v>
      </c>
      <c r="G161">
        <v>15</v>
      </c>
      <c r="H161">
        <v>4</v>
      </c>
      <c r="I161">
        <v>4</v>
      </c>
      <c r="J161">
        <v>2</v>
      </c>
      <c r="K161">
        <v>2</v>
      </c>
      <c r="L161">
        <v>2</v>
      </c>
      <c r="M161">
        <v>2</v>
      </c>
      <c r="N161">
        <v>2</v>
      </c>
      <c r="O161">
        <v>3</v>
      </c>
      <c r="P161">
        <v>4</v>
      </c>
      <c r="Q161">
        <v>2</v>
      </c>
      <c r="R161">
        <v>5</v>
      </c>
      <c r="S161">
        <v>2</v>
      </c>
      <c r="T161">
        <v>5</v>
      </c>
      <c r="U161">
        <v>2</v>
      </c>
      <c r="V161">
        <v>1</v>
      </c>
      <c r="W161">
        <v>38</v>
      </c>
      <c r="X161">
        <v>14</v>
      </c>
      <c r="Y161">
        <v>3</v>
      </c>
      <c r="Z161">
        <v>13</v>
      </c>
      <c r="AA161">
        <v>11</v>
      </c>
      <c r="AB161">
        <v>15</v>
      </c>
      <c r="AC161">
        <v>5</v>
      </c>
      <c r="AD161">
        <v>10</v>
      </c>
      <c r="AE161">
        <v>3</v>
      </c>
      <c r="AF161">
        <v>11</v>
      </c>
      <c r="AG161">
        <v>5</v>
      </c>
      <c r="AH161">
        <v>15</v>
      </c>
      <c r="AI161">
        <v>6</v>
      </c>
      <c r="AJ161">
        <v>38</v>
      </c>
      <c r="AK161">
        <v>47</v>
      </c>
      <c r="AL161">
        <v>1</v>
      </c>
      <c r="AM161">
        <v>9</v>
      </c>
      <c r="AN161">
        <v>5</v>
      </c>
      <c r="AO161">
        <v>8</v>
      </c>
      <c r="AP161">
        <v>13</v>
      </c>
      <c r="AQ161">
        <v>10</v>
      </c>
      <c r="AR161">
        <v>3</v>
      </c>
      <c r="AS161">
        <v>4</v>
      </c>
      <c r="AT161">
        <v>7</v>
      </c>
      <c r="AU161">
        <v>6</v>
      </c>
      <c r="AV161">
        <v>11</v>
      </c>
      <c r="AW161">
        <v>15</v>
      </c>
      <c r="AX161">
        <v>14</v>
      </c>
      <c r="AY161">
        <v>12</v>
      </c>
      <c r="AZ161">
        <v>2</v>
      </c>
      <c r="BA161">
        <v>62</v>
      </c>
      <c r="BB161">
        <v>12</v>
      </c>
      <c r="BC161">
        <v>13</v>
      </c>
      <c r="BD161">
        <v>16</v>
      </c>
      <c r="BE161">
        <v>41</v>
      </c>
      <c r="BF161">
        <v>41</v>
      </c>
    </row>
    <row r="162" spans="1:58" x14ac:dyDescent="0.25">
      <c r="A162">
        <v>37309</v>
      </c>
      <c r="B162">
        <v>0</v>
      </c>
      <c r="C162">
        <v>1978</v>
      </c>
      <c r="D162">
        <v>46</v>
      </c>
      <c r="E162" s="1">
        <v>45595.897222222222</v>
      </c>
      <c r="F162" t="s">
        <v>164</v>
      </c>
      <c r="G162">
        <v>30</v>
      </c>
      <c r="H162">
        <v>4</v>
      </c>
      <c r="I162">
        <v>5</v>
      </c>
      <c r="J162">
        <v>2</v>
      </c>
      <c r="K162">
        <v>4</v>
      </c>
      <c r="L162">
        <v>1</v>
      </c>
      <c r="M162">
        <v>1</v>
      </c>
      <c r="N162">
        <v>1</v>
      </c>
      <c r="O162">
        <v>5</v>
      </c>
      <c r="P162">
        <v>1</v>
      </c>
      <c r="Q162">
        <v>1</v>
      </c>
      <c r="R162">
        <v>2</v>
      </c>
      <c r="S162">
        <v>3</v>
      </c>
      <c r="T162">
        <v>4</v>
      </c>
      <c r="U162">
        <v>2</v>
      </c>
      <c r="V162">
        <v>4</v>
      </c>
      <c r="W162">
        <v>3</v>
      </c>
      <c r="X162">
        <v>2</v>
      </c>
      <c r="Y162">
        <v>2</v>
      </c>
      <c r="Z162">
        <v>2</v>
      </c>
      <c r="AA162">
        <v>3</v>
      </c>
      <c r="AB162">
        <v>2</v>
      </c>
      <c r="AC162">
        <v>2</v>
      </c>
      <c r="AD162">
        <v>3</v>
      </c>
      <c r="AE162">
        <v>2</v>
      </c>
      <c r="AF162">
        <v>6</v>
      </c>
      <c r="AG162">
        <v>3</v>
      </c>
      <c r="AH162">
        <v>3</v>
      </c>
      <c r="AI162">
        <v>3</v>
      </c>
      <c r="AJ162">
        <v>2</v>
      </c>
      <c r="AK162">
        <v>3</v>
      </c>
      <c r="AL162">
        <v>9</v>
      </c>
      <c r="AM162">
        <v>2</v>
      </c>
      <c r="AN162">
        <v>8</v>
      </c>
      <c r="AO162">
        <v>11</v>
      </c>
      <c r="AP162">
        <v>12</v>
      </c>
      <c r="AQ162">
        <v>4</v>
      </c>
      <c r="AR162">
        <v>3</v>
      </c>
      <c r="AS162">
        <v>6</v>
      </c>
      <c r="AT162">
        <v>15</v>
      </c>
      <c r="AU162">
        <v>1</v>
      </c>
      <c r="AV162">
        <v>10</v>
      </c>
      <c r="AW162">
        <v>7</v>
      </c>
      <c r="AX162">
        <v>5</v>
      </c>
      <c r="AY162">
        <v>14</v>
      </c>
      <c r="AZ162">
        <v>13</v>
      </c>
      <c r="BA162">
        <v>80</v>
      </c>
      <c r="BB162">
        <v>12</v>
      </c>
      <c r="BC162">
        <v>9</v>
      </c>
      <c r="BD162">
        <v>15</v>
      </c>
      <c r="BE162">
        <v>36</v>
      </c>
      <c r="BF162">
        <v>36</v>
      </c>
    </row>
    <row r="163" spans="1:58" x14ac:dyDescent="0.25">
      <c r="A163">
        <v>37313</v>
      </c>
      <c r="B163">
        <v>0</v>
      </c>
      <c r="C163">
        <v>1970</v>
      </c>
      <c r="D163">
        <v>54</v>
      </c>
      <c r="E163" s="1">
        <v>45595.9</v>
      </c>
      <c r="F163" t="s">
        <v>143</v>
      </c>
      <c r="G163">
        <v>15</v>
      </c>
      <c r="H163">
        <v>4</v>
      </c>
      <c r="I163">
        <v>2</v>
      </c>
      <c r="J163">
        <v>2</v>
      </c>
      <c r="K163">
        <v>4</v>
      </c>
      <c r="L163">
        <v>1</v>
      </c>
      <c r="M163">
        <v>1</v>
      </c>
      <c r="N163">
        <v>2</v>
      </c>
      <c r="O163">
        <v>2</v>
      </c>
      <c r="P163">
        <v>1</v>
      </c>
      <c r="Q163">
        <v>1</v>
      </c>
      <c r="R163">
        <v>1</v>
      </c>
      <c r="S163">
        <v>2</v>
      </c>
      <c r="T163">
        <v>1</v>
      </c>
      <c r="U163">
        <v>2</v>
      </c>
      <c r="V163">
        <v>1</v>
      </c>
      <c r="W163">
        <v>4</v>
      </c>
      <c r="X163">
        <v>5</v>
      </c>
      <c r="Y163">
        <v>4</v>
      </c>
      <c r="Z163">
        <v>7</v>
      </c>
      <c r="AA163">
        <v>7</v>
      </c>
      <c r="AB163">
        <v>7</v>
      </c>
      <c r="AC163">
        <v>8</v>
      </c>
      <c r="AD163">
        <v>7</v>
      </c>
      <c r="AE163">
        <v>4</v>
      </c>
      <c r="AF163">
        <v>6</v>
      </c>
      <c r="AG163">
        <v>4</v>
      </c>
      <c r="AH163">
        <v>20</v>
      </c>
      <c r="AI163">
        <v>6</v>
      </c>
      <c r="AJ163">
        <v>6</v>
      </c>
      <c r="AK163">
        <v>9</v>
      </c>
      <c r="AL163">
        <v>4</v>
      </c>
      <c r="AM163">
        <v>14</v>
      </c>
      <c r="AN163">
        <v>13</v>
      </c>
      <c r="AO163">
        <v>7</v>
      </c>
      <c r="AP163">
        <v>15</v>
      </c>
      <c r="AQ163">
        <v>1</v>
      </c>
      <c r="AR163">
        <v>6</v>
      </c>
      <c r="AS163">
        <v>5</v>
      </c>
      <c r="AT163">
        <v>9</v>
      </c>
      <c r="AU163">
        <v>3</v>
      </c>
      <c r="AV163">
        <v>11</v>
      </c>
      <c r="AW163">
        <v>12</v>
      </c>
      <c r="AX163">
        <v>2</v>
      </c>
      <c r="AY163">
        <v>8</v>
      </c>
      <c r="AZ163">
        <v>10</v>
      </c>
      <c r="BA163">
        <v>37</v>
      </c>
      <c r="BB163">
        <v>9</v>
      </c>
      <c r="BC163">
        <v>7</v>
      </c>
      <c r="BD163">
        <v>10</v>
      </c>
      <c r="BE163">
        <v>26</v>
      </c>
      <c r="BF163">
        <v>26</v>
      </c>
    </row>
    <row r="164" spans="1:58" x14ac:dyDescent="0.25">
      <c r="A164">
        <v>37299</v>
      </c>
      <c r="B164">
        <v>0</v>
      </c>
      <c r="C164">
        <v>1996</v>
      </c>
      <c r="D164">
        <v>28</v>
      </c>
      <c r="E164" s="1">
        <v>45595.922222222223</v>
      </c>
      <c r="F164" t="s">
        <v>165</v>
      </c>
      <c r="G164">
        <v>30</v>
      </c>
      <c r="H164">
        <v>4</v>
      </c>
      <c r="I164">
        <v>2</v>
      </c>
      <c r="J164">
        <v>2</v>
      </c>
      <c r="K164">
        <v>4</v>
      </c>
      <c r="L164">
        <v>2</v>
      </c>
      <c r="M164">
        <v>2</v>
      </c>
      <c r="N164">
        <v>2</v>
      </c>
      <c r="O164">
        <v>2</v>
      </c>
      <c r="P164">
        <v>4</v>
      </c>
      <c r="Q164">
        <v>1</v>
      </c>
      <c r="R164">
        <v>2</v>
      </c>
      <c r="S164">
        <v>4</v>
      </c>
      <c r="T164">
        <v>2</v>
      </c>
      <c r="U164">
        <v>2</v>
      </c>
      <c r="V164">
        <v>2</v>
      </c>
      <c r="W164">
        <v>4</v>
      </c>
      <c r="X164">
        <v>7</v>
      </c>
      <c r="Y164">
        <v>3</v>
      </c>
      <c r="Z164">
        <v>5</v>
      </c>
      <c r="AA164">
        <v>12</v>
      </c>
      <c r="AB164">
        <v>6</v>
      </c>
      <c r="AC164">
        <v>3</v>
      </c>
      <c r="AD164">
        <v>6</v>
      </c>
      <c r="AE164">
        <v>3</v>
      </c>
      <c r="AF164">
        <v>5</v>
      </c>
      <c r="AG164">
        <v>5</v>
      </c>
      <c r="AH164">
        <v>8</v>
      </c>
      <c r="AI164">
        <v>7</v>
      </c>
      <c r="AJ164">
        <v>6</v>
      </c>
      <c r="AK164">
        <v>11</v>
      </c>
      <c r="AL164">
        <v>12</v>
      </c>
      <c r="AM164">
        <v>6</v>
      </c>
      <c r="AN164">
        <v>2</v>
      </c>
      <c r="AO164">
        <v>4</v>
      </c>
      <c r="AP164">
        <v>11</v>
      </c>
      <c r="AQ164">
        <v>1</v>
      </c>
      <c r="AR164">
        <v>14</v>
      </c>
      <c r="AS164">
        <v>8</v>
      </c>
      <c r="AT164">
        <v>9</v>
      </c>
      <c r="AU164">
        <v>15</v>
      </c>
      <c r="AV164">
        <v>10</v>
      </c>
      <c r="AW164">
        <v>13</v>
      </c>
      <c r="AX164">
        <v>7</v>
      </c>
      <c r="AY164">
        <v>3</v>
      </c>
      <c r="AZ164">
        <v>5</v>
      </c>
      <c r="BA164">
        <v>52</v>
      </c>
      <c r="BB164">
        <v>10</v>
      </c>
      <c r="BC164">
        <v>9</v>
      </c>
      <c r="BD164">
        <v>16</v>
      </c>
      <c r="BE164">
        <v>35</v>
      </c>
      <c r="BF164">
        <v>35</v>
      </c>
    </row>
    <row r="165" spans="1:58" x14ac:dyDescent="0.25">
      <c r="A165">
        <v>37367</v>
      </c>
      <c r="B165">
        <v>0</v>
      </c>
      <c r="C165">
        <v>2006</v>
      </c>
      <c r="D165">
        <v>18</v>
      </c>
      <c r="E165" s="1">
        <v>45595.947222222225</v>
      </c>
      <c r="F165" t="s">
        <v>166</v>
      </c>
      <c r="G165">
        <v>40</v>
      </c>
      <c r="H165">
        <v>4</v>
      </c>
      <c r="I165">
        <v>2</v>
      </c>
      <c r="J165">
        <v>2</v>
      </c>
      <c r="K165">
        <v>5</v>
      </c>
      <c r="L165">
        <v>2</v>
      </c>
      <c r="M165">
        <v>4</v>
      </c>
      <c r="N165">
        <v>3</v>
      </c>
      <c r="O165">
        <v>5</v>
      </c>
      <c r="P165">
        <v>3</v>
      </c>
      <c r="Q165">
        <v>4</v>
      </c>
      <c r="R165">
        <v>2</v>
      </c>
      <c r="S165">
        <v>1</v>
      </c>
      <c r="T165">
        <v>2</v>
      </c>
      <c r="U165">
        <v>4</v>
      </c>
      <c r="V165">
        <v>3</v>
      </c>
      <c r="W165">
        <v>5</v>
      </c>
      <c r="X165">
        <v>4</v>
      </c>
      <c r="Y165">
        <v>4</v>
      </c>
      <c r="Z165">
        <v>4</v>
      </c>
      <c r="AA165">
        <v>6</v>
      </c>
      <c r="AB165">
        <v>7</v>
      </c>
      <c r="AC165">
        <v>3</v>
      </c>
      <c r="AD165">
        <v>3</v>
      </c>
      <c r="AE165">
        <v>3</v>
      </c>
      <c r="AF165">
        <v>4</v>
      </c>
      <c r="AG165">
        <v>8</v>
      </c>
      <c r="AH165">
        <v>5</v>
      </c>
      <c r="AI165">
        <v>5</v>
      </c>
      <c r="AJ165">
        <v>5</v>
      </c>
      <c r="AK165">
        <v>5</v>
      </c>
      <c r="AL165">
        <v>2</v>
      </c>
      <c r="AM165">
        <v>3</v>
      </c>
      <c r="AN165">
        <v>7</v>
      </c>
      <c r="AO165">
        <v>11</v>
      </c>
      <c r="AP165">
        <v>14</v>
      </c>
      <c r="AQ165">
        <v>15</v>
      </c>
      <c r="AR165">
        <v>12</v>
      </c>
      <c r="AS165">
        <v>9</v>
      </c>
      <c r="AT165">
        <v>10</v>
      </c>
      <c r="AU165">
        <v>8</v>
      </c>
      <c r="AV165">
        <v>1</v>
      </c>
      <c r="AW165">
        <v>6</v>
      </c>
      <c r="AX165">
        <v>13</v>
      </c>
      <c r="AY165">
        <v>4</v>
      </c>
      <c r="AZ165">
        <v>5</v>
      </c>
      <c r="BA165">
        <v>74</v>
      </c>
      <c r="BB165">
        <v>12</v>
      </c>
      <c r="BC165">
        <v>15</v>
      </c>
      <c r="BD165">
        <v>16</v>
      </c>
      <c r="BE165">
        <v>43</v>
      </c>
      <c r="BF165">
        <v>43</v>
      </c>
    </row>
    <row r="166" spans="1:58" x14ac:dyDescent="0.25">
      <c r="A166">
        <v>37385</v>
      </c>
      <c r="B166">
        <v>0</v>
      </c>
      <c r="C166">
        <v>1982</v>
      </c>
      <c r="D166">
        <v>42</v>
      </c>
      <c r="E166" s="1">
        <v>45595.979861111111</v>
      </c>
      <c r="F166">
        <v>50</v>
      </c>
      <c r="G166">
        <v>50</v>
      </c>
      <c r="H166">
        <v>4</v>
      </c>
      <c r="I166">
        <v>3</v>
      </c>
      <c r="J166">
        <v>2</v>
      </c>
      <c r="K166">
        <v>3</v>
      </c>
      <c r="L166">
        <v>4</v>
      </c>
      <c r="M166">
        <v>2</v>
      </c>
      <c r="N166">
        <v>2</v>
      </c>
      <c r="O166">
        <v>4</v>
      </c>
      <c r="P166">
        <v>2</v>
      </c>
      <c r="Q166">
        <v>2</v>
      </c>
      <c r="R166">
        <v>4</v>
      </c>
      <c r="S166">
        <v>3</v>
      </c>
      <c r="T166">
        <v>4</v>
      </c>
      <c r="U166">
        <v>4</v>
      </c>
      <c r="V166">
        <v>4</v>
      </c>
      <c r="W166">
        <v>4</v>
      </c>
      <c r="X166">
        <v>4</v>
      </c>
      <c r="Y166">
        <v>3</v>
      </c>
      <c r="Z166">
        <v>4</v>
      </c>
      <c r="AA166">
        <v>5</v>
      </c>
      <c r="AB166">
        <v>5</v>
      </c>
      <c r="AC166">
        <v>3</v>
      </c>
      <c r="AD166">
        <v>3</v>
      </c>
      <c r="AE166">
        <v>3</v>
      </c>
      <c r="AF166">
        <v>4</v>
      </c>
      <c r="AG166">
        <v>3</v>
      </c>
      <c r="AH166">
        <v>4</v>
      </c>
      <c r="AI166">
        <v>4</v>
      </c>
      <c r="AJ166">
        <v>7</v>
      </c>
      <c r="AK166">
        <v>4</v>
      </c>
      <c r="AL166">
        <v>10</v>
      </c>
      <c r="AM166">
        <v>5</v>
      </c>
      <c r="AN166">
        <v>15</v>
      </c>
      <c r="AO166">
        <v>9</v>
      </c>
      <c r="AP166">
        <v>7</v>
      </c>
      <c r="AQ166">
        <v>6</v>
      </c>
      <c r="AR166">
        <v>11</v>
      </c>
      <c r="AS166">
        <v>2</v>
      </c>
      <c r="AT166">
        <v>8</v>
      </c>
      <c r="AU166">
        <v>12</v>
      </c>
      <c r="AV166">
        <v>3</v>
      </c>
      <c r="AW166">
        <v>4</v>
      </c>
      <c r="AX166">
        <v>13</v>
      </c>
      <c r="AY166">
        <v>1</v>
      </c>
      <c r="AZ166">
        <v>14</v>
      </c>
      <c r="BA166">
        <v>51</v>
      </c>
      <c r="BB166">
        <v>15</v>
      </c>
      <c r="BC166">
        <v>12</v>
      </c>
      <c r="BD166">
        <v>16</v>
      </c>
      <c r="BE166">
        <v>43</v>
      </c>
      <c r="BF166">
        <v>43</v>
      </c>
    </row>
    <row r="167" spans="1:58" x14ac:dyDescent="0.25">
      <c r="A167">
        <v>37371</v>
      </c>
      <c r="B167">
        <v>1</v>
      </c>
      <c r="C167">
        <v>2000</v>
      </c>
      <c r="D167">
        <v>24</v>
      </c>
      <c r="E167" s="1">
        <v>45595.981249999997</v>
      </c>
      <c r="F167" t="s">
        <v>168</v>
      </c>
      <c r="G167">
        <v>120</v>
      </c>
      <c r="H167">
        <v>3</v>
      </c>
      <c r="I167">
        <v>1</v>
      </c>
      <c r="J167">
        <v>1</v>
      </c>
      <c r="K167">
        <v>2</v>
      </c>
      <c r="L167">
        <v>2</v>
      </c>
      <c r="M167">
        <v>2</v>
      </c>
      <c r="N167">
        <v>2</v>
      </c>
      <c r="O167">
        <v>1</v>
      </c>
      <c r="P167">
        <v>4</v>
      </c>
      <c r="Q167">
        <v>1</v>
      </c>
      <c r="R167">
        <v>2</v>
      </c>
      <c r="S167">
        <v>3</v>
      </c>
      <c r="T167">
        <v>1</v>
      </c>
      <c r="U167">
        <v>2</v>
      </c>
      <c r="V167">
        <v>1</v>
      </c>
      <c r="W167">
        <v>5</v>
      </c>
      <c r="X167">
        <v>4</v>
      </c>
      <c r="Y167">
        <v>5</v>
      </c>
      <c r="Z167">
        <v>6</v>
      </c>
      <c r="AA167">
        <v>10</v>
      </c>
      <c r="AB167">
        <v>13</v>
      </c>
      <c r="AC167">
        <v>7</v>
      </c>
      <c r="AD167">
        <v>4</v>
      </c>
      <c r="AE167">
        <v>7</v>
      </c>
      <c r="AF167">
        <v>5</v>
      </c>
      <c r="AG167">
        <v>19</v>
      </c>
      <c r="AH167">
        <v>10</v>
      </c>
      <c r="AI167">
        <v>6</v>
      </c>
      <c r="AJ167">
        <v>5</v>
      </c>
      <c r="AK167">
        <v>9</v>
      </c>
      <c r="AL167">
        <v>7</v>
      </c>
      <c r="AM167">
        <v>13</v>
      </c>
      <c r="AN167">
        <v>15</v>
      </c>
      <c r="AO167">
        <v>8</v>
      </c>
      <c r="AP167">
        <v>1</v>
      </c>
      <c r="AQ167">
        <v>5</v>
      </c>
      <c r="AR167">
        <v>6</v>
      </c>
      <c r="AS167">
        <v>14</v>
      </c>
      <c r="AT167">
        <v>10</v>
      </c>
      <c r="AU167">
        <v>3</v>
      </c>
      <c r="AV167">
        <v>12</v>
      </c>
      <c r="AW167">
        <v>4</v>
      </c>
      <c r="AX167">
        <v>11</v>
      </c>
      <c r="AY167">
        <v>2</v>
      </c>
      <c r="AZ167">
        <v>9</v>
      </c>
      <c r="BA167">
        <v>36</v>
      </c>
      <c r="BB167">
        <v>8</v>
      </c>
      <c r="BC167">
        <v>7</v>
      </c>
      <c r="BD167">
        <v>12</v>
      </c>
      <c r="BE167">
        <v>27</v>
      </c>
      <c r="BF167">
        <v>27</v>
      </c>
    </row>
    <row r="168" spans="1:58" x14ac:dyDescent="0.25">
      <c r="A168">
        <v>37370</v>
      </c>
      <c r="B168">
        <v>0</v>
      </c>
      <c r="C168">
        <v>1999</v>
      </c>
      <c r="D168">
        <v>25</v>
      </c>
      <c r="E168" s="1">
        <v>45595.984722222223</v>
      </c>
      <c r="F168">
        <v>5</v>
      </c>
      <c r="G168">
        <v>5</v>
      </c>
      <c r="H168">
        <v>5</v>
      </c>
      <c r="I168">
        <v>4</v>
      </c>
      <c r="J168">
        <v>5</v>
      </c>
      <c r="K168">
        <v>4</v>
      </c>
      <c r="L168">
        <v>5</v>
      </c>
      <c r="M168">
        <v>2</v>
      </c>
      <c r="N168">
        <v>4</v>
      </c>
      <c r="O168">
        <v>4</v>
      </c>
      <c r="P168">
        <v>5</v>
      </c>
      <c r="Q168">
        <v>3</v>
      </c>
      <c r="R168">
        <v>4</v>
      </c>
      <c r="S168">
        <v>4</v>
      </c>
      <c r="T168">
        <v>2</v>
      </c>
      <c r="U168">
        <v>5</v>
      </c>
      <c r="V168">
        <v>1</v>
      </c>
      <c r="W168">
        <v>2</v>
      </c>
      <c r="X168">
        <v>5</v>
      </c>
      <c r="Y168">
        <v>2</v>
      </c>
      <c r="Z168">
        <v>5</v>
      </c>
      <c r="AA168">
        <v>16</v>
      </c>
      <c r="AB168">
        <v>6</v>
      </c>
      <c r="AC168">
        <v>3</v>
      </c>
      <c r="AD168">
        <v>2</v>
      </c>
      <c r="AE168">
        <v>3</v>
      </c>
      <c r="AF168">
        <v>5</v>
      </c>
      <c r="AG168">
        <v>5</v>
      </c>
      <c r="AH168">
        <v>5</v>
      </c>
      <c r="AI168">
        <v>6</v>
      </c>
      <c r="AJ168">
        <v>3</v>
      </c>
      <c r="AK168">
        <v>4</v>
      </c>
      <c r="AL168">
        <v>9</v>
      </c>
      <c r="AM168">
        <v>14</v>
      </c>
      <c r="AN168">
        <v>3</v>
      </c>
      <c r="AO168">
        <v>15</v>
      </c>
      <c r="AP168">
        <v>1</v>
      </c>
      <c r="AQ168">
        <v>7</v>
      </c>
      <c r="AR168">
        <v>8</v>
      </c>
      <c r="AS168">
        <v>4</v>
      </c>
      <c r="AT168">
        <v>2</v>
      </c>
      <c r="AU168">
        <v>12</v>
      </c>
      <c r="AV168">
        <v>13</v>
      </c>
      <c r="AW168">
        <v>10</v>
      </c>
      <c r="AX168">
        <v>5</v>
      </c>
      <c r="AY168">
        <v>11</v>
      </c>
      <c r="AZ168">
        <v>6</v>
      </c>
      <c r="BA168">
        <v>30</v>
      </c>
      <c r="BB168">
        <v>19</v>
      </c>
      <c r="BC168">
        <v>16</v>
      </c>
      <c r="BD168">
        <v>21</v>
      </c>
      <c r="BE168">
        <v>56</v>
      </c>
      <c r="BF168">
        <v>56</v>
      </c>
    </row>
    <row r="169" spans="1:58" x14ac:dyDescent="0.25">
      <c r="A169">
        <v>37388</v>
      </c>
      <c r="B169">
        <v>1</v>
      </c>
      <c r="C169">
        <v>1983</v>
      </c>
      <c r="D169">
        <v>41</v>
      </c>
      <c r="E169" s="1">
        <v>45595.990277777775</v>
      </c>
      <c r="F169">
        <v>30</v>
      </c>
      <c r="G169">
        <v>30</v>
      </c>
      <c r="H169">
        <v>2</v>
      </c>
      <c r="I169">
        <v>2</v>
      </c>
      <c r="J169">
        <v>2</v>
      </c>
      <c r="K169">
        <v>1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2</v>
      </c>
      <c r="R169">
        <v>4</v>
      </c>
      <c r="S169">
        <v>4</v>
      </c>
      <c r="T169">
        <v>2</v>
      </c>
      <c r="U169">
        <v>1</v>
      </c>
      <c r="V169">
        <v>4</v>
      </c>
      <c r="W169">
        <v>10</v>
      </c>
      <c r="X169">
        <v>7</v>
      </c>
      <c r="Y169">
        <v>5</v>
      </c>
      <c r="Z169">
        <v>4</v>
      </c>
      <c r="AA169">
        <v>6</v>
      </c>
      <c r="AB169">
        <v>13</v>
      </c>
      <c r="AC169">
        <v>5</v>
      </c>
      <c r="AD169">
        <v>4</v>
      </c>
      <c r="AE169">
        <v>8</v>
      </c>
      <c r="AF169">
        <v>5</v>
      </c>
      <c r="AG169">
        <v>5</v>
      </c>
      <c r="AH169">
        <v>7</v>
      </c>
      <c r="AI169">
        <v>7</v>
      </c>
      <c r="AJ169">
        <v>4</v>
      </c>
      <c r="AK169">
        <v>10</v>
      </c>
      <c r="AL169">
        <v>8</v>
      </c>
      <c r="AM169">
        <v>4</v>
      </c>
      <c r="AN169">
        <v>5</v>
      </c>
      <c r="AO169">
        <v>15</v>
      </c>
      <c r="AP169">
        <v>11</v>
      </c>
      <c r="AQ169">
        <v>9</v>
      </c>
      <c r="AR169">
        <v>3</v>
      </c>
      <c r="AS169">
        <v>10</v>
      </c>
      <c r="AT169">
        <v>13</v>
      </c>
      <c r="AU169">
        <v>6</v>
      </c>
      <c r="AV169">
        <v>14</v>
      </c>
      <c r="AW169">
        <v>1</v>
      </c>
      <c r="AX169">
        <v>7</v>
      </c>
      <c r="AY169">
        <v>12</v>
      </c>
      <c r="AZ169">
        <v>2</v>
      </c>
      <c r="BA169">
        <v>57</v>
      </c>
      <c r="BB169">
        <v>7</v>
      </c>
      <c r="BC169">
        <v>10</v>
      </c>
      <c r="BD169">
        <v>13</v>
      </c>
      <c r="BE169">
        <v>30</v>
      </c>
      <c r="BF169">
        <v>30</v>
      </c>
    </row>
    <row r="170" spans="1:58" x14ac:dyDescent="0.25">
      <c r="A170">
        <v>37420</v>
      </c>
      <c r="B170">
        <v>1</v>
      </c>
      <c r="C170">
        <v>1988</v>
      </c>
      <c r="D170">
        <v>36</v>
      </c>
      <c r="E170" s="1">
        <v>45596.262499999997</v>
      </c>
      <c r="F170" t="s">
        <v>169</v>
      </c>
      <c r="G170">
        <v>3</v>
      </c>
      <c r="H170">
        <v>4</v>
      </c>
      <c r="I170">
        <v>4</v>
      </c>
      <c r="J170">
        <v>1</v>
      </c>
      <c r="K170">
        <v>2</v>
      </c>
      <c r="L170">
        <v>2</v>
      </c>
      <c r="M170">
        <v>5</v>
      </c>
      <c r="N170">
        <v>4</v>
      </c>
      <c r="O170">
        <v>1</v>
      </c>
      <c r="P170">
        <v>2</v>
      </c>
      <c r="Q170">
        <v>4</v>
      </c>
      <c r="R170">
        <v>2</v>
      </c>
      <c r="S170">
        <v>4</v>
      </c>
      <c r="T170">
        <v>2</v>
      </c>
      <c r="U170">
        <v>5</v>
      </c>
      <c r="V170">
        <v>5</v>
      </c>
      <c r="W170">
        <v>5</v>
      </c>
      <c r="X170">
        <v>4</v>
      </c>
      <c r="Y170">
        <v>63</v>
      </c>
      <c r="Z170">
        <v>5</v>
      </c>
      <c r="AA170">
        <v>3</v>
      </c>
      <c r="AB170">
        <v>6</v>
      </c>
      <c r="AC170">
        <v>4</v>
      </c>
      <c r="AD170">
        <v>4</v>
      </c>
      <c r="AE170">
        <v>4</v>
      </c>
      <c r="AF170">
        <v>6</v>
      </c>
      <c r="AG170">
        <v>4</v>
      </c>
      <c r="AH170">
        <v>6</v>
      </c>
      <c r="AI170">
        <v>8</v>
      </c>
      <c r="AJ170">
        <v>2</v>
      </c>
      <c r="AK170">
        <v>4</v>
      </c>
      <c r="AL170">
        <v>15</v>
      </c>
      <c r="AM170">
        <v>12</v>
      </c>
      <c r="AN170">
        <v>6</v>
      </c>
      <c r="AO170">
        <v>3</v>
      </c>
      <c r="AP170">
        <v>8</v>
      </c>
      <c r="AQ170">
        <v>5</v>
      </c>
      <c r="AR170">
        <v>14</v>
      </c>
      <c r="AS170">
        <v>11</v>
      </c>
      <c r="AT170">
        <v>13</v>
      </c>
      <c r="AU170">
        <v>1</v>
      </c>
      <c r="AV170">
        <v>9</v>
      </c>
      <c r="AW170">
        <v>2</v>
      </c>
      <c r="AX170">
        <v>7</v>
      </c>
      <c r="AY170">
        <v>10</v>
      </c>
      <c r="AZ170">
        <v>4</v>
      </c>
      <c r="BA170">
        <v>78</v>
      </c>
      <c r="BB170">
        <v>15</v>
      </c>
      <c r="BC170">
        <v>16</v>
      </c>
      <c r="BD170">
        <v>11</v>
      </c>
      <c r="BE170">
        <v>42</v>
      </c>
      <c r="BF170">
        <v>42</v>
      </c>
    </row>
    <row r="171" spans="1:58" x14ac:dyDescent="0.25">
      <c r="A171">
        <v>37425</v>
      </c>
      <c r="B171">
        <v>0</v>
      </c>
      <c r="C171">
        <v>1999</v>
      </c>
      <c r="D171">
        <v>25</v>
      </c>
      <c r="E171" s="1">
        <v>45596.277083333334</v>
      </c>
      <c r="F171">
        <v>10</v>
      </c>
      <c r="G171">
        <v>10</v>
      </c>
      <c r="H171">
        <v>5</v>
      </c>
      <c r="I171">
        <v>1</v>
      </c>
      <c r="J171">
        <v>3</v>
      </c>
      <c r="K171">
        <v>2</v>
      </c>
      <c r="L171">
        <v>4</v>
      </c>
      <c r="M171">
        <v>2</v>
      </c>
      <c r="N171">
        <v>4</v>
      </c>
      <c r="O171">
        <v>4</v>
      </c>
      <c r="P171">
        <v>5</v>
      </c>
      <c r="Q171">
        <v>2</v>
      </c>
      <c r="R171">
        <v>2</v>
      </c>
      <c r="S171">
        <v>4</v>
      </c>
      <c r="T171">
        <v>1</v>
      </c>
      <c r="U171">
        <v>4</v>
      </c>
      <c r="V171">
        <v>2</v>
      </c>
      <c r="W171">
        <v>3</v>
      </c>
      <c r="X171">
        <v>6</v>
      </c>
      <c r="Y171">
        <v>4</v>
      </c>
      <c r="Z171">
        <v>4</v>
      </c>
      <c r="AA171">
        <v>22</v>
      </c>
      <c r="AB171">
        <v>7</v>
      </c>
      <c r="AC171">
        <v>5</v>
      </c>
      <c r="AD171">
        <v>4</v>
      </c>
      <c r="AE171">
        <v>3</v>
      </c>
      <c r="AF171">
        <v>5</v>
      </c>
      <c r="AG171">
        <v>4</v>
      </c>
      <c r="AH171">
        <v>3</v>
      </c>
      <c r="AI171">
        <v>5</v>
      </c>
      <c r="AJ171">
        <v>4</v>
      </c>
      <c r="AK171">
        <v>6</v>
      </c>
      <c r="AL171">
        <v>14</v>
      </c>
      <c r="AM171">
        <v>12</v>
      </c>
      <c r="AN171">
        <v>4</v>
      </c>
      <c r="AO171">
        <v>15</v>
      </c>
      <c r="AP171">
        <v>1</v>
      </c>
      <c r="AQ171">
        <v>8</v>
      </c>
      <c r="AR171">
        <v>5</v>
      </c>
      <c r="AS171">
        <v>13</v>
      </c>
      <c r="AT171">
        <v>11</v>
      </c>
      <c r="AU171">
        <v>7</v>
      </c>
      <c r="AV171">
        <v>9</v>
      </c>
      <c r="AW171">
        <v>3</v>
      </c>
      <c r="AX171">
        <v>10</v>
      </c>
      <c r="AY171">
        <v>2</v>
      </c>
      <c r="AZ171">
        <v>6</v>
      </c>
      <c r="BA171">
        <v>68</v>
      </c>
      <c r="BB171">
        <v>14</v>
      </c>
      <c r="BC171">
        <v>12</v>
      </c>
      <c r="BD171">
        <v>17</v>
      </c>
      <c r="BE171">
        <v>43</v>
      </c>
      <c r="BF171">
        <v>43</v>
      </c>
    </row>
    <row r="172" spans="1:58" x14ac:dyDescent="0.25">
      <c r="A172">
        <v>37432</v>
      </c>
      <c r="B172">
        <v>0</v>
      </c>
      <c r="C172">
        <v>1975</v>
      </c>
      <c r="D172">
        <v>49</v>
      </c>
      <c r="E172" s="1">
        <v>45596.303472222222</v>
      </c>
      <c r="F172">
        <v>1</v>
      </c>
      <c r="G172">
        <v>1</v>
      </c>
      <c r="H172">
        <v>4</v>
      </c>
      <c r="I172">
        <v>2</v>
      </c>
      <c r="J172">
        <v>4</v>
      </c>
      <c r="K172">
        <v>2</v>
      </c>
      <c r="L172">
        <v>2</v>
      </c>
      <c r="M172">
        <v>4</v>
      </c>
      <c r="N172">
        <v>3</v>
      </c>
      <c r="O172">
        <v>3</v>
      </c>
      <c r="P172">
        <v>2</v>
      </c>
      <c r="Q172">
        <v>2</v>
      </c>
      <c r="R172">
        <v>2</v>
      </c>
      <c r="S172">
        <v>4</v>
      </c>
      <c r="T172">
        <v>4</v>
      </c>
      <c r="U172">
        <v>3</v>
      </c>
      <c r="V172">
        <v>4</v>
      </c>
      <c r="W172">
        <v>3</v>
      </c>
      <c r="X172">
        <v>3</v>
      </c>
      <c r="Y172">
        <v>4</v>
      </c>
      <c r="Z172">
        <v>5</v>
      </c>
      <c r="AA172">
        <v>5</v>
      </c>
      <c r="AB172">
        <v>3</v>
      </c>
      <c r="AC172">
        <v>4</v>
      </c>
      <c r="AD172">
        <v>5</v>
      </c>
      <c r="AE172">
        <v>3</v>
      </c>
      <c r="AF172">
        <v>4</v>
      </c>
      <c r="AG172">
        <v>4</v>
      </c>
      <c r="AH172">
        <v>3</v>
      </c>
      <c r="AI172">
        <v>5</v>
      </c>
      <c r="AJ172">
        <v>2</v>
      </c>
      <c r="AK172">
        <v>3</v>
      </c>
      <c r="AL172">
        <v>3</v>
      </c>
      <c r="AM172">
        <v>11</v>
      </c>
      <c r="AN172">
        <v>6</v>
      </c>
      <c r="AO172">
        <v>15</v>
      </c>
      <c r="AP172">
        <v>8</v>
      </c>
      <c r="AQ172">
        <v>4</v>
      </c>
      <c r="AR172">
        <v>2</v>
      </c>
      <c r="AS172">
        <v>1</v>
      </c>
      <c r="AT172">
        <v>13</v>
      </c>
      <c r="AU172">
        <v>14</v>
      </c>
      <c r="AV172">
        <v>7</v>
      </c>
      <c r="AW172">
        <v>5</v>
      </c>
      <c r="AX172">
        <v>9</v>
      </c>
      <c r="AY172">
        <v>12</v>
      </c>
      <c r="AZ172">
        <v>10</v>
      </c>
      <c r="BA172">
        <v>57</v>
      </c>
      <c r="BB172">
        <v>11</v>
      </c>
      <c r="BC172">
        <v>17</v>
      </c>
      <c r="BD172">
        <v>13</v>
      </c>
      <c r="BE172">
        <v>41</v>
      </c>
      <c r="BF172">
        <v>41</v>
      </c>
    </row>
    <row r="173" spans="1:58" x14ac:dyDescent="0.25">
      <c r="A173">
        <v>37438</v>
      </c>
      <c r="B173">
        <v>0</v>
      </c>
      <c r="C173">
        <v>1994</v>
      </c>
      <c r="D173">
        <v>30</v>
      </c>
      <c r="E173" s="1">
        <v>45596.317361111112</v>
      </c>
      <c r="F173">
        <v>30</v>
      </c>
      <c r="G173">
        <v>30</v>
      </c>
      <c r="H173">
        <v>4</v>
      </c>
      <c r="I173">
        <v>2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4</v>
      </c>
      <c r="P173">
        <v>2</v>
      </c>
      <c r="Q173">
        <v>2</v>
      </c>
      <c r="R173">
        <v>2</v>
      </c>
      <c r="S173">
        <v>1</v>
      </c>
      <c r="T173">
        <v>1</v>
      </c>
      <c r="U173">
        <v>2</v>
      </c>
      <c r="V173">
        <v>1</v>
      </c>
      <c r="W173">
        <v>10</v>
      </c>
      <c r="X173">
        <v>4</v>
      </c>
      <c r="Y173">
        <v>7</v>
      </c>
      <c r="Z173">
        <v>5</v>
      </c>
      <c r="AA173">
        <v>5</v>
      </c>
      <c r="AB173">
        <v>6</v>
      </c>
      <c r="AC173">
        <v>8</v>
      </c>
      <c r="AD173">
        <v>13</v>
      </c>
      <c r="AE173">
        <v>10</v>
      </c>
      <c r="AF173">
        <v>5</v>
      </c>
      <c r="AG173">
        <v>7</v>
      </c>
      <c r="AH173">
        <v>9</v>
      </c>
      <c r="AI173">
        <v>8</v>
      </c>
      <c r="AJ173">
        <v>12</v>
      </c>
      <c r="AK173">
        <v>7</v>
      </c>
      <c r="AL173">
        <v>2</v>
      </c>
      <c r="AM173">
        <v>8</v>
      </c>
      <c r="AN173">
        <v>15</v>
      </c>
      <c r="AO173">
        <v>14</v>
      </c>
      <c r="AP173">
        <v>7</v>
      </c>
      <c r="AQ173">
        <v>4</v>
      </c>
      <c r="AR173">
        <v>10</v>
      </c>
      <c r="AS173">
        <v>6</v>
      </c>
      <c r="AT173">
        <v>5</v>
      </c>
      <c r="AU173">
        <v>12</v>
      </c>
      <c r="AV173">
        <v>9</v>
      </c>
      <c r="AW173">
        <v>11</v>
      </c>
      <c r="AX173">
        <v>3</v>
      </c>
      <c r="AY173">
        <v>1</v>
      </c>
      <c r="AZ173">
        <v>13</v>
      </c>
      <c r="BA173">
        <v>35</v>
      </c>
      <c r="BB173">
        <v>9</v>
      </c>
      <c r="BC173">
        <v>6</v>
      </c>
      <c r="BD173">
        <v>10</v>
      </c>
      <c r="BE173">
        <v>25</v>
      </c>
      <c r="BF173">
        <v>25</v>
      </c>
    </row>
    <row r="174" spans="1:58" x14ac:dyDescent="0.25">
      <c r="A174">
        <v>37458</v>
      </c>
      <c r="B174">
        <v>0</v>
      </c>
      <c r="C174">
        <v>1990</v>
      </c>
      <c r="D174">
        <v>34</v>
      </c>
      <c r="E174" s="1">
        <v>45596.345833333333</v>
      </c>
      <c r="F174">
        <v>120</v>
      </c>
      <c r="G174">
        <v>120</v>
      </c>
      <c r="H174">
        <v>4</v>
      </c>
      <c r="I174">
        <v>4</v>
      </c>
      <c r="J174">
        <v>1</v>
      </c>
      <c r="K174">
        <v>4</v>
      </c>
      <c r="L174">
        <v>1</v>
      </c>
      <c r="M174">
        <v>4</v>
      </c>
      <c r="N174">
        <v>2</v>
      </c>
      <c r="O174">
        <v>1</v>
      </c>
      <c r="P174">
        <v>4</v>
      </c>
      <c r="Q174">
        <v>1</v>
      </c>
      <c r="R174">
        <v>1</v>
      </c>
      <c r="S174">
        <v>1</v>
      </c>
      <c r="T174">
        <v>4</v>
      </c>
      <c r="U174">
        <v>5</v>
      </c>
      <c r="V174">
        <v>5</v>
      </c>
      <c r="W174">
        <v>4</v>
      </c>
      <c r="X174">
        <v>4</v>
      </c>
      <c r="Y174">
        <v>6</v>
      </c>
      <c r="Z174">
        <v>4</v>
      </c>
      <c r="AA174">
        <v>7</v>
      </c>
      <c r="AB174">
        <v>5</v>
      </c>
      <c r="AC174">
        <v>7</v>
      </c>
      <c r="AD174">
        <v>2</v>
      </c>
      <c r="AE174">
        <v>3</v>
      </c>
      <c r="AF174">
        <v>4</v>
      </c>
      <c r="AG174">
        <v>4</v>
      </c>
      <c r="AH174">
        <v>5</v>
      </c>
      <c r="AI174">
        <v>9</v>
      </c>
      <c r="AJ174">
        <v>5</v>
      </c>
      <c r="AK174">
        <v>6</v>
      </c>
      <c r="AL174">
        <v>12</v>
      </c>
      <c r="AM174">
        <v>5</v>
      </c>
      <c r="AN174">
        <v>11</v>
      </c>
      <c r="AO174">
        <v>6</v>
      </c>
      <c r="AP174">
        <v>13</v>
      </c>
      <c r="AQ174">
        <v>10</v>
      </c>
      <c r="AR174">
        <v>3</v>
      </c>
      <c r="AS174">
        <v>9</v>
      </c>
      <c r="AT174">
        <v>7</v>
      </c>
      <c r="AU174">
        <v>2</v>
      </c>
      <c r="AV174">
        <v>4</v>
      </c>
      <c r="AW174">
        <v>15</v>
      </c>
      <c r="AX174">
        <v>1</v>
      </c>
      <c r="AY174">
        <v>8</v>
      </c>
      <c r="AZ174">
        <v>14</v>
      </c>
      <c r="BA174">
        <v>79</v>
      </c>
      <c r="BB174">
        <v>14</v>
      </c>
      <c r="BC174">
        <v>12</v>
      </c>
      <c r="BD174">
        <v>11</v>
      </c>
      <c r="BE174">
        <v>37</v>
      </c>
      <c r="BF174">
        <v>37</v>
      </c>
    </row>
    <row r="175" spans="1:58" x14ac:dyDescent="0.25">
      <c r="A175">
        <v>37468</v>
      </c>
      <c r="B175">
        <v>0</v>
      </c>
      <c r="C175">
        <v>1996</v>
      </c>
      <c r="D175">
        <v>28</v>
      </c>
      <c r="E175" s="1">
        <v>45596.357638888891</v>
      </c>
      <c r="F175">
        <v>20</v>
      </c>
      <c r="G175">
        <v>20</v>
      </c>
      <c r="H175">
        <v>5</v>
      </c>
      <c r="I175">
        <v>5</v>
      </c>
      <c r="J175">
        <v>5</v>
      </c>
      <c r="K175">
        <v>5</v>
      </c>
      <c r="L175">
        <v>5</v>
      </c>
      <c r="M175">
        <v>5</v>
      </c>
      <c r="N175">
        <v>5</v>
      </c>
      <c r="O175">
        <v>4</v>
      </c>
      <c r="P175">
        <v>5</v>
      </c>
      <c r="Q175">
        <v>4</v>
      </c>
      <c r="R175">
        <v>5</v>
      </c>
      <c r="S175">
        <v>5</v>
      </c>
      <c r="T175">
        <v>5</v>
      </c>
      <c r="U175">
        <v>5</v>
      </c>
      <c r="V175">
        <v>2</v>
      </c>
      <c r="W175">
        <v>2</v>
      </c>
      <c r="X175">
        <v>1</v>
      </c>
      <c r="Y175">
        <v>1</v>
      </c>
      <c r="Z175">
        <v>2</v>
      </c>
      <c r="AA175">
        <v>2</v>
      </c>
      <c r="AB175">
        <v>3</v>
      </c>
      <c r="AC175">
        <v>3</v>
      </c>
      <c r="AD175">
        <v>2</v>
      </c>
      <c r="AE175">
        <v>1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4</v>
      </c>
      <c r="AL175">
        <v>6</v>
      </c>
      <c r="AM175">
        <v>4</v>
      </c>
      <c r="AN175">
        <v>10</v>
      </c>
      <c r="AO175">
        <v>11</v>
      </c>
      <c r="AP175">
        <v>12</v>
      </c>
      <c r="AQ175">
        <v>9</v>
      </c>
      <c r="AR175">
        <v>2</v>
      </c>
      <c r="AS175">
        <v>14</v>
      </c>
      <c r="AT175">
        <v>7</v>
      </c>
      <c r="AU175">
        <v>5</v>
      </c>
      <c r="AV175">
        <v>15</v>
      </c>
      <c r="AW175">
        <v>3</v>
      </c>
      <c r="AX175">
        <v>8</v>
      </c>
      <c r="AY175">
        <v>1</v>
      </c>
      <c r="AZ175">
        <v>13</v>
      </c>
      <c r="BA175">
        <v>5</v>
      </c>
      <c r="BB175">
        <v>20</v>
      </c>
      <c r="BC175">
        <v>24</v>
      </c>
      <c r="BD175">
        <v>24</v>
      </c>
      <c r="BE175">
        <v>68</v>
      </c>
      <c r="BF175">
        <v>68</v>
      </c>
    </row>
    <row r="176" spans="1:58" x14ac:dyDescent="0.25">
      <c r="A176">
        <v>37503</v>
      </c>
      <c r="B176">
        <v>0</v>
      </c>
      <c r="C176">
        <v>1987</v>
      </c>
      <c r="D176">
        <v>37</v>
      </c>
      <c r="E176" s="1">
        <v>45596.406944444447</v>
      </c>
      <c r="F176">
        <v>1</v>
      </c>
      <c r="G176">
        <v>1</v>
      </c>
      <c r="H176">
        <v>5</v>
      </c>
      <c r="I176">
        <v>4</v>
      </c>
      <c r="J176">
        <v>4</v>
      </c>
      <c r="K176">
        <v>4</v>
      </c>
      <c r="L176">
        <v>4</v>
      </c>
      <c r="M176">
        <v>5</v>
      </c>
      <c r="N176">
        <v>5</v>
      </c>
      <c r="O176">
        <v>4</v>
      </c>
      <c r="P176">
        <v>4</v>
      </c>
      <c r="Q176">
        <v>2</v>
      </c>
      <c r="R176">
        <v>3</v>
      </c>
      <c r="S176">
        <v>4</v>
      </c>
      <c r="T176">
        <v>4</v>
      </c>
      <c r="U176">
        <v>4</v>
      </c>
      <c r="V176">
        <v>2</v>
      </c>
      <c r="W176">
        <v>3</v>
      </c>
      <c r="X176">
        <v>3</v>
      </c>
      <c r="Y176">
        <v>7</v>
      </c>
      <c r="Z176">
        <v>2</v>
      </c>
      <c r="AA176">
        <v>4</v>
      </c>
      <c r="AB176">
        <v>3</v>
      </c>
      <c r="AC176">
        <v>5</v>
      </c>
      <c r="AD176">
        <v>6</v>
      </c>
      <c r="AE176">
        <v>4</v>
      </c>
      <c r="AF176">
        <v>8</v>
      </c>
      <c r="AG176">
        <v>6</v>
      </c>
      <c r="AH176">
        <v>6</v>
      </c>
      <c r="AI176">
        <v>4</v>
      </c>
      <c r="AJ176">
        <v>3</v>
      </c>
      <c r="AK176">
        <v>7</v>
      </c>
      <c r="AL176">
        <v>6</v>
      </c>
      <c r="AM176">
        <v>2</v>
      </c>
      <c r="AN176">
        <v>3</v>
      </c>
      <c r="AO176">
        <v>10</v>
      </c>
      <c r="AP176">
        <v>14</v>
      </c>
      <c r="AQ176">
        <v>15</v>
      </c>
      <c r="AR176">
        <v>1</v>
      </c>
      <c r="AS176">
        <v>4</v>
      </c>
      <c r="AT176">
        <v>7</v>
      </c>
      <c r="AU176">
        <v>13</v>
      </c>
      <c r="AV176">
        <v>5</v>
      </c>
      <c r="AW176">
        <v>12</v>
      </c>
      <c r="AX176">
        <v>9</v>
      </c>
      <c r="AY176">
        <v>8</v>
      </c>
      <c r="AZ176">
        <v>11</v>
      </c>
      <c r="BA176">
        <v>29</v>
      </c>
      <c r="BB176">
        <v>17</v>
      </c>
      <c r="BC176">
        <v>20</v>
      </c>
      <c r="BD176">
        <v>19</v>
      </c>
      <c r="BE176">
        <v>56</v>
      </c>
      <c r="BF176">
        <v>56</v>
      </c>
    </row>
    <row r="177" spans="1:58" x14ac:dyDescent="0.25">
      <c r="A177">
        <v>37506</v>
      </c>
      <c r="B177">
        <v>0</v>
      </c>
      <c r="C177">
        <v>2000</v>
      </c>
      <c r="D177">
        <v>24</v>
      </c>
      <c r="E177" s="1">
        <v>45596.410416666666</v>
      </c>
      <c r="F177" t="s">
        <v>170</v>
      </c>
      <c r="G177">
        <v>60</v>
      </c>
      <c r="H177">
        <v>2</v>
      </c>
      <c r="I177">
        <v>5</v>
      </c>
      <c r="J177">
        <v>1</v>
      </c>
      <c r="K177">
        <v>2</v>
      </c>
      <c r="L177">
        <v>2</v>
      </c>
      <c r="M177">
        <v>1</v>
      </c>
      <c r="N177">
        <v>1</v>
      </c>
      <c r="O177">
        <v>2</v>
      </c>
      <c r="P177">
        <v>1</v>
      </c>
      <c r="Q177">
        <v>2</v>
      </c>
      <c r="R177">
        <v>2</v>
      </c>
      <c r="S177">
        <v>1</v>
      </c>
      <c r="T177">
        <v>1</v>
      </c>
      <c r="U177">
        <v>4</v>
      </c>
      <c r="V177">
        <v>1</v>
      </c>
      <c r="W177">
        <v>5</v>
      </c>
      <c r="X177">
        <v>4</v>
      </c>
      <c r="Y177">
        <v>3</v>
      </c>
      <c r="Z177">
        <v>49</v>
      </c>
      <c r="AA177">
        <v>21</v>
      </c>
      <c r="AB177">
        <v>7</v>
      </c>
      <c r="AC177">
        <v>3</v>
      </c>
      <c r="AD177">
        <v>3</v>
      </c>
      <c r="AE177">
        <v>3</v>
      </c>
      <c r="AF177">
        <v>5</v>
      </c>
      <c r="AG177">
        <v>4</v>
      </c>
      <c r="AH177">
        <v>8</v>
      </c>
      <c r="AI177">
        <v>13</v>
      </c>
      <c r="AJ177">
        <v>18</v>
      </c>
      <c r="AK177">
        <v>6</v>
      </c>
      <c r="AL177">
        <v>6</v>
      </c>
      <c r="AM177">
        <v>4</v>
      </c>
      <c r="AN177">
        <v>8</v>
      </c>
      <c r="AO177">
        <v>3</v>
      </c>
      <c r="AP177">
        <v>1</v>
      </c>
      <c r="AQ177">
        <v>5</v>
      </c>
      <c r="AR177">
        <v>12</v>
      </c>
      <c r="AS177">
        <v>14</v>
      </c>
      <c r="AT177">
        <v>11</v>
      </c>
      <c r="AU177">
        <v>7</v>
      </c>
      <c r="AV177">
        <v>15</v>
      </c>
      <c r="AW177">
        <v>2</v>
      </c>
      <c r="AX177">
        <v>10</v>
      </c>
      <c r="AY177">
        <v>9</v>
      </c>
      <c r="AZ177">
        <v>13</v>
      </c>
      <c r="BA177">
        <v>51</v>
      </c>
      <c r="BB177">
        <v>13</v>
      </c>
      <c r="BC177">
        <v>6</v>
      </c>
      <c r="BD177">
        <v>8</v>
      </c>
      <c r="BE177">
        <v>27</v>
      </c>
      <c r="BF177">
        <v>27</v>
      </c>
    </row>
    <row r="178" spans="1:58" x14ac:dyDescent="0.25">
      <c r="A178">
        <v>37520</v>
      </c>
      <c r="B178">
        <v>0</v>
      </c>
      <c r="C178">
        <v>1997</v>
      </c>
      <c r="D178">
        <v>27</v>
      </c>
      <c r="E178" s="1">
        <v>45596.423611111109</v>
      </c>
      <c r="F178">
        <v>5</v>
      </c>
      <c r="G178">
        <v>5</v>
      </c>
      <c r="H178">
        <v>5</v>
      </c>
      <c r="I178">
        <v>2</v>
      </c>
      <c r="J178">
        <v>2</v>
      </c>
      <c r="K178">
        <v>4</v>
      </c>
      <c r="L178">
        <v>4</v>
      </c>
      <c r="M178">
        <v>5</v>
      </c>
      <c r="N178">
        <v>4</v>
      </c>
      <c r="O178">
        <v>2</v>
      </c>
      <c r="P178">
        <v>4</v>
      </c>
      <c r="Q178">
        <v>3</v>
      </c>
      <c r="R178">
        <v>1</v>
      </c>
      <c r="S178">
        <v>4</v>
      </c>
      <c r="T178">
        <v>2</v>
      </c>
      <c r="U178">
        <v>4</v>
      </c>
      <c r="V178">
        <v>2</v>
      </c>
      <c r="W178">
        <v>3</v>
      </c>
      <c r="X178">
        <v>7</v>
      </c>
      <c r="Y178">
        <v>4</v>
      </c>
      <c r="Z178">
        <v>10</v>
      </c>
      <c r="AA178">
        <v>13</v>
      </c>
      <c r="AB178">
        <v>7</v>
      </c>
      <c r="AC178">
        <v>5</v>
      </c>
      <c r="AD178">
        <v>4</v>
      </c>
      <c r="AE178">
        <v>5</v>
      </c>
      <c r="AF178">
        <v>5</v>
      </c>
      <c r="AG178">
        <v>5</v>
      </c>
      <c r="AH178">
        <v>11</v>
      </c>
      <c r="AI178">
        <v>10</v>
      </c>
      <c r="AJ178">
        <v>6</v>
      </c>
      <c r="AK178">
        <v>9</v>
      </c>
      <c r="AL178">
        <v>15</v>
      </c>
      <c r="AM178">
        <v>12</v>
      </c>
      <c r="AN178">
        <v>6</v>
      </c>
      <c r="AO178">
        <v>7</v>
      </c>
      <c r="AP178">
        <v>3</v>
      </c>
      <c r="AQ178">
        <v>10</v>
      </c>
      <c r="AR178">
        <v>2</v>
      </c>
      <c r="AS178">
        <v>4</v>
      </c>
      <c r="AT178">
        <v>13</v>
      </c>
      <c r="AU178">
        <v>11</v>
      </c>
      <c r="AV178">
        <v>8</v>
      </c>
      <c r="AW178">
        <v>9</v>
      </c>
      <c r="AX178">
        <v>1</v>
      </c>
      <c r="AY178">
        <v>14</v>
      </c>
      <c r="AZ178">
        <v>5</v>
      </c>
      <c r="BA178">
        <v>61</v>
      </c>
      <c r="BB178">
        <v>15</v>
      </c>
      <c r="BC178">
        <v>16</v>
      </c>
      <c r="BD178">
        <v>15</v>
      </c>
      <c r="BE178">
        <v>46</v>
      </c>
      <c r="BF178">
        <v>46</v>
      </c>
    </row>
    <row r="179" spans="1:58" x14ac:dyDescent="0.25">
      <c r="A179">
        <v>37530</v>
      </c>
      <c r="B179">
        <v>0</v>
      </c>
      <c r="C179">
        <v>1999</v>
      </c>
      <c r="D179">
        <v>25</v>
      </c>
      <c r="E179" s="1">
        <v>45596.433333333334</v>
      </c>
      <c r="F179">
        <v>60</v>
      </c>
      <c r="G179">
        <v>60</v>
      </c>
      <c r="H179">
        <v>5</v>
      </c>
      <c r="I179">
        <v>2</v>
      </c>
      <c r="J179">
        <v>2</v>
      </c>
      <c r="K179">
        <v>4</v>
      </c>
      <c r="L179">
        <v>4</v>
      </c>
      <c r="M179">
        <v>2</v>
      </c>
      <c r="N179">
        <v>1</v>
      </c>
      <c r="O179">
        <v>2</v>
      </c>
      <c r="P179">
        <v>4</v>
      </c>
      <c r="Q179">
        <v>1</v>
      </c>
      <c r="R179">
        <v>4</v>
      </c>
      <c r="S179">
        <v>2</v>
      </c>
      <c r="T179">
        <v>3</v>
      </c>
      <c r="U179">
        <v>2</v>
      </c>
      <c r="V179">
        <v>1</v>
      </c>
      <c r="W179">
        <v>4</v>
      </c>
      <c r="X179">
        <v>3</v>
      </c>
      <c r="Y179">
        <v>5</v>
      </c>
      <c r="Z179">
        <v>3</v>
      </c>
      <c r="AA179">
        <v>3</v>
      </c>
      <c r="AB179">
        <v>5</v>
      </c>
      <c r="AC179">
        <v>9</v>
      </c>
      <c r="AD179">
        <v>3</v>
      </c>
      <c r="AE179">
        <v>5</v>
      </c>
      <c r="AF179">
        <v>5</v>
      </c>
      <c r="AG179">
        <v>4</v>
      </c>
      <c r="AH179">
        <v>4</v>
      </c>
      <c r="AI179">
        <v>7</v>
      </c>
      <c r="AJ179">
        <v>6</v>
      </c>
      <c r="AK179">
        <v>9</v>
      </c>
      <c r="AL179">
        <v>12</v>
      </c>
      <c r="AM179">
        <v>14</v>
      </c>
      <c r="AN179">
        <v>2</v>
      </c>
      <c r="AO179">
        <v>9</v>
      </c>
      <c r="AP179">
        <v>5</v>
      </c>
      <c r="AQ179">
        <v>7</v>
      </c>
      <c r="AR179">
        <v>15</v>
      </c>
      <c r="AS179">
        <v>11</v>
      </c>
      <c r="AT179">
        <v>3</v>
      </c>
      <c r="AU179">
        <v>6</v>
      </c>
      <c r="AV179">
        <v>8</v>
      </c>
      <c r="AW179">
        <v>10</v>
      </c>
      <c r="AX179">
        <v>1</v>
      </c>
      <c r="AY179">
        <v>13</v>
      </c>
      <c r="AZ179">
        <v>4</v>
      </c>
      <c r="BA179">
        <v>62</v>
      </c>
      <c r="BB179">
        <v>13</v>
      </c>
      <c r="BC179">
        <v>9</v>
      </c>
      <c r="BD179">
        <v>16</v>
      </c>
      <c r="BE179">
        <v>38</v>
      </c>
      <c r="BF179">
        <v>38</v>
      </c>
    </row>
    <row r="180" spans="1:58" x14ac:dyDescent="0.25">
      <c r="A180">
        <v>37531</v>
      </c>
      <c r="B180">
        <v>1</v>
      </c>
      <c r="C180">
        <v>1980</v>
      </c>
      <c r="D180">
        <v>44</v>
      </c>
      <c r="E180" s="1">
        <v>45596.43472222222</v>
      </c>
      <c r="F180">
        <v>30</v>
      </c>
      <c r="G180">
        <v>30</v>
      </c>
      <c r="H180">
        <v>5</v>
      </c>
      <c r="I180">
        <v>5</v>
      </c>
      <c r="J180">
        <v>2</v>
      </c>
      <c r="K180">
        <v>5</v>
      </c>
      <c r="L180">
        <v>5</v>
      </c>
      <c r="M180">
        <v>4</v>
      </c>
      <c r="N180">
        <v>2</v>
      </c>
      <c r="O180">
        <v>5</v>
      </c>
      <c r="P180">
        <v>5</v>
      </c>
      <c r="Q180">
        <v>2</v>
      </c>
      <c r="R180">
        <v>2</v>
      </c>
      <c r="S180">
        <v>5</v>
      </c>
      <c r="T180">
        <v>5</v>
      </c>
      <c r="U180">
        <v>4</v>
      </c>
      <c r="V180">
        <v>4</v>
      </c>
      <c r="W180">
        <v>2</v>
      </c>
      <c r="X180">
        <v>5</v>
      </c>
      <c r="Y180">
        <v>2</v>
      </c>
      <c r="Z180">
        <v>4</v>
      </c>
      <c r="AA180">
        <v>5</v>
      </c>
      <c r="AB180">
        <v>5</v>
      </c>
      <c r="AC180">
        <v>5</v>
      </c>
      <c r="AD180">
        <v>1</v>
      </c>
      <c r="AE180">
        <v>2</v>
      </c>
      <c r="AF180">
        <v>4</v>
      </c>
      <c r="AG180">
        <v>4</v>
      </c>
      <c r="AH180">
        <v>3</v>
      </c>
      <c r="AI180">
        <v>3</v>
      </c>
      <c r="AJ180">
        <v>2</v>
      </c>
      <c r="AK180">
        <v>4</v>
      </c>
      <c r="AL180">
        <v>11</v>
      </c>
      <c r="AM180">
        <v>5</v>
      </c>
      <c r="AN180">
        <v>15</v>
      </c>
      <c r="AO180">
        <v>6</v>
      </c>
      <c r="AP180">
        <v>3</v>
      </c>
      <c r="AQ180">
        <v>1</v>
      </c>
      <c r="AR180">
        <v>4</v>
      </c>
      <c r="AS180">
        <v>12</v>
      </c>
      <c r="AT180">
        <v>7</v>
      </c>
      <c r="AU180">
        <v>2</v>
      </c>
      <c r="AV180">
        <v>10</v>
      </c>
      <c r="AW180">
        <v>13</v>
      </c>
      <c r="AX180">
        <v>9</v>
      </c>
      <c r="AY180">
        <v>14</v>
      </c>
      <c r="AZ180">
        <v>8</v>
      </c>
      <c r="BA180">
        <v>21</v>
      </c>
      <c r="BB180">
        <v>19</v>
      </c>
      <c r="BC180">
        <v>15</v>
      </c>
      <c r="BD180">
        <v>22</v>
      </c>
      <c r="BE180">
        <v>56</v>
      </c>
      <c r="BF180">
        <v>56</v>
      </c>
    </row>
    <row r="181" spans="1:58" x14ac:dyDescent="0.25">
      <c r="A181">
        <v>37564</v>
      </c>
      <c r="B181">
        <v>1</v>
      </c>
      <c r="C181">
        <v>2003</v>
      </c>
      <c r="D181">
        <v>21</v>
      </c>
      <c r="E181" s="1">
        <v>45596.473611111112</v>
      </c>
      <c r="F181" t="s">
        <v>171</v>
      </c>
      <c r="G181">
        <v>50</v>
      </c>
      <c r="H181">
        <v>2</v>
      </c>
      <c r="I181">
        <v>4</v>
      </c>
      <c r="J181">
        <v>1</v>
      </c>
      <c r="K181">
        <v>2</v>
      </c>
      <c r="L181">
        <v>4</v>
      </c>
      <c r="M181">
        <v>1</v>
      </c>
      <c r="N181">
        <v>1</v>
      </c>
      <c r="O181">
        <v>4</v>
      </c>
      <c r="P181">
        <v>4</v>
      </c>
      <c r="Q181">
        <v>2</v>
      </c>
      <c r="R181">
        <v>3</v>
      </c>
      <c r="S181">
        <v>2</v>
      </c>
      <c r="T181">
        <v>1</v>
      </c>
      <c r="U181">
        <v>3</v>
      </c>
      <c r="V181">
        <v>2</v>
      </c>
      <c r="W181">
        <v>40</v>
      </c>
      <c r="X181">
        <v>8</v>
      </c>
      <c r="Y181">
        <v>8</v>
      </c>
      <c r="Z181">
        <v>19</v>
      </c>
      <c r="AA181">
        <v>42</v>
      </c>
      <c r="AB181">
        <v>7</v>
      </c>
      <c r="AC181">
        <v>5</v>
      </c>
      <c r="AD181">
        <v>13</v>
      </c>
      <c r="AE181">
        <v>10</v>
      </c>
      <c r="AF181">
        <v>9</v>
      </c>
      <c r="AG181">
        <v>13</v>
      </c>
      <c r="AH181">
        <v>42</v>
      </c>
      <c r="AI181">
        <v>8</v>
      </c>
      <c r="AJ181">
        <v>12</v>
      </c>
      <c r="AK181">
        <v>12</v>
      </c>
      <c r="AL181">
        <v>8</v>
      </c>
      <c r="AM181">
        <v>1</v>
      </c>
      <c r="AN181">
        <v>10</v>
      </c>
      <c r="AO181">
        <v>5</v>
      </c>
      <c r="AP181">
        <v>4</v>
      </c>
      <c r="AQ181">
        <v>6</v>
      </c>
      <c r="AR181">
        <v>11</v>
      </c>
      <c r="AS181">
        <v>3</v>
      </c>
      <c r="AT181">
        <v>13</v>
      </c>
      <c r="AU181">
        <v>12</v>
      </c>
      <c r="AV181">
        <v>9</v>
      </c>
      <c r="AW181">
        <v>7</v>
      </c>
      <c r="AX181">
        <v>14</v>
      </c>
      <c r="AY181">
        <v>15</v>
      </c>
      <c r="AZ181">
        <v>2</v>
      </c>
      <c r="BA181">
        <v>61</v>
      </c>
      <c r="BB181">
        <v>13</v>
      </c>
      <c r="BC181">
        <v>6</v>
      </c>
      <c r="BD181">
        <v>15</v>
      </c>
      <c r="BE181">
        <v>34</v>
      </c>
      <c r="BF181">
        <v>34</v>
      </c>
    </row>
    <row r="182" spans="1:58" x14ac:dyDescent="0.25">
      <c r="A182">
        <v>37575</v>
      </c>
      <c r="B182">
        <v>0</v>
      </c>
      <c r="C182">
        <v>1975</v>
      </c>
      <c r="D182">
        <v>49</v>
      </c>
      <c r="E182" s="1">
        <v>45596.484722222223</v>
      </c>
      <c r="F182" t="s">
        <v>172</v>
      </c>
      <c r="G182">
        <v>20</v>
      </c>
      <c r="H182">
        <v>4</v>
      </c>
      <c r="I182">
        <v>2</v>
      </c>
      <c r="J182">
        <v>4</v>
      </c>
      <c r="K182">
        <v>4</v>
      </c>
      <c r="L182">
        <v>2</v>
      </c>
      <c r="M182">
        <v>4</v>
      </c>
      <c r="N182">
        <v>4</v>
      </c>
      <c r="O182">
        <v>2</v>
      </c>
      <c r="P182">
        <v>2</v>
      </c>
      <c r="Q182">
        <v>2</v>
      </c>
      <c r="R182">
        <v>4</v>
      </c>
      <c r="S182">
        <v>3</v>
      </c>
      <c r="T182">
        <v>1</v>
      </c>
      <c r="U182">
        <v>4</v>
      </c>
      <c r="V182">
        <v>2</v>
      </c>
      <c r="W182">
        <v>3</v>
      </c>
      <c r="X182">
        <v>5</v>
      </c>
      <c r="Y182">
        <v>3</v>
      </c>
      <c r="Z182">
        <v>17</v>
      </c>
      <c r="AA182">
        <v>7</v>
      </c>
      <c r="AB182">
        <v>7</v>
      </c>
      <c r="AC182">
        <v>13</v>
      </c>
      <c r="AD182">
        <v>4</v>
      </c>
      <c r="AE182">
        <v>7</v>
      </c>
      <c r="AF182">
        <v>6</v>
      </c>
      <c r="AG182">
        <v>5</v>
      </c>
      <c r="AH182">
        <v>3</v>
      </c>
      <c r="AI182">
        <v>6</v>
      </c>
      <c r="AJ182">
        <v>3</v>
      </c>
      <c r="AK182">
        <v>8</v>
      </c>
      <c r="AL182">
        <v>12</v>
      </c>
      <c r="AM182">
        <v>7</v>
      </c>
      <c r="AN182">
        <v>14</v>
      </c>
      <c r="AO182">
        <v>3</v>
      </c>
      <c r="AP182">
        <v>8</v>
      </c>
      <c r="AQ182">
        <v>10</v>
      </c>
      <c r="AR182">
        <v>1</v>
      </c>
      <c r="AS182">
        <v>2</v>
      </c>
      <c r="AT182">
        <v>11</v>
      </c>
      <c r="AU182">
        <v>6</v>
      </c>
      <c r="AV182">
        <v>15</v>
      </c>
      <c r="AW182">
        <v>4</v>
      </c>
      <c r="AX182">
        <v>13</v>
      </c>
      <c r="AY182">
        <v>5</v>
      </c>
      <c r="AZ182">
        <v>9</v>
      </c>
      <c r="BA182">
        <v>60</v>
      </c>
      <c r="BB182">
        <v>12</v>
      </c>
      <c r="BC182">
        <v>15</v>
      </c>
      <c r="BD182">
        <v>15</v>
      </c>
      <c r="BE182">
        <v>42</v>
      </c>
      <c r="BF182">
        <v>42</v>
      </c>
    </row>
    <row r="183" spans="1:58" x14ac:dyDescent="0.25">
      <c r="A183">
        <v>37561</v>
      </c>
      <c r="B183">
        <v>0</v>
      </c>
      <c r="C183">
        <v>1982</v>
      </c>
      <c r="D183">
        <v>42</v>
      </c>
      <c r="E183" s="1">
        <v>45596.487500000003</v>
      </c>
      <c r="F183">
        <v>60</v>
      </c>
      <c r="G183">
        <v>60</v>
      </c>
      <c r="H183">
        <v>4</v>
      </c>
      <c r="I183">
        <v>2</v>
      </c>
      <c r="J183">
        <v>1</v>
      </c>
      <c r="K183">
        <v>1</v>
      </c>
      <c r="L183">
        <v>2</v>
      </c>
      <c r="M183">
        <v>3</v>
      </c>
      <c r="N183">
        <v>1</v>
      </c>
      <c r="O183">
        <v>2</v>
      </c>
      <c r="P183">
        <v>2</v>
      </c>
      <c r="Q183">
        <v>3</v>
      </c>
      <c r="R183">
        <v>1</v>
      </c>
      <c r="S183">
        <v>2</v>
      </c>
      <c r="T183">
        <v>2</v>
      </c>
      <c r="U183">
        <v>5</v>
      </c>
      <c r="V183">
        <v>5</v>
      </c>
      <c r="W183">
        <v>5</v>
      </c>
      <c r="X183">
        <v>3</v>
      </c>
      <c r="Y183">
        <v>2</v>
      </c>
      <c r="Z183">
        <v>5</v>
      </c>
      <c r="AA183">
        <v>9</v>
      </c>
      <c r="AB183">
        <v>7</v>
      </c>
      <c r="AC183">
        <v>3</v>
      </c>
      <c r="AD183">
        <v>5</v>
      </c>
      <c r="AE183">
        <v>2</v>
      </c>
      <c r="AF183">
        <v>8</v>
      </c>
      <c r="AG183">
        <v>8</v>
      </c>
      <c r="AH183">
        <v>7</v>
      </c>
      <c r="AI183">
        <v>7</v>
      </c>
      <c r="AJ183">
        <v>5</v>
      </c>
      <c r="AK183">
        <v>6</v>
      </c>
      <c r="AL183">
        <v>5</v>
      </c>
      <c r="AM183">
        <v>3</v>
      </c>
      <c r="AN183">
        <v>11</v>
      </c>
      <c r="AO183">
        <v>9</v>
      </c>
      <c r="AP183">
        <v>13</v>
      </c>
      <c r="AQ183">
        <v>12</v>
      </c>
      <c r="AR183">
        <v>10</v>
      </c>
      <c r="AS183">
        <v>14</v>
      </c>
      <c r="AT183">
        <v>15</v>
      </c>
      <c r="AU183">
        <v>7</v>
      </c>
      <c r="AV183">
        <v>8</v>
      </c>
      <c r="AW183">
        <v>1</v>
      </c>
      <c r="AX183">
        <v>2</v>
      </c>
      <c r="AY183">
        <v>4</v>
      </c>
      <c r="AZ183">
        <v>6</v>
      </c>
      <c r="BA183">
        <v>73</v>
      </c>
      <c r="BB183">
        <v>13</v>
      </c>
      <c r="BC183">
        <v>10</v>
      </c>
      <c r="BD183">
        <v>8</v>
      </c>
      <c r="BE183">
        <v>31</v>
      </c>
      <c r="BF183">
        <v>31</v>
      </c>
    </row>
    <row r="184" spans="1:58" x14ac:dyDescent="0.25">
      <c r="A184">
        <v>33680</v>
      </c>
      <c r="B184">
        <v>0</v>
      </c>
      <c r="C184">
        <v>2000</v>
      </c>
      <c r="D184">
        <v>24</v>
      </c>
      <c r="E184" s="1">
        <v>45596.490972222222</v>
      </c>
      <c r="F184" t="s">
        <v>95</v>
      </c>
      <c r="G184">
        <v>30</v>
      </c>
      <c r="H184">
        <v>2</v>
      </c>
      <c r="I184">
        <v>1</v>
      </c>
      <c r="J184">
        <v>4</v>
      </c>
      <c r="K184">
        <v>4</v>
      </c>
      <c r="L184">
        <v>2</v>
      </c>
      <c r="M184">
        <v>4</v>
      </c>
      <c r="N184">
        <v>2</v>
      </c>
      <c r="O184">
        <v>4</v>
      </c>
      <c r="P184">
        <v>4</v>
      </c>
      <c r="Q184">
        <v>2</v>
      </c>
      <c r="R184">
        <v>2</v>
      </c>
      <c r="S184">
        <v>4</v>
      </c>
      <c r="T184">
        <v>4</v>
      </c>
      <c r="U184">
        <v>2</v>
      </c>
      <c r="V184">
        <v>5</v>
      </c>
      <c r="W184">
        <v>9</v>
      </c>
      <c r="X184">
        <v>4</v>
      </c>
      <c r="Y184">
        <v>7</v>
      </c>
      <c r="Z184">
        <v>10</v>
      </c>
      <c r="AA184">
        <v>10</v>
      </c>
      <c r="AB184">
        <v>7</v>
      </c>
      <c r="AC184">
        <v>11</v>
      </c>
      <c r="AD184">
        <v>3</v>
      </c>
      <c r="AE184">
        <v>4</v>
      </c>
      <c r="AF184">
        <v>8</v>
      </c>
      <c r="AG184">
        <v>8</v>
      </c>
      <c r="AH184">
        <v>4</v>
      </c>
      <c r="AI184">
        <v>9</v>
      </c>
      <c r="AJ184">
        <v>18</v>
      </c>
      <c r="AK184">
        <v>11</v>
      </c>
      <c r="AL184">
        <v>12</v>
      </c>
      <c r="AM184">
        <v>13</v>
      </c>
      <c r="AN184">
        <v>4</v>
      </c>
      <c r="AO184">
        <v>14</v>
      </c>
      <c r="AP184">
        <v>11</v>
      </c>
      <c r="AQ184">
        <v>1</v>
      </c>
      <c r="AR184">
        <v>10</v>
      </c>
      <c r="AS184">
        <v>8</v>
      </c>
      <c r="AT184">
        <v>3</v>
      </c>
      <c r="AU184">
        <v>5</v>
      </c>
      <c r="AV184">
        <v>15</v>
      </c>
      <c r="AW184">
        <v>7</v>
      </c>
      <c r="AX184">
        <v>2</v>
      </c>
      <c r="AY184">
        <v>6</v>
      </c>
      <c r="AZ184">
        <v>9</v>
      </c>
      <c r="BA184">
        <v>67</v>
      </c>
      <c r="BB184">
        <v>7</v>
      </c>
      <c r="BC184">
        <v>16</v>
      </c>
      <c r="BD184">
        <v>18</v>
      </c>
      <c r="BE184">
        <v>41</v>
      </c>
      <c r="BF184">
        <v>41</v>
      </c>
    </row>
    <row r="185" spans="1:58" x14ac:dyDescent="0.25">
      <c r="A185">
        <v>37663</v>
      </c>
      <c r="B185">
        <v>0</v>
      </c>
      <c r="C185">
        <v>1979</v>
      </c>
      <c r="D185">
        <v>45</v>
      </c>
      <c r="E185" s="1">
        <v>45596.49722222222</v>
      </c>
      <c r="F185" t="s">
        <v>173</v>
      </c>
      <c r="G185">
        <v>30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1</v>
      </c>
      <c r="P185">
        <v>2</v>
      </c>
      <c r="Q185">
        <v>1</v>
      </c>
      <c r="R185">
        <v>4</v>
      </c>
      <c r="S185">
        <v>2</v>
      </c>
      <c r="T185">
        <v>1</v>
      </c>
      <c r="U185">
        <v>4</v>
      </c>
      <c r="V185">
        <v>1</v>
      </c>
      <c r="W185">
        <v>21</v>
      </c>
      <c r="X185">
        <v>12</v>
      </c>
      <c r="Y185">
        <v>11</v>
      </c>
      <c r="Z185">
        <v>7</v>
      </c>
      <c r="AA185">
        <v>46</v>
      </c>
      <c r="AB185">
        <v>12</v>
      </c>
      <c r="AC185">
        <v>13</v>
      </c>
      <c r="AD185">
        <v>9</v>
      </c>
      <c r="AE185">
        <v>20</v>
      </c>
      <c r="AF185">
        <v>7</v>
      </c>
      <c r="AG185">
        <v>23</v>
      </c>
      <c r="AH185">
        <v>26</v>
      </c>
      <c r="AI185">
        <v>7</v>
      </c>
      <c r="AJ185">
        <v>6</v>
      </c>
      <c r="AK185">
        <v>16</v>
      </c>
      <c r="AL185">
        <v>3</v>
      </c>
      <c r="AM185">
        <v>7</v>
      </c>
      <c r="AN185">
        <v>14</v>
      </c>
      <c r="AO185">
        <v>15</v>
      </c>
      <c r="AP185">
        <v>1</v>
      </c>
      <c r="AQ185">
        <v>2</v>
      </c>
      <c r="AR185">
        <v>9</v>
      </c>
      <c r="AS185">
        <v>5</v>
      </c>
      <c r="AT185">
        <v>8</v>
      </c>
      <c r="AU185">
        <v>4</v>
      </c>
      <c r="AV185">
        <v>12</v>
      </c>
      <c r="AW185">
        <v>10</v>
      </c>
      <c r="AX185">
        <v>6</v>
      </c>
      <c r="AY185">
        <v>11</v>
      </c>
      <c r="AZ185">
        <v>13</v>
      </c>
      <c r="BA185">
        <v>42</v>
      </c>
      <c r="BB185">
        <v>10</v>
      </c>
      <c r="BC185">
        <v>8</v>
      </c>
      <c r="BD185">
        <v>11</v>
      </c>
      <c r="BE185">
        <v>29</v>
      </c>
      <c r="BF185">
        <v>29</v>
      </c>
    </row>
    <row r="186" spans="1:58" x14ac:dyDescent="0.25">
      <c r="A186">
        <v>37667</v>
      </c>
      <c r="B186">
        <v>0</v>
      </c>
      <c r="C186">
        <v>1989</v>
      </c>
      <c r="D186">
        <v>35</v>
      </c>
      <c r="E186" s="1">
        <v>45596.50277777778</v>
      </c>
      <c r="F186" t="s">
        <v>175</v>
      </c>
      <c r="G186">
        <v>5</v>
      </c>
      <c r="H186">
        <v>4</v>
      </c>
      <c r="I186">
        <v>3</v>
      </c>
      <c r="J186">
        <v>2</v>
      </c>
      <c r="K186">
        <v>5</v>
      </c>
      <c r="L186">
        <v>4</v>
      </c>
      <c r="M186">
        <v>5</v>
      </c>
      <c r="N186">
        <v>2</v>
      </c>
      <c r="O186">
        <v>3</v>
      </c>
      <c r="P186">
        <v>4</v>
      </c>
      <c r="Q186">
        <v>3</v>
      </c>
      <c r="R186">
        <v>4</v>
      </c>
      <c r="S186">
        <v>4</v>
      </c>
      <c r="T186">
        <v>4</v>
      </c>
      <c r="U186">
        <v>4</v>
      </c>
      <c r="V186">
        <v>2</v>
      </c>
      <c r="W186">
        <v>9</v>
      </c>
      <c r="X186">
        <v>8</v>
      </c>
      <c r="Y186">
        <v>4</v>
      </c>
      <c r="Z186">
        <v>9</v>
      </c>
      <c r="AA186">
        <v>4</v>
      </c>
      <c r="AB186">
        <v>6</v>
      </c>
      <c r="AC186">
        <v>4</v>
      </c>
      <c r="AD186">
        <v>5</v>
      </c>
      <c r="AE186">
        <v>3</v>
      </c>
      <c r="AF186">
        <v>3</v>
      </c>
      <c r="AG186">
        <v>3</v>
      </c>
      <c r="AH186">
        <v>5</v>
      </c>
      <c r="AI186">
        <v>4</v>
      </c>
      <c r="AJ186">
        <v>3</v>
      </c>
      <c r="AK186">
        <v>5</v>
      </c>
      <c r="AL186">
        <v>11</v>
      </c>
      <c r="AM186">
        <v>12</v>
      </c>
      <c r="AN186">
        <v>13</v>
      </c>
      <c r="AO186">
        <v>10</v>
      </c>
      <c r="AP186">
        <v>1</v>
      </c>
      <c r="AQ186">
        <v>15</v>
      </c>
      <c r="AR186">
        <v>14</v>
      </c>
      <c r="AS186">
        <v>9</v>
      </c>
      <c r="AT186">
        <v>2</v>
      </c>
      <c r="AU186">
        <v>8</v>
      </c>
      <c r="AV186">
        <v>3</v>
      </c>
      <c r="AW186">
        <v>6</v>
      </c>
      <c r="AX186">
        <v>4</v>
      </c>
      <c r="AY186">
        <v>7</v>
      </c>
      <c r="AZ186">
        <v>5</v>
      </c>
      <c r="BA186">
        <v>46</v>
      </c>
      <c r="BB186">
        <v>15</v>
      </c>
      <c r="BC186">
        <v>16</v>
      </c>
      <c r="BD186">
        <v>20</v>
      </c>
      <c r="BE186">
        <v>51</v>
      </c>
      <c r="BF186">
        <v>51</v>
      </c>
    </row>
    <row r="187" spans="1:58" x14ac:dyDescent="0.25">
      <c r="A187">
        <v>37688</v>
      </c>
      <c r="B187">
        <v>0</v>
      </c>
      <c r="C187">
        <v>1977</v>
      </c>
      <c r="D187">
        <v>47</v>
      </c>
      <c r="E187" s="1">
        <v>45596.504861111112</v>
      </c>
      <c r="F187">
        <v>300</v>
      </c>
      <c r="G187">
        <v>300</v>
      </c>
      <c r="H187">
        <v>2</v>
      </c>
      <c r="I187">
        <v>2</v>
      </c>
      <c r="J187">
        <v>1</v>
      </c>
      <c r="K187">
        <v>1</v>
      </c>
      <c r="L187">
        <v>1</v>
      </c>
      <c r="M187">
        <v>2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2</v>
      </c>
      <c r="T187">
        <v>1</v>
      </c>
      <c r="U187">
        <v>2</v>
      </c>
      <c r="V187">
        <v>1</v>
      </c>
      <c r="W187">
        <v>4</v>
      </c>
      <c r="X187">
        <v>9</v>
      </c>
      <c r="Y187">
        <v>19</v>
      </c>
      <c r="Z187">
        <v>7</v>
      </c>
      <c r="AA187">
        <v>5</v>
      </c>
      <c r="AB187">
        <v>15</v>
      </c>
      <c r="AC187">
        <v>7</v>
      </c>
      <c r="AD187">
        <v>5</v>
      </c>
      <c r="AE187">
        <v>3</v>
      </c>
      <c r="AF187">
        <v>7</v>
      </c>
      <c r="AG187">
        <v>13</v>
      </c>
      <c r="AH187">
        <v>6</v>
      </c>
      <c r="AI187">
        <v>12</v>
      </c>
      <c r="AJ187">
        <v>3</v>
      </c>
      <c r="AK187">
        <v>5</v>
      </c>
      <c r="AL187">
        <v>5</v>
      </c>
      <c r="AM187">
        <v>3</v>
      </c>
      <c r="AN187">
        <v>1</v>
      </c>
      <c r="AO187">
        <v>8</v>
      </c>
      <c r="AP187">
        <v>13</v>
      </c>
      <c r="AQ187">
        <v>11</v>
      </c>
      <c r="AR187">
        <v>9</v>
      </c>
      <c r="AS187">
        <v>7</v>
      </c>
      <c r="AT187">
        <v>12</v>
      </c>
      <c r="AU187">
        <v>15</v>
      </c>
      <c r="AV187">
        <v>2</v>
      </c>
      <c r="AW187">
        <v>6</v>
      </c>
      <c r="AX187">
        <v>4</v>
      </c>
      <c r="AY187">
        <v>10</v>
      </c>
      <c r="AZ187">
        <v>14</v>
      </c>
      <c r="BA187">
        <v>5</v>
      </c>
      <c r="BB187">
        <v>7</v>
      </c>
      <c r="BC187">
        <v>6</v>
      </c>
      <c r="BD187">
        <v>6</v>
      </c>
      <c r="BE187">
        <v>19</v>
      </c>
      <c r="BF187">
        <v>19</v>
      </c>
    </row>
    <row r="188" spans="1:58" x14ac:dyDescent="0.25">
      <c r="A188">
        <v>37784</v>
      </c>
      <c r="B188">
        <v>0</v>
      </c>
      <c r="C188">
        <v>2003</v>
      </c>
      <c r="D188">
        <v>21</v>
      </c>
      <c r="E188" s="1">
        <v>45596.513194444444</v>
      </c>
      <c r="F188">
        <v>40</v>
      </c>
      <c r="G188">
        <v>40</v>
      </c>
      <c r="H188">
        <v>2</v>
      </c>
      <c r="I188">
        <v>2</v>
      </c>
      <c r="J188">
        <v>2</v>
      </c>
      <c r="K188">
        <v>2</v>
      </c>
      <c r="L188">
        <v>2</v>
      </c>
      <c r="M188">
        <v>2</v>
      </c>
      <c r="N188">
        <v>1</v>
      </c>
      <c r="O188">
        <v>2</v>
      </c>
      <c r="P188">
        <v>1</v>
      </c>
      <c r="Q188">
        <v>1</v>
      </c>
      <c r="R188">
        <v>2</v>
      </c>
      <c r="S188">
        <v>1</v>
      </c>
      <c r="T188">
        <v>1</v>
      </c>
      <c r="U188">
        <v>2</v>
      </c>
      <c r="V188">
        <v>1</v>
      </c>
      <c r="W188">
        <v>5</v>
      </c>
      <c r="X188">
        <v>5</v>
      </c>
      <c r="Y188">
        <v>7</v>
      </c>
      <c r="Z188">
        <v>4</v>
      </c>
      <c r="AA188">
        <v>4</v>
      </c>
      <c r="AB188">
        <v>11</v>
      </c>
      <c r="AC188">
        <v>2</v>
      </c>
      <c r="AD188">
        <v>3</v>
      </c>
      <c r="AE188">
        <v>4</v>
      </c>
      <c r="AF188">
        <v>3</v>
      </c>
      <c r="AG188">
        <v>6</v>
      </c>
      <c r="AH188">
        <v>4</v>
      </c>
      <c r="AI188">
        <v>7</v>
      </c>
      <c r="AJ188">
        <v>3</v>
      </c>
      <c r="AK188">
        <v>6</v>
      </c>
      <c r="AL188">
        <v>11</v>
      </c>
      <c r="AM188">
        <v>9</v>
      </c>
      <c r="AN188">
        <v>1</v>
      </c>
      <c r="AO188">
        <v>4</v>
      </c>
      <c r="AP188">
        <v>7</v>
      </c>
      <c r="AQ188">
        <v>2</v>
      </c>
      <c r="AR188">
        <v>12</v>
      </c>
      <c r="AS188">
        <v>15</v>
      </c>
      <c r="AT188">
        <v>3</v>
      </c>
      <c r="AU188">
        <v>10</v>
      </c>
      <c r="AV188">
        <v>5</v>
      </c>
      <c r="AW188">
        <v>8</v>
      </c>
      <c r="AX188">
        <v>6</v>
      </c>
      <c r="AY188">
        <v>13</v>
      </c>
      <c r="AZ188">
        <v>14</v>
      </c>
      <c r="BA188">
        <v>24</v>
      </c>
      <c r="BB188">
        <v>8</v>
      </c>
      <c r="BC188">
        <v>7</v>
      </c>
      <c r="BD188">
        <v>8</v>
      </c>
      <c r="BE188">
        <v>23</v>
      </c>
      <c r="BF188">
        <v>23</v>
      </c>
    </row>
    <row r="189" spans="1:58" x14ac:dyDescent="0.25">
      <c r="A189">
        <v>37790</v>
      </c>
      <c r="B189">
        <v>0</v>
      </c>
      <c r="C189">
        <v>2001</v>
      </c>
      <c r="D189">
        <v>23</v>
      </c>
      <c r="E189" s="1">
        <v>45596.513888888891</v>
      </c>
      <c r="F189">
        <v>5</v>
      </c>
      <c r="G189">
        <v>5</v>
      </c>
      <c r="H189">
        <v>4</v>
      </c>
      <c r="I189">
        <v>4</v>
      </c>
      <c r="J189">
        <v>4</v>
      </c>
      <c r="K189">
        <v>4</v>
      </c>
      <c r="L189">
        <v>2</v>
      </c>
      <c r="M189">
        <v>4</v>
      </c>
      <c r="N189">
        <v>4</v>
      </c>
      <c r="O189">
        <v>2</v>
      </c>
      <c r="P189">
        <v>4</v>
      </c>
      <c r="Q189">
        <v>3</v>
      </c>
      <c r="R189">
        <v>4</v>
      </c>
      <c r="S189">
        <v>4</v>
      </c>
      <c r="T189">
        <v>2</v>
      </c>
      <c r="U189">
        <v>4</v>
      </c>
      <c r="V189">
        <v>4</v>
      </c>
      <c r="W189">
        <v>2</v>
      </c>
      <c r="X189">
        <v>2</v>
      </c>
      <c r="Y189">
        <v>2</v>
      </c>
      <c r="Z189">
        <v>4</v>
      </c>
      <c r="AA189">
        <v>5</v>
      </c>
      <c r="AB189">
        <v>2</v>
      </c>
      <c r="AC189">
        <v>2</v>
      </c>
      <c r="AD189">
        <v>3</v>
      </c>
      <c r="AE189">
        <v>2</v>
      </c>
      <c r="AF189">
        <v>5</v>
      </c>
      <c r="AG189">
        <v>3</v>
      </c>
      <c r="AH189">
        <v>2</v>
      </c>
      <c r="AI189">
        <v>4</v>
      </c>
      <c r="AJ189">
        <v>2</v>
      </c>
      <c r="AK189">
        <v>10</v>
      </c>
      <c r="AL189">
        <v>3</v>
      </c>
      <c r="AM189">
        <v>4</v>
      </c>
      <c r="AN189">
        <v>5</v>
      </c>
      <c r="AO189">
        <v>1</v>
      </c>
      <c r="AP189">
        <v>6</v>
      </c>
      <c r="AQ189">
        <v>15</v>
      </c>
      <c r="AR189">
        <v>7</v>
      </c>
      <c r="AS189">
        <v>12</v>
      </c>
      <c r="AT189">
        <v>8</v>
      </c>
      <c r="AU189">
        <v>10</v>
      </c>
      <c r="AV189">
        <v>11</v>
      </c>
      <c r="AW189">
        <v>14</v>
      </c>
      <c r="AX189">
        <v>13</v>
      </c>
      <c r="AY189">
        <v>9</v>
      </c>
      <c r="AZ189">
        <v>2</v>
      </c>
      <c r="BA189">
        <v>42</v>
      </c>
      <c r="BB189">
        <v>14</v>
      </c>
      <c r="BC189">
        <v>17</v>
      </c>
      <c r="BD189">
        <v>18</v>
      </c>
      <c r="BE189">
        <v>49</v>
      </c>
      <c r="BF189">
        <v>49</v>
      </c>
    </row>
    <row r="190" spans="1:58" x14ac:dyDescent="0.25">
      <c r="A190">
        <v>37717</v>
      </c>
      <c r="B190">
        <v>0</v>
      </c>
      <c r="C190">
        <v>1998</v>
      </c>
      <c r="D190">
        <v>26</v>
      </c>
      <c r="E190" s="1">
        <v>45596.51666666667</v>
      </c>
      <c r="F190">
        <v>120</v>
      </c>
      <c r="G190">
        <v>120</v>
      </c>
      <c r="H190">
        <v>4</v>
      </c>
      <c r="I190">
        <v>4</v>
      </c>
      <c r="J190">
        <v>2</v>
      </c>
      <c r="K190">
        <v>2</v>
      </c>
      <c r="L190">
        <v>1</v>
      </c>
      <c r="M190">
        <v>4</v>
      </c>
      <c r="N190">
        <v>1</v>
      </c>
      <c r="O190">
        <v>1</v>
      </c>
      <c r="P190">
        <v>4</v>
      </c>
      <c r="Q190">
        <v>2</v>
      </c>
      <c r="R190">
        <v>2</v>
      </c>
      <c r="S190">
        <v>1</v>
      </c>
      <c r="T190">
        <v>2</v>
      </c>
      <c r="U190">
        <v>2</v>
      </c>
      <c r="V190">
        <v>1</v>
      </c>
      <c r="W190">
        <v>3</v>
      </c>
      <c r="X190">
        <v>4</v>
      </c>
      <c r="Y190">
        <v>9</v>
      </c>
      <c r="Z190">
        <v>5</v>
      </c>
      <c r="AA190">
        <v>4</v>
      </c>
      <c r="AB190">
        <v>4</v>
      </c>
      <c r="AC190">
        <v>4</v>
      </c>
      <c r="AD190">
        <v>3</v>
      </c>
      <c r="AE190">
        <v>4</v>
      </c>
      <c r="AF190">
        <v>4</v>
      </c>
      <c r="AG190">
        <v>4</v>
      </c>
      <c r="AH190">
        <v>3</v>
      </c>
      <c r="AI190">
        <v>7</v>
      </c>
      <c r="AJ190">
        <v>3</v>
      </c>
      <c r="AK190">
        <v>6</v>
      </c>
      <c r="AL190">
        <v>6</v>
      </c>
      <c r="AM190">
        <v>3</v>
      </c>
      <c r="AN190">
        <v>10</v>
      </c>
      <c r="AO190">
        <v>12</v>
      </c>
      <c r="AP190">
        <v>13</v>
      </c>
      <c r="AQ190">
        <v>9</v>
      </c>
      <c r="AR190">
        <v>7</v>
      </c>
      <c r="AS190">
        <v>2</v>
      </c>
      <c r="AT190">
        <v>5</v>
      </c>
      <c r="AU190">
        <v>4</v>
      </c>
      <c r="AV190">
        <v>14</v>
      </c>
      <c r="AW190">
        <v>15</v>
      </c>
      <c r="AX190">
        <v>1</v>
      </c>
      <c r="AY190">
        <v>8</v>
      </c>
      <c r="AZ190">
        <v>11</v>
      </c>
      <c r="BA190">
        <v>55</v>
      </c>
      <c r="BB190">
        <v>11</v>
      </c>
      <c r="BC190">
        <v>11</v>
      </c>
      <c r="BD190">
        <v>10</v>
      </c>
      <c r="BE190">
        <v>32</v>
      </c>
      <c r="BF190">
        <v>32</v>
      </c>
    </row>
    <row r="191" spans="1:58" x14ac:dyDescent="0.25">
      <c r="A191">
        <v>37810</v>
      </c>
      <c r="B191">
        <v>0</v>
      </c>
      <c r="C191">
        <v>2004</v>
      </c>
      <c r="D191">
        <v>20</v>
      </c>
      <c r="E191" s="1">
        <v>45596.51666666667</v>
      </c>
      <c r="F191" t="s">
        <v>126</v>
      </c>
      <c r="G191">
        <v>15</v>
      </c>
      <c r="H191">
        <v>5</v>
      </c>
      <c r="I191">
        <v>5</v>
      </c>
      <c r="J191">
        <v>2</v>
      </c>
      <c r="K191">
        <v>4</v>
      </c>
      <c r="L191">
        <v>4</v>
      </c>
      <c r="M191">
        <v>4</v>
      </c>
      <c r="N191">
        <v>2</v>
      </c>
      <c r="O191">
        <v>1</v>
      </c>
      <c r="P191">
        <v>4</v>
      </c>
      <c r="Q191">
        <v>2</v>
      </c>
      <c r="R191">
        <v>1</v>
      </c>
      <c r="S191">
        <v>1</v>
      </c>
      <c r="T191">
        <v>1</v>
      </c>
      <c r="U191">
        <v>3</v>
      </c>
      <c r="V191">
        <v>2</v>
      </c>
      <c r="W191">
        <v>5</v>
      </c>
      <c r="X191">
        <v>3</v>
      </c>
      <c r="Y191">
        <v>5</v>
      </c>
      <c r="Z191">
        <v>3</v>
      </c>
      <c r="AA191">
        <v>4</v>
      </c>
      <c r="AB191">
        <v>5</v>
      </c>
      <c r="AC191">
        <v>4</v>
      </c>
      <c r="AD191">
        <v>5</v>
      </c>
      <c r="AE191">
        <v>3</v>
      </c>
      <c r="AF191">
        <v>4</v>
      </c>
      <c r="AG191">
        <v>4</v>
      </c>
      <c r="AH191">
        <v>3</v>
      </c>
      <c r="AI191">
        <v>5</v>
      </c>
      <c r="AJ191">
        <v>4</v>
      </c>
      <c r="AK191">
        <v>7</v>
      </c>
      <c r="AL191">
        <v>5</v>
      </c>
      <c r="AM191">
        <v>14</v>
      </c>
      <c r="AN191">
        <v>9</v>
      </c>
      <c r="AO191">
        <v>13</v>
      </c>
      <c r="AP191">
        <v>15</v>
      </c>
      <c r="AQ191">
        <v>1</v>
      </c>
      <c r="AR191">
        <v>4</v>
      </c>
      <c r="AS191">
        <v>7</v>
      </c>
      <c r="AT191">
        <v>6</v>
      </c>
      <c r="AU191">
        <v>12</v>
      </c>
      <c r="AV191">
        <v>3</v>
      </c>
      <c r="AW191">
        <v>10</v>
      </c>
      <c r="AX191">
        <v>11</v>
      </c>
      <c r="AY191">
        <v>8</v>
      </c>
      <c r="AZ191">
        <v>2</v>
      </c>
      <c r="BA191">
        <v>74</v>
      </c>
      <c r="BB191">
        <v>17</v>
      </c>
      <c r="BC191">
        <v>11</v>
      </c>
      <c r="BD191">
        <v>11</v>
      </c>
      <c r="BE191">
        <v>39</v>
      </c>
      <c r="BF191">
        <v>39</v>
      </c>
    </row>
    <row r="192" spans="1:58" x14ac:dyDescent="0.25">
      <c r="A192">
        <v>37242</v>
      </c>
      <c r="B192">
        <v>0</v>
      </c>
      <c r="C192">
        <v>1999</v>
      </c>
      <c r="D192">
        <v>25</v>
      </c>
      <c r="E192" s="1">
        <v>45596.53125</v>
      </c>
      <c r="F192">
        <v>60</v>
      </c>
      <c r="G192">
        <v>60</v>
      </c>
      <c r="H192">
        <v>4</v>
      </c>
      <c r="I192">
        <v>4</v>
      </c>
      <c r="J192">
        <v>4</v>
      </c>
      <c r="K192">
        <v>4</v>
      </c>
      <c r="L192">
        <v>2</v>
      </c>
      <c r="M192">
        <v>2</v>
      </c>
      <c r="N192">
        <v>3</v>
      </c>
      <c r="O192">
        <v>1</v>
      </c>
      <c r="P192">
        <v>2</v>
      </c>
      <c r="Q192">
        <v>4</v>
      </c>
      <c r="R192">
        <v>2</v>
      </c>
      <c r="S192">
        <v>4</v>
      </c>
      <c r="T192">
        <v>2</v>
      </c>
      <c r="U192">
        <v>3</v>
      </c>
      <c r="V192">
        <v>2</v>
      </c>
      <c r="W192">
        <v>4</v>
      </c>
      <c r="X192">
        <v>7</v>
      </c>
      <c r="Y192">
        <v>5</v>
      </c>
      <c r="Z192">
        <v>6</v>
      </c>
      <c r="AA192">
        <v>4</v>
      </c>
      <c r="AB192">
        <v>3</v>
      </c>
      <c r="AC192">
        <v>17</v>
      </c>
      <c r="AD192">
        <v>3</v>
      </c>
      <c r="AE192">
        <v>2</v>
      </c>
      <c r="AF192">
        <v>5</v>
      </c>
      <c r="AG192">
        <v>3</v>
      </c>
      <c r="AH192">
        <v>3</v>
      </c>
      <c r="AI192">
        <v>7</v>
      </c>
      <c r="AJ192">
        <v>4</v>
      </c>
      <c r="AK192">
        <v>6</v>
      </c>
      <c r="AL192">
        <v>15</v>
      </c>
      <c r="AM192">
        <v>5</v>
      </c>
      <c r="AN192">
        <v>6</v>
      </c>
      <c r="AO192">
        <v>2</v>
      </c>
      <c r="AP192">
        <v>9</v>
      </c>
      <c r="AQ192">
        <v>10</v>
      </c>
      <c r="AR192">
        <v>3</v>
      </c>
      <c r="AS192">
        <v>7</v>
      </c>
      <c r="AT192">
        <v>4</v>
      </c>
      <c r="AU192">
        <v>1</v>
      </c>
      <c r="AV192">
        <v>12</v>
      </c>
      <c r="AW192">
        <v>8</v>
      </c>
      <c r="AX192">
        <v>13</v>
      </c>
      <c r="AY192">
        <v>14</v>
      </c>
      <c r="AZ192">
        <v>11</v>
      </c>
      <c r="BA192">
        <v>64</v>
      </c>
      <c r="BB192">
        <v>13</v>
      </c>
      <c r="BC192">
        <v>15</v>
      </c>
      <c r="BD192">
        <v>13</v>
      </c>
      <c r="BE192">
        <v>41</v>
      </c>
      <c r="BF192">
        <v>41</v>
      </c>
    </row>
    <row r="193" spans="1:58" x14ac:dyDescent="0.25">
      <c r="A193">
        <v>37891</v>
      </c>
      <c r="B193">
        <v>0</v>
      </c>
      <c r="C193">
        <v>1994</v>
      </c>
      <c r="D193">
        <v>30</v>
      </c>
      <c r="E193" s="1">
        <v>45596.538888888892</v>
      </c>
      <c r="F193">
        <v>5</v>
      </c>
      <c r="G193">
        <v>5</v>
      </c>
      <c r="H193">
        <v>5</v>
      </c>
      <c r="I193">
        <v>5</v>
      </c>
      <c r="J193">
        <v>2</v>
      </c>
      <c r="K193">
        <v>5</v>
      </c>
      <c r="L193">
        <v>4</v>
      </c>
      <c r="M193">
        <v>2</v>
      </c>
      <c r="N193">
        <v>4</v>
      </c>
      <c r="O193">
        <v>5</v>
      </c>
      <c r="P193">
        <v>5</v>
      </c>
      <c r="Q193">
        <v>2</v>
      </c>
      <c r="R193">
        <v>5</v>
      </c>
      <c r="S193">
        <v>5</v>
      </c>
      <c r="T193">
        <v>1</v>
      </c>
      <c r="U193">
        <v>2</v>
      </c>
      <c r="V193">
        <v>1</v>
      </c>
      <c r="W193">
        <v>2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2</v>
      </c>
      <c r="AE193">
        <v>2</v>
      </c>
      <c r="AF193">
        <v>3</v>
      </c>
      <c r="AG193">
        <v>1</v>
      </c>
      <c r="AH193">
        <v>3</v>
      </c>
      <c r="AI193">
        <v>5</v>
      </c>
      <c r="AJ193">
        <v>3</v>
      </c>
      <c r="AK193">
        <v>5</v>
      </c>
      <c r="AL193">
        <v>9</v>
      </c>
      <c r="AM193">
        <v>14</v>
      </c>
      <c r="AN193">
        <v>10</v>
      </c>
      <c r="AO193">
        <v>1</v>
      </c>
      <c r="AP193">
        <v>2</v>
      </c>
      <c r="AQ193">
        <v>3</v>
      </c>
      <c r="AR193">
        <v>5</v>
      </c>
      <c r="AS193">
        <v>4</v>
      </c>
      <c r="AT193">
        <v>15</v>
      </c>
      <c r="AU193">
        <v>6</v>
      </c>
      <c r="AV193">
        <v>13</v>
      </c>
      <c r="AW193">
        <v>12</v>
      </c>
      <c r="AX193">
        <v>7</v>
      </c>
      <c r="AY193">
        <v>11</v>
      </c>
      <c r="AZ193">
        <v>8</v>
      </c>
      <c r="BA193">
        <v>51</v>
      </c>
      <c r="BB193">
        <v>16</v>
      </c>
      <c r="BC193">
        <v>11</v>
      </c>
      <c r="BD193">
        <v>25</v>
      </c>
      <c r="BE193">
        <v>52</v>
      </c>
      <c r="BF193">
        <v>52</v>
      </c>
    </row>
    <row r="194" spans="1:58" x14ac:dyDescent="0.25">
      <c r="A194">
        <v>37955</v>
      </c>
      <c r="B194">
        <v>0</v>
      </c>
      <c r="C194">
        <v>2001</v>
      </c>
      <c r="D194">
        <v>23</v>
      </c>
      <c r="E194" s="1">
        <v>45596.540972222225</v>
      </c>
      <c r="F194">
        <v>4</v>
      </c>
      <c r="G194">
        <v>4</v>
      </c>
      <c r="H194">
        <v>5</v>
      </c>
      <c r="I194">
        <v>5</v>
      </c>
      <c r="J194">
        <v>3</v>
      </c>
      <c r="K194">
        <v>5</v>
      </c>
      <c r="L194">
        <v>5</v>
      </c>
      <c r="M194">
        <v>2</v>
      </c>
      <c r="N194">
        <v>2</v>
      </c>
      <c r="O194">
        <v>4</v>
      </c>
      <c r="P194">
        <v>5</v>
      </c>
      <c r="Q194">
        <v>1</v>
      </c>
      <c r="R194">
        <v>5</v>
      </c>
      <c r="S194">
        <v>5</v>
      </c>
      <c r="T194">
        <v>2</v>
      </c>
      <c r="U194">
        <v>5</v>
      </c>
      <c r="V194">
        <v>1</v>
      </c>
      <c r="W194">
        <v>3</v>
      </c>
      <c r="X194">
        <v>11</v>
      </c>
      <c r="Y194">
        <v>18</v>
      </c>
      <c r="Z194">
        <v>10</v>
      </c>
      <c r="AA194">
        <v>34</v>
      </c>
      <c r="AB194">
        <v>6</v>
      </c>
      <c r="AC194">
        <v>5</v>
      </c>
      <c r="AD194">
        <v>3</v>
      </c>
      <c r="AE194">
        <v>1</v>
      </c>
      <c r="AF194">
        <v>4</v>
      </c>
      <c r="AG194">
        <v>3</v>
      </c>
      <c r="AH194">
        <v>5</v>
      </c>
      <c r="AI194">
        <v>5</v>
      </c>
      <c r="AJ194">
        <v>7</v>
      </c>
      <c r="AK194">
        <v>5</v>
      </c>
      <c r="AL194">
        <v>4</v>
      </c>
      <c r="AM194">
        <v>14</v>
      </c>
      <c r="AN194">
        <v>6</v>
      </c>
      <c r="AO194">
        <v>1</v>
      </c>
      <c r="AP194">
        <v>9</v>
      </c>
      <c r="AQ194">
        <v>2</v>
      </c>
      <c r="AR194">
        <v>11</v>
      </c>
      <c r="AS194">
        <v>3</v>
      </c>
      <c r="AT194">
        <v>10</v>
      </c>
      <c r="AU194">
        <v>12</v>
      </c>
      <c r="AV194">
        <v>13</v>
      </c>
      <c r="AW194">
        <v>7</v>
      </c>
      <c r="AX194">
        <v>5</v>
      </c>
      <c r="AY194">
        <v>8</v>
      </c>
      <c r="AZ194">
        <v>15</v>
      </c>
      <c r="BA194">
        <v>44</v>
      </c>
      <c r="BB194">
        <v>20</v>
      </c>
      <c r="BC194">
        <v>10</v>
      </c>
      <c r="BD194">
        <v>24</v>
      </c>
      <c r="BE194">
        <v>54</v>
      </c>
      <c r="BF194">
        <v>54</v>
      </c>
    </row>
    <row r="195" spans="1:58" x14ac:dyDescent="0.25">
      <c r="A195">
        <v>37786</v>
      </c>
      <c r="B195">
        <v>0</v>
      </c>
      <c r="C195">
        <v>1975</v>
      </c>
      <c r="D195">
        <v>49</v>
      </c>
      <c r="E195" s="1">
        <v>45596.540972222225</v>
      </c>
      <c r="F195" t="s">
        <v>176</v>
      </c>
      <c r="G195">
        <v>90</v>
      </c>
      <c r="H195">
        <v>1</v>
      </c>
      <c r="I195">
        <v>2</v>
      </c>
      <c r="J195">
        <v>1</v>
      </c>
      <c r="K195">
        <v>1</v>
      </c>
      <c r="L195">
        <v>2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2</v>
      </c>
      <c r="S195">
        <v>2</v>
      </c>
      <c r="T195">
        <v>2</v>
      </c>
      <c r="U195">
        <v>2</v>
      </c>
      <c r="V195">
        <v>1</v>
      </c>
      <c r="W195">
        <v>3</v>
      </c>
      <c r="X195">
        <v>4</v>
      </c>
      <c r="Y195">
        <v>5</v>
      </c>
      <c r="Z195">
        <v>6</v>
      </c>
      <c r="AA195">
        <v>6</v>
      </c>
      <c r="AB195">
        <v>5</v>
      </c>
      <c r="AC195">
        <v>4</v>
      </c>
      <c r="AD195">
        <v>5</v>
      </c>
      <c r="AE195">
        <v>3</v>
      </c>
      <c r="AF195">
        <v>6</v>
      </c>
      <c r="AG195">
        <v>5</v>
      </c>
      <c r="AH195">
        <v>5</v>
      </c>
      <c r="AI195">
        <v>6</v>
      </c>
      <c r="AJ195">
        <v>4</v>
      </c>
      <c r="AK195">
        <v>6</v>
      </c>
      <c r="AL195">
        <v>12</v>
      </c>
      <c r="AM195">
        <v>5</v>
      </c>
      <c r="AN195">
        <v>8</v>
      </c>
      <c r="AO195">
        <v>14</v>
      </c>
      <c r="AP195">
        <v>1</v>
      </c>
      <c r="AQ195">
        <v>9</v>
      </c>
      <c r="AR195">
        <v>6</v>
      </c>
      <c r="AS195">
        <v>2</v>
      </c>
      <c r="AT195">
        <v>4</v>
      </c>
      <c r="AU195">
        <v>13</v>
      </c>
      <c r="AV195">
        <v>10</v>
      </c>
      <c r="AW195">
        <v>3</v>
      </c>
      <c r="AX195">
        <v>7</v>
      </c>
      <c r="AY195">
        <v>11</v>
      </c>
      <c r="AZ195">
        <v>15</v>
      </c>
      <c r="BA195">
        <v>10</v>
      </c>
      <c r="BB195">
        <v>7</v>
      </c>
      <c r="BC195">
        <v>6</v>
      </c>
      <c r="BD195">
        <v>7</v>
      </c>
      <c r="BE195">
        <v>20</v>
      </c>
      <c r="BF195">
        <v>20</v>
      </c>
    </row>
    <row r="196" spans="1:58" x14ac:dyDescent="0.25">
      <c r="A196">
        <v>37976</v>
      </c>
      <c r="B196">
        <v>0</v>
      </c>
      <c r="C196">
        <v>2003</v>
      </c>
      <c r="D196">
        <v>21</v>
      </c>
      <c r="E196" s="1">
        <v>45596.545138888891</v>
      </c>
      <c r="F196" t="s">
        <v>177</v>
      </c>
      <c r="G196">
        <v>15</v>
      </c>
      <c r="H196">
        <v>4</v>
      </c>
      <c r="I196">
        <v>2</v>
      </c>
      <c r="J196">
        <v>3</v>
      </c>
      <c r="K196">
        <v>4</v>
      </c>
      <c r="L196">
        <v>5</v>
      </c>
      <c r="M196">
        <v>5</v>
      </c>
      <c r="N196">
        <v>4</v>
      </c>
      <c r="O196">
        <v>4</v>
      </c>
      <c r="P196">
        <v>5</v>
      </c>
      <c r="Q196">
        <v>4</v>
      </c>
      <c r="R196">
        <v>5</v>
      </c>
      <c r="S196">
        <v>4</v>
      </c>
      <c r="T196">
        <v>4</v>
      </c>
      <c r="U196">
        <v>5</v>
      </c>
      <c r="V196">
        <v>2</v>
      </c>
      <c r="W196">
        <v>3</v>
      </c>
      <c r="X196">
        <v>3</v>
      </c>
      <c r="Y196">
        <v>5</v>
      </c>
      <c r="Z196">
        <v>3</v>
      </c>
      <c r="AA196">
        <v>4</v>
      </c>
      <c r="AB196">
        <v>4</v>
      </c>
      <c r="AC196">
        <v>3</v>
      </c>
      <c r="AD196">
        <v>2</v>
      </c>
      <c r="AE196">
        <v>4</v>
      </c>
      <c r="AF196">
        <v>4</v>
      </c>
      <c r="AG196">
        <v>3</v>
      </c>
      <c r="AH196">
        <v>4</v>
      </c>
      <c r="AI196">
        <v>9</v>
      </c>
      <c r="AJ196">
        <v>3</v>
      </c>
      <c r="AK196">
        <v>11</v>
      </c>
      <c r="AL196">
        <v>11</v>
      </c>
      <c r="AM196">
        <v>9</v>
      </c>
      <c r="AN196">
        <v>14</v>
      </c>
      <c r="AO196">
        <v>10</v>
      </c>
      <c r="AP196">
        <v>7</v>
      </c>
      <c r="AQ196">
        <v>13</v>
      </c>
      <c r="AR196">
        <v>2</v>
      </c>
      <c r="AS196">
        <v>6</v>
      </c>
      <c r="AT196">
        <v>1</v>
      </c>
      <c r="AU196">
        <v>12</v>
      </c>
      <c r="AV196">
        <v>4</v>
      </c>
      <c r="AW196">
        <v>15</v>
      </c>
      <c r="AX196">
        <v>5</v>
      </c>
      <c r="AY196">
        <v>8</v>
      </c>
      <c r="AZ196">
        <v>3</v>
      </c>
      <c r="BA196">
        <v>17</v>
      </c>
      <c r="BB196">
        <v>16</v>
      </c>
      <c r="BC196">
        <v>20</v>
      </c>
      <c r="BD196">
        <v>22</v>
      </c>
      <c r="BE196">
        <v>58</v>
      </c>
      <c r="BF196">
        <v>58</v>
      </c>
    </row>
    <row r="197" spans="1:58" x14ac:dyDescent="0.25">
      <c r="A197">
        <v>37899</v>
      </c>
      <c r="B197">
        <v>0</v>
      </c>
      <c r="C197">
        <v>1987</v>
      </c>
      <c r="D197">
        <v>37</v>
      </c>
      <c r="E197" s="1">
        <v>45596.545138888891</v>
      </c>
      <c r="F197" t="s">
        <v>178</v>
      </c>
      <c r="G197">
        <v>5</v>
      </c>
      <c r="H197">
        <v>5</v>
      </c>
      <c r="I197">
        <v>1</v>
      </c>
      <c r="J197">
        <v>1</v>
      </c>
      <c r="K197">
        <v>5</v>
      </c>
      <c r="L197">
        <v>1</v>
      </c>
      <c r="M197">
        <v>1</v>
      </c>
      <c r="N197">
        <v>1</v>
      </c>
      <c r="O197">
        <v>4</v>
      </c>
      <c r="P197">
        <v>4</v>
      </c>
      <c r="Q197">
        <v>1</v>
      </c>
      <c r="R197">
        <v>1</v>
      </c>
      <c r="S197">
        <v>1</v>
      </c>
      <c r="T197">
        <v>1</v>
      </c>
      <c r="U197">
        <v>2</v>
      </c>
      <c r="V197">
        <v>1</v>
      </c>
      <c r="W197">
        <v>3</v>
      </c>
      <c r="X197">
        <v>5</v>
      </c>
      <c r="Y197">
        <v>4</v>
      </c>
      <c r="Z197">
        <v>4</v>
      </c>
      <c r="AA197">
        <v>4</v>
      </c>
      <c r="AB197">
        <v>3</v>
      </c>
      <c r="AC197">
        <v>2</v>
      </c>
      <c r="AD197">
        <v>7</v>
      </c>
      <c r="AE197">
        <v>3</v>
      </c>
      <c r="AF197">
        <v>3</v>
      </c>
      <c r="AG197">
        <v>4</v>
      </c>
      <c r="AH197">
        <v>2</v>
      </c>
      <c r="AI197">
        <v>4</v>
      </c>
      <c r="AJ197">
        <v>6</v>
      </c>
      <c r="AK197">
        <v>5</v>
      </c>
      <c r="AL197">
        <v>9</v>
      </c>
      <c r="AM197">
        <v>12</v>
      </c>
      <c r="AN197">
        <v>10</v>
      </c>
      <c r="AO197">
        <v>14</v>
      </c>
      <c r="AP197">
        <v>2</v>
      </c>
      <c r="AQ197">
        <v>15</v>
      </c>
      <c r="AR197">
        <v>13</v>
      </c>
      <c r="AS197">
        <v>5</v>
      </c>
      <c r="AT197">
        <v>8</v>
      </c>
      <c r="AU197">
        <v>11</v>
      </c>
      <c r="AV197">
        <v>3</v>
      </c>
      <c r="AW197">
        <v>6</v>
      </c>
      <c r="AX197">
        <v>4</v>
      </c>
      <c r="AY197">
        <v>1</v>
      </c>
      <c r="AZ197">
        <v>7</v>
      </c>
      <c r="BA197">
        <v>65</v>
      </c>
      <c r="BB197">
        <v>9</v>
      </c>
      <c r="BC197">
        <v>5</v>
      </c>
      <c r="BD197">
        <v>15</v>
      </c>
      <c r="BE197">
        <v>29</v>
      </c>
      <c r="BF197">
        <v>29</v>
      </c>
    </row>
    <row r="198" spans="1:58" x14ac:dyDescent="0.25">
      <c r="A198">
        <v>37829</v>
      </c>
      <c r="B198">
        <v>0</v>
      </c>
      <c r="C198">
        <v>1995</v>
      </c>
      <c r="D198">
        <v>29</v>
      </c>
      <c r="E198" s="1">
        <v>45596.557638888888</v>
      </c>
      <c r="F198">
        <v>120</v>
      </c>
      <c r="G198">
        <v>120</v>
      </c>
      <c r="H198">
        <v>4</v>
      </c>
      <c r="I198">
        <v>2</v>
      </c>
      <c r="J198">
        <v>1</v>
      </c>
      <c r="K198">
        <v>2</v>
      </c>
      <c r="L198">
        <v>2</v>
      </c>
      <c r="M198">
        <v>3</v>
      </c>
      <c r="N198">
        <v>2</v>
      </c>
      <c r="O198">
        <v>3</v>
      </c>
      <c r="P198">
        <v>3</v>
      </c>
      <c r="Q198">
        <v>1</v>
      </c>
      <c r="R198">
        <v>4</v>
      </c>
      <c r="S198">
        <v>2</v>
      </c>
      <c r="T198">
        <v>2</v>
      </c>
      <c r="U198">
        <v>2</v>
      </c>
      <c r="V198">
        <v>2</v>
      </c>
      <c r="W198">
        <v>3</v>
      </c>
      <c r="X198">
        <v>4</v>
      </c>
      <c r="Y198">
        <v>4</v>
      </c>
      <c r="Z198">
        <v>4</v>
      </c>
      <c r="AA198">
        <v>4</v>
      </c>
      <c r="AB198">
        <v>9</v>
      </c>
      <c r="AC198">
        <v>3</v>
      </c>
      <c r="AD198">
        <v>3</v>
      </c>
      <c r="AE198">
        <v>3</v>
      </c>
      <c r="AF198">
        <v>4</v>
      </c>
      <c r="AG198">
        <v>3</v>
      </c>
      <c r="AH198">
        <v>3</v>
      </c>
      <c r="AI198">
        <v>5</v>
      </c>
      <c r="AJ198">
        <v>3</v>
      </c>
      <c r="AK198">
        <v>4</v>
      </c>
      <c r="AL198">
        <v>5</v>
      </c>
      <c r="AM198">
        <v>4</v>
      </c>
      <c r="AN198">
        <v>2</v>
      </c>
      <c r="AO198">
        <v>1</v>
      </c>
      <c r="AP198">
        <v>11</v>
      </c>
      <c r="AQ198">
        <v>7</v>
      </c>
      <c r="AR198">
        <v>10</v>
      </c>
      <c r="AS198">
        <v>3</v>
      </c>
      <c r="AT198">
        <v>12</v>
      </c>
      <c r="AU198">
        <v>8</v>
      </c>
      <c r="AV198">
        <v>14</v>
      </c>
      <c r="AW198">
        <v>13</v>
      </c>
      <c r="AX198">
        <v>9</v>
      </c>
      <c r="AY198">
        <v>6</v>
      </c>
      <c r="AZ198">
        <v>15</v>
      </c>
      <c r="BA198">
        <v>51</v>
      </c>
      <c r="BB198">
        <v>10</v>
      </c>
      <c r="BC198">
        <v>9</v>
      </c>
      <c r="BD198">
        <v>14</v>
      </c>
      <c r="BE198">
        <v>33</v>
      </c>
      <c r="BF198">
        <v>33</v>
      </c>
    </row>
    <row r="199" spans="1:58" x14ac:dyDescent="0.25">
      <c r="A199">
        <v>38057</v>
      </c>
      <c r="B199">
        <v>0</v>
      </c>
      <c r="C199">
        <v>2000</v>
      </c>
      <c r="D199">
        <v>24</v>
      </c>
      <c r="E199" s="1">
        <v>45596.56527777778</v>
      </c>
      <c r="F199">
        <v>30</v>
      </c>
      <c r="G199">
        <v>30</v>
      </c>
      <c r="H199">
        <v>5</v>
      </c>
      <c r="I199">
        <v>4</v>
      </c>
      <c r="J199">
        <v>1</v>
      </c>
      <c r="K199">
        <v>4</v>
      </c>
      <c r="L199">
        <v>2</v>
      </c>
      <c r="M199">
        <v>3</v>
      </c>
      <c r="N199">
        <v>1</v>
      </c>
      <c r="O199">
        <v>1</v>
      </c>
      <c r="P199">
        <v>4</v>
      </c>
      <c r="Q199">
        <v>2</v>
      </c>
      <c r="R199">
        <v>4</v>
      </c>
      <c r="S199">
        <v>2</v>
      </c>
      <c r="T199">
        <v>1</v>
      </c>
      <c r="U199">
        <v>3</v>
      </c>
      <c r="V199">
        <v>1</v>
      </c>
      <c r="W199">
        <v>4</v>
      </c>
      <c r="X199">
        <v>4</v>
      </c>
      <c r="Y199">
        <v>7</v>
      </c>
      <c r="Z199">
        <v>4</v>
      </c>
      <c r="AA199">
        <v>7</v>
      </c>
      <c r="AB199">
        <v>9</v>
      </c>
      <c r="AC199">
        <v>3</v>
      </c>
      <c r="AD199">
        <v>3</v>
      </c>
      <c r="AE199">
        <v>2</v>
      </c>
      <c r="AF199">
        <v>4</v>
      </c>
      <c r="AG199">
        <v>10</v>
      </c>
      <c r="AH199">
        <v>7</v>
      </c>
      <c r="AI199">
        <v>5</v>
      </c>
      <c r="AJ199">
        <v>5</v>
      </c>
      <c r="AK199">
        <v>9</v>
      </c>
      <c r="AL199">
        <v>8</v>
      </c>
      <c r="AM199">
        <v>13</v>
      </c>
      <c r="AN199">
        <v>7</v>
      </c>
      <c r="AO199">
        <v>11</v>
      </c>
      <c r="AP199">
        <v>4</v>
      </c>
      <c r="AQ199">
        <v>9</v>
      </c>
      <c r="AR199">
        <v>12</v>
      </c>
      <c r="AS199">
        <v>3</v>
      </c>
      <c r="AT199">
        <v>10</v>
      </c>
      <c r="AU199">
        <v>14</v>
      </c>
      <c r="AV199">
        <v>1</v>
      </c>
      <c r="AW199">
        <v>2</v>
      </c>
      <c r="AX199">
        <v>5</v>
      </c>
      <c r="AY199">
        <v>15</v>
      </c>
      <c r="AZ199">
        <v>6</v>
      </c>
      <c r="BA199">
        <v>65</v>
      </c>
      <c r="BB199">
        <v>14</v>
      </c>
      <c r="BC199">
        <v>8</v>
      </c>
      <c r="BD199">
        <v>15</v>
      </c>
      <c r="BE199">
        <v>37</v>
      </c>
      <c r="BF199">
        <v>37</v>
      </c>
    </row>
    <row r="200" spans="1:58" x14ac:dyDescent="0.25">
      <c r="A200">
        <v>38047</v>
      </c>
      <c r="B200">
        <v>0</v>
      </c>
      <c r="C200">
        <v>2005</v>
      </c>
      <c r="D200">
        <v>19</v>
      </c>
      <c r="E200" s="1">
        <v>45596.566666666666</v>
      </c>
      <c r="F200" t="s">
        <v>179</v>
      </c>
      <c r="G200">
        <v>20</v>
      </c>
      <c r="H200">
        <v>4</v>
      </c>
      <c r="I200">
        <v>2</v>
      </c>
      <c r="J200">
        <v>1</v>
      </c>
      <c r="K200">
        <v>2</v>
      </c>
      <c r="L200">
        <v>2</v>
      </c>
      <c r="M200">
        <v>4</v>
      </c>
      <c r="N200">
        <v>2</v>
      </c>
      <c r="O200">
        <v>4</v>
      </c>
      <c r="P200">
        <v>4</v>
      </c>
      <c r="Q200">
        <v>1</v>
      </c>
      <c r="R200">
        <v>4</v>
      </c>
      <c r="S200">
        <v>2</v>
      </c>
      <c r="T200">
        <v>1</v>
      </c>
      <c r="U200">
        <v>4</v>
      </c>
      <c r="V200">
        <v>1</v>
      </c>
      <c r="W200">
        <v>7</v>
      </c>
      <c r="X200">
        <v>7</v>
      </c>
      <c r="Y200">
        <v>8</v>
      </c>
      <c r="Z200">
        <v>8</v>
      </c>
      <c r="AA200">
        <v>4</v>
      </c>
      <c r="AB200">
        <v>11</v>
      </c>
      <c r="AC200">
        <v>16</v>
      </c>
      <c r="AD200">
        <v>7</v>
      </c>
      <c r="AE200">
        <v>6</v>
      </c>
      <c r="AF200">
        <v>10</v>
      </c>
      <c r="AG200">
        <v>5</v>
      </c>
      <c r="AH200">
        <v>24</v>
      </c>
      <c r="AI200">
        <v>9</v>
      </c>
      <c r="AJ200">
        <v>9</v>
      </c>
      <c r="AK200">
        <v>13</v>
      </c>
      <c r="AL200">
        <v>9</v>
      </c>
      <c r="AM200">
        <v>10</v>
      </c>
      <c r="AN200">
        <v>8</v>
      </c>
      <c r="AO200">
        <v>3</v>
      </c>
      <c r="AP200">
        <v>13</v>
      </c>
      <c r="AQ200">
        <v>5</v>
      </c>
      <c r="AR200">
        <v>15</v>
      </c>
      <c r="AS200">
        <v>2</v>
      </c>
      <c r="AT200">
        <v>12</v>
      </c>
      <c r="AU200">
        <v>7</v>
      </c>
      <c r="AV200">
        <v>4</v>
      </c>
      <c r="AW200">
        <v>1</v>
      </c>
      <c r="AX200">
        <v>14</v>
      </c>
      <c r="AY200">
        <v>6</v>
      </c>
      <c r="AZ200">
        <v>11</v>
      </c>
      <c r="BA200">
        <v>59</v>
      </c>
      <c r="BB200">
        <v>12</v>
      </c>
      <c r="BC200">
        <v>9</v>
      </c>
      <c r="BD200">
        <v>16</v>
      </c>
      <c r="BE200">
        <v>37</v>
      </c>
      <c r="BF200">
        <v>37</v>
      </c>
    </row>
    <row r="201" spans="1:58" x14ac:dyDescent="0.25">
      <c r="A201">
        <v>38082</v>
      </c>
      <c r="B201">
        <v>0</v>
      </c>
      <c r="C201">
        <v>1981</v>
      </c>
      <c r="D201">
        <v>43</v>
      </c>
      <c r="E201" s="1">
        <v>45596.575694444444</v>
      </c>
      <c r="F201">
        <v>5</v>
      </c>
      <c r="G201">
        <v>5</v>
      </c>
      <c r="H201">
        <v>4</v>
      </c>
      <c r="I201">
        <v>4</v>
      </c>
      <c r="J201">
        <v>2</v>
      </c>
      <c r="K201">
        <v>4</v>
      </c>
      <c r="L201">
        <v>4</v>
      </c>
      <c r="M201">
        <v>3</v>
      </c>
      <c r="N201">
        <v>3</v>
      </c>
      <c r="O201">
        <v>5</v>
      </c>
      <c r="P201">
        <v>4</v>
      </c>
      <c r="Q201">
        <v>3</v>
      </c>
      <c r="R201">
        <v>4</v>
      </c>
      <c r="S201">
        <v>5</v>
      </c>
      <c r="T201">
        <v>2</v>
      </c>
      <c r="U201">
        <v>4</v>
      </c>
      <c r="V201">
        <v>2</v>
      </c>
      <c r="W201">
        <v>3</v>
      </c>
      <c r="X201">
        <v>3</v>
      </c>
      <c r="Y201">
        <v>4</v>
      </c>
      <c r="Z201">
        <v>4</v>
      </c>
      <c r="AA201">
        <v>4</v>
      </c>
      <c r="AB201">
        <v>5</v>
      </c>
      <c r="AC201">
        <v>5</v>
      </c>
      <c r="AD201">
        <v>3</v>
      </c>
      <c r="AE201">
        <v>4</v>
      </c>
      <c r="AF201">
        <v>5</v>
      </c>
      <c r="AG201">
        <v>3</v>
      </c>
      <c r="AH201">
        <v>4</v>
      </c>
      <c r="AI201">
        <v>5</v>
      </c>
      <c r="AJ201">
        <v>3</v>
      </c>
      <c r="AK201">
        <v>9</v>
      </c>
      <c r="AL201">
        <v>1</v>
      </c>
      <c r="AM201">
        <v>3</v>
      </c>
      <c r="AN201">
        <v>13</v>
      </c>
      <c r="AO201">
        <v>11</v>
      </c>
      <c r="AP201">
        <v>7</v>
      </c>
      <c r="AQ201">
        <v>10</v>
      </c>
      <c r="AR201">
        <v>8</v>
      </c>
      <c r="AS201">
        <v>15</v>
      </c>
      <c r="AT201">
        <v>4</v>
      </c>
      <c r="AU201">
        <v>6</v>
      </c>
      <c r="AV201">
        <v>14</v>
      </c>
      <c r="AW201">
        <v>12</v>
      </c>
      <c r="AX201">
        <v>5</v>
      </c>
      <c r="AY201">
        <v>9</v>
      </c>
      <c r="AZ201">
        <v>2</v>
      </c>
      <c r="BA201">
        <v>45</v>
      </c>
      <c r="BB201">
        <v>16</v>
      </c>
      <c r="BC201">
        <v>13</v>
      </c>
      <c r="BD201">
        <v>22</v>
      </c>
      <c r="BE201">
        <v>51</v>
      </c>
      <c r="BF201">
        <v>51</v>
      </c>
    </row>
    <row r="202" spans="1:58" x14ac:dyDescent="0.25">
      <c r="A202">
        <v>38112</v>
      </c>
      <c r="B202">
        <v>0</v>
      </c>
      <c r="C202">
        <v>2003</v>
      </c>
      <c r="D202">
        <v>21</v>
      </c>
      <c r="E202" s="1">
        <v>45596.57916666667</v>
      </c>
      <c r="F202">
        <v>30</v>
      </c>
      <c r="G202">
        <v>30</v>
      </c>
      <c r="H202">
        <v>4</v>
      </c>
      <c r="I202">
        <v>4</v>
      </c>
      <c r="J202">
        <v>2</v>
      </c>
      <c r="K202">
        <v>4</v>
      </c>
      <c r="L202">
        <v>3</v>
      </c>
      <c r="M202">
        <v>3</v>
      </c>
      <c r="N202">
        <v>2</v>
      </c>
      <c r="O202">
        <v>2</v>
      </c>
      <c r="P202">
        <v>4</v>
      </c>
      <c r="Q202">
        <v>1</v>
      </c>
      <c r="R202">
        <v>2</v>
      </c>
      <c r="S202">
        <v>2</v>
      </c>
      <c r="T202">
        <v>4</v>
      </c>
      <c r="U202">
        <v>2</v>
      </c>
      <c r="V202">
        <v>1</v>
      </c>
      <c r="W202">
        <v>16</v>
      </c>
      <c r="X202">
        <v>11</v>
      </c>
      <c r="Y202">
        <v>10</v>
      </c>
      <c r="Z202">
        <v>103</v>
      </c>
      <c r="AA202">
        <v>5</v>
      </c>
      <c r="AB202">
        <v>11</v>
      </c>
      <c r="AC202">
        <v>5</v>
      </c>
      <c r="AD202">
        <v>6</v>
      </c>
      <c r="AE202">
        <v>7</v>
      </c>
      <c r="AF202">
        <v>3</v>
      </c>
      <c r="AG202">
        <v>7</v>
      </c>
      <c r="AH202">
        <v>6</v>
      </c>
      <c r="AI202">
        <v>6</v>
      </c>
      <c r="AJ202">
        <v>6</v>
      </c>
      <c r="AK202">
        <v>11</v>
      </c>
      <c r="AL202">
        <v>2</v>
      </c>
      <c r="AM202">
        <v>13</v>
      </c>
      <c r="AN202">
        <v>6</v>
      </c>
      <c r="AO202">
        <v>11</v>
      </c>
      <c r="AP202">
        <v>12</v>
      </c>
      <c r="AQ202">
        <v>1</v>
      </c>
      <c r="AR202">
        <v>8</v>
      </c>
      <c r="AS202">
        <v>10</v>
      </c>
      <c r="AT202">
        <v>15</v>
      </c>
      <c r="AU202">
        <v>9</v>
      </c>
      <c r="AV202">
        <v>5</v>
      </c>
      <c r="AW202">
        <v>3</v>
      </c>
      <c r="AX202">
        <v>14</v>
      </c>
      <c r="AY202">
        <v>7</v>
      </c>
      <c r="AZ202">
        <v>4</v>
      </c>
      <c r="BA202">
        <v>54</v>
      </c>
      <c r="BB202">
        <v>13</v>
      </c>
      <c r="BC202">
        <v>12</v>
      </c>
      <c r="BD202">
        <v>14</v>
      </c>
      <c r="BE202">
        <v>39</v>
      </c>
      <c r="BF202">
        <v>39</v>
      </c>
    </row>
    <row r="203" spans="1:58" x14ac:dyDescent="0.25">
      <c r="A203">
        <v>38129</v>
      </c>
      <c r="B203">
        <v>0</v>
      </c>
      <c r="C203">
        <v>1989</v>
      </c>
      <c r="D203">
        <v>35</v>
      </c>
      <c r="E203" s="1">
        <v>45596.597222222219</v>
      </c>
      <c r="F203">
        <v>5</v>
      </c>
      <c r="G203">
        <v>5</v>
      </c>
      <c r="H203">
        <v>4</v>
      </c>
      <c r="I203">
        <v>4</v>
      </c>
      <c r="J203">
        <v>2</v>
      </c>
      <c r="K203">
        <v>4</v>
      </c>
      <c r="L203">
        <v>5</v>
      </c>
      <c r="M203">
        <v>3</v>
      </c>
      <c r="N203">
        <v>2</v>
      </c>
      <c r="O203">
        <v>3</v>
      </c>
      <c r="P203">
        <v>4</v>
      </c>
      <c r="Q203">
        <v>2</v>
      </c>
      <c r="R203">
        <v>3</v>
      </c>
      <c r="S203">
        <v>4</v>
      </c>
      <c r="T203">
        <v>2</v>
      </c>
      <c r="U203">
        <v>5</v>
      </c>
      <c r="V203">
        <v>4</v>
      </c>
      <c r="W203">
        <v>2</v>
      </c>
      <c r="X203">
        <v>5</v>
      </c>
      <c r="Y203">
        <v>3</v>
      </c>
      <c r="Z203">
        <v>4</v>
      </c>
      <c r="AA203">
        <v>3</v>
      </c>
      <c r="AB203">
        <v>5</v>
      </c>
      <c r="AC203">
        <v>3</v>
      </c>
      <c r="AD203">
        <v>3</v>
      </c>
      <c r="AE203">
        <v>2</v>
      </c>
      <c r="AF203">
        <v>4</v>
      </c>
      <c r="AG203">
        <v>4</v>
      </c>
      <c r="AH203">
        <v>4</v>
      </c>
      <c r="AI203">
        <v>3</v>
      </c>
      <c r="AJ203">
        <v>3</v>
      </c>
      <c r="AK203">
        <v>4</v>
      </c>
      <c r="AL203">
        <v>15</v>
      </c>
      <c r="AM203">
        <v>13</v>
      </c>
      <c r="AN203">
        <v>10</v>
      </c>
      <c r="AO203">
        <v>1</v>
      </c>
      <c r="AP203">
        <v>12</v>
      </c>
      <c r="AQ203">
        <v>7</v>
      </c>
      <c r="AR203">
        <v>6</v>
      </c>
      <c r="AS203">
        <v>11</v>
      </c>
      <c r="AT203">
        <v>8</v>
      </c>
      <c r="AU203">
        <v>9</v>
      </c>
      <c r="AV203">
        <v>14</v>
      </c>
      <c r="AW203">
        <v>4</v>
      </c>
      <c r="AX203">
        <v>3</v>
      </c>
      <c r="AY203">
        <v>2</v>
      </c>
      <c r="AZ203">
        <v>5</v>
      </c>
      <c r="BA203">
        <v>50</v>
      </c>
      <c r="BB203">
        <v>18</v>
      </c>
      <c r="BC203">
        <v>11</v>
      </c>
      <c r="BD203">
        <v>18</v>
      </c>
      <c r="BE203">
        <v>47</v>
      </c>
      <c r="BF203">
        <v>47</v>
      </c>
    </row>
    <row r="204" spans="1:58" x14ac:dyDescent="0.25">
      <c r="A204">
        <v>35667</v>
      </c>
      <c r="B204">
        <v>0</v>
      </c>
      <c r="C204">
        <v>2001</v>
      </c>
      <c r="D204">
        <v>23</v>
      </c>
      <c r="E204" s="1">
        <v>45596.599305555559</v>
      </c>
      <c r="F204">
        <v>5</v>
      </c>
      <c r="G204">
        <v>5</v>
      </c>
      <c r="H204">
        <v>4</v>
      </c>
      <c r="I204">
        <v>4</v>
      </c>
      <c r="J204">
        <v>4</v>
      </c>
      <c r="K204">
        <v>1</v>
      </c>
      <c r="L204">
        <v>2</v>
      </c>
      <c r="M204">
        <v>4</v>
      </c>
      <c r="N204">
        <v>4</v>
      </c>
      <c r="O204">
        <v>1</v>
      </c>
      <c r="P204">
        <v>4</v>
      </c>
      <c r="Q204">
        <v>2</v>
      </c>
      <c r="R204">
        <v>4</v>
      </c>
      <c r="S204">
        <v>2</v>
      </c>
      <c r="T204">
        <v>1</v>
      </c>
      <c r="U204">
        <v>5</v>
      </c>
      <c r="V204">
        <v>2</v>
      </c>
      <c r="W204">
        <v>4</v>
      </c>
      <c r="X204">
        <v>9</v>
      </c>
      <c r="Y204">
        <v>7</v>
      </c>
      <c r="Z204">
        <v>3</v>
      </c>
      <c r="AA204">
        <v>2</v>
      </c>
      <c r="AB204">
        <v>7</v>
      </c>
      <c r="AC204">
        <v>4</v>
      </c>
      <c r="AD204">
        <v>2</v>
      </c>
      <c r="AE204">
        <v>3</v>
      </c>
      <c r="AF204">
        <v>3</v>
      </c>
      <c r="AG204">
        <v>3</v>
      </c>
      <c r="AH204">
        <v>8</v>
      </c>
      <c r="AI204">
        <v>4</v>
      </c>
      <c r="AJ204">
        <v>2</v>
      </c>
      <c r="AK204">
        <v>5</v>
      </c>
      <c r="AL204">
        <v>5</v>
      </c>
      <c r="AM204">
        <v>4</v>
      </c>
      <c r="AN204">
        <v>9</v>
      </c>
      <c r="AO204">
        <v>14</v>
      </c>
      <c r="AP204">
        <v>15</v>
      </c>
      <c r="AQ204">
        <v>12</v>
      </c>
      <c r="AR204">
        <v>6</v>
      </c>
      <c r="AS204">
        <v>8</v>
      </c>
      <c r="AT204">
        <v>7</v>
      </c>
      <c r="AU204">
        <v>10</v>
      </c>
      <c r="AV204">
        <v>11</v>
      </c>
      <c r="AW204">
        <v>1</v>
      </c>
      <c r="AX204">
        <v>13</v>
      </c>
      <c r="AY204">
        <v>2</v>
      </c>
      <c r="AZ204">
        <v>3</v>
      </c>
      <c r="BA204">
        <v>72</v>
      </c>
      <c r="BB204">
        <v>15</v>
      </c>
      <c r="BC204">
        <v>15</v>
      </c>
      <c r="BD204">
        <v>12</v>
      </c>
      <c r="BE204">
        <v>42</v>
      </c>
      <c r="BF204">
        <v>42</v>
      </c>
    </row>
    <row r="205" spans="1:58" x14ac:dyDescent="0.25">
      <c r="A205">
        <v>38189</v>
      </c>
      <c r="B205">
        <v>0</v>
      </c>
      <c r="C205">
        <v>1993</v>
      </c>
      <c r="D205">
        <v>31</v>
      </c>
      <c r="E205" s="1">
        <v>45596.599305555559</v>
      </c>
      <c r="F205">
        <v>15</v>
      </c>
      <c r="G205">
        <v>15</v>
      </c>
      <c r="H205">
        <v>4</v>
      </c>
      <c r="I205">
        <v>4</v>
      </c>
      <c r="J205">
        <v>2</v>
      </c>
      <c r="K205">
        <v>4</v>
      </c>
      <c r="L205">
        <v>4</v>
      </c>
      <c r="M205">
        <v>2</v>
      </c>
      <c r="N205">
        <v>2</v>
      </c>
      <c r="O205">
        <v>2</v>
      </c>
      <c r="P205">
        <v>4</v>
      </c>
      <c r="Q205">
        <v>1</v>
      </c>
      <c r="R205">
        <v>4</v>
      </c>
      <c r="S205">
        <v>2</v>
      </c>
      <c r="T205">
        <v>2</v>
      </c>
      <c r="U205">
        <v>4</v>
      </c>
      <c r="V205">
        <v>4</v>
      </c>
      <c r="W205">
        <v>3</v>
      </c>
      <c r="X205">
        <v>5</v>
      </c>
      <c r="Y205">
        <v>3</v>
      </c>
      <c r="Z205">
        <v>2</v>
      </c>
      <c r="AA205">
        <v>9</v>
      </c>
      <c r="AB205">
        <v>4</v>
      </c>
      <c r="AC205">
        <v>3</v>
      </c>
      <c r="AD205">
        <v>5</v>
      </c>
      <c r="AE205">
        <v>4</v>
      </c>
      <c r="AF205">
        <v>4</v>
      </c>
      <c r="AG205">
        <v>3</v>
      </c>
      <c r="AH205">
        <v>3</v>
      </c>
      <c r="AI205">
        <v>3</v>
      </c>
      <c r="AJ205">
        <v>3</v>
      </c>
      <c r="AK205">
        <v>7</v>
      </c>
      <c r="AL205">
        <v>9</v>
      </c>
      <c r="AM205">
        <v>4</v>
      </c>
      <c r="AN205">
        <v>14</v>
      </c>
      <c r="AO205">
        <v>11</v>
      </c>
      <c r="AP205">
        <v>7</v>
      </c>
      <c r="AQ205">
        <v>2</v>
      </c>
      <c r="AR205">
        <v>12</v>
      </c>
      <c r="AS205">
        <v>13</v>
      </c>
      <c r="AT205">
        <v>8</v>
      </c>
      <c r="AU205">
        <v>5</v>
      </c>
      <c r="AV205">
        <v>6</v>
      </c>
      <c r="AW205">
        <v>15</v>
      </c>
      <c r="AX205">
        <v>3</v>
      </c>
      <c r="AY205">
        <v>10</v>
      </c>
      <c r="AZ205">
        <v>1</v>
      </c>
      <c r="BA205">
        <v>53</v>
      </c>
      <c r="BB205">
        <v>16</v>
      </c>
      <c r="BC205">
        <v>9</v>
      </c>
      <c r="BD205">
        <v>16</v>
      </c>
      <c r="BE205">
        <v>41</v>
      </c>
      <c r="BF205">
        <v>41</v>
      </c>
    </row>
    <row r="206" spans="1:58" x14ac:dyDescent="0.25">
      <c r="A206">
        <v>38195</v>
      </c>
      <c r="B206">
        <v>0</v>
      </c>
      <c r="C206">
        <v>1976</v>
      </c>
      <c r="D206">
        <v>48</v>
      </c>
      <c r="E206" s="1">
        <v>45596.601388888892</v>
      </c>
      <c r="F206" t="s">
        <v>180</v>
      </c>
      <c r="G206">
        <v>180</v>
      </c>
      <c r="H206">
        <v>2</v>
      </c>
      <c r="I206">
        <v>5</v>
      </c>
      <c r="J206">
        <v>2</v>
      </c>
      <c r="K206">
        <v>4</v>
      </c>
      <c r="L206">
        <v>2</v>
      </c>
      <c r="M206">
        <v>4</v>
      </c>
      <c r="N206">
        <v>2</v>
      </c>
      <c r="O206">
        <v>4</v>
      </c>
      <c r="P206">
        <v>2</v>
      </c>
      <c r="Q206">
        <v>1</v>
      </c>
      <c r="R206">
        <v>1</v>
      </c>
      <c r="S206">
        <v>2</v>
      </c>
      <c r="T206">
        <v>2</v>
      </c>
      <c r="U206">
        <v>2</v>
      </c>
      <c r="V206">
        <v>4</v>
      </c>
      <c r="W206">
        <v>10</v>
      </c>
      <c r="X206">
        <v>5</v>
      </c>
      <c r="Y206">
        <v>11</v>
      </c>
      <c r="Z206">
        <v>34</v>
      </c>
      <c r="AA206">
        <v>21</v>
      </c>
      <c r="AB206">
        <v>10</v>
      </c>
      <c r="AC206">
        <v>18</v>
      </c>
      <c r="AD206">
        <v>28</v>
      </c>
      <c r="AE206">
        <v>28</v>
      </c>
      <c r="AF206">
        <v>6</v>
      </c>
      <c r="AG206">
        <v>6</v>
      </c>
      <c r="AH206">
        <v>20</v>
      </c>
      <c r="AI206">
        <v>12</v>
      </c>
      <c r="AJ206">
        <v>11</v>
      </c>
      <c r="AK206">
        <v>38</v>
      </c>
      <c r="AL206">
        <v>15</v>
      </c>
      <c r="AM206">
        <v>11</v>
      </c>
      <c r="AN206">
        <v>6</v>
      </c>
      <c r="AO206">
        <v>4</v>
      </c>
      <c r="AP206">
        <v>14</v>
      </c>
      <c r="AQ206">
        <v>5</v>
      </c>
      <c r="AR206">
        <v>2</v>
      </c>
      <c r="AS206">
        <v>12</v>
      </c>
      <c r="AT206">
        <v>3</v>
      </c>
      <c r="AU206">
        <v>10</v>
      </c>
      <c r="AV206">
        <v>9</v>
      </c>
      <c r="AW206">
        <v>1</v>
      </c>
      <c r="AX206">
        <v>13</v>
      </c>
      <c r="AY206">
        <v>8</v>
      </c>
      <c r="AZ206">
        <v>7</v>
      </c>
      <c r="BA206">
        <v>65</v>
      </c>
      <c r="BB206">
        <v>11</v>
      </c>
      <c r="BC206">
        <v>11</v>
      </c>
      <c r="BD206">
        <v>13</v>
      </c>
      <c r="BE206">
        <v>35</v>
      </c>
      <c r="BF206">
        <v>35</v>
      </c>
    </row>
    <row r="207" spans="1:58" x14ac:dyDescent="0.25">
      <c r="A207">
        <v>38212</v>
      </c>
      <c r="B207">
        <v>0</v>
      </c>
      <c r="C207">
        <v>2004</v>
      </c>
      <c r="D207">
        <v>20</v>
      </c>
      <c r="E207" s="1">
        <v>45596.603472222225</v>
      </c>
      <c r="F207" t="s">
        <v>95</v>
      </c>
      <c r="G207">
        <v>30</v>
      </c>
      <c r="H207">
        <v>2</v>
      </c>
      <c r="I207">
        <v>2</v>
      </c>
      <c r="J207">
        <v>1</v>
      </c>
      <c r="K207">
        <v>1</v>
      </c>
      <c r="L207">
        <v>2</v>
      </c>
      <c r="M207">
        <v>4</v>
      </c>
      <c r="N207">
        <v>1</v>
      </c>
      <c r="O207">
        <v>1</v>
      </c>
      <c r="P207">
        <v>4</v>
      </c>
      <c r="Q207">
        <v>1</v>
      </c>
      <c r="R207">
        <v>4</v>
      </c>
      <c r="S207">
        <v>1</v>
      </c>
      <c r="T207">
        <v>4</v>
      </c>
      <c r="U207">
        <v>2</v>
      </c>
      <c r="V207">
        <v>1</v>
      </c>
      <c r="W207">
        <v>3</v>
      </c>
      <c r="X207">
        <v>4</v>
      </c>
      <c r="Y207">
        <v>7</v>
      </c>
      <c r="Z207">
        <v>2</v>
      </c>
      <c r="AA207">
        <v>5</v>
      </c>
      <c r="AB207">
        <v>8</v>
      </c>
      <c r="AC207">
        <v>3</v>
      </c>
      <c r="AD207">
        <v>29</v>
      </c>
      <c r="AE207">
        <v>4</v>
      </c>
      <c r="AF207">
        <v>4</v>
      </c>
      <c r="AG207">
        <v>4</v>
      </c>
      <c r="AH207">
        <v>3</v>
      </c>
      <c r="AI207">
        <v>5</v>
      </c>
      <c r="AJ207">
        <v>2</v>
      </c>
      <c r="AK207">
        <v>10</v>
      </c>
      <c r="AL207">
        <v>6</v>
      </c>
      <c r="AM207">
        <v>4</v>
      </c>
      <c r="AN207">
        <v>1</v>
      </c>
      <c r="AO207">
        <v>11</v>
      </c>
      <c r="AP207">
        <v>15</v>
      </c>
      <c r="AQ207">
        <v>3</v>
      </c>
      <c r="AR207">
        <v>10</v>
      </c>
      <c r="AS207">
        <v>9</v>
      </c>
      <c r="AT207">
        <v>2</v>
      </c>
      <c r="AU207">
        <v>8</v>
      </c>
      <c r="AV207">
        <v>7</v>
      </c>
      <c r="AW207">
        <v>14</v>
      </c>
      <c r="AX207">
        <v>13</v>
      </c>
      <c r="AY207">
        <v>5</v>
      </c>
      <c r="AZ207">
        <v>12</v>
      </c>
      <c r="BA207">
        <v>52</v>
      </c>
      <c r="BB207">
        <v>8</v>
      </c>
      <c r="BC207">
        <v>11</v>
      </c>
      <c r="BD207">
        <v>11</v>
      </c>
      <c r="BE207">
        <v>30</v>
      </c>
      <c r="BF207">
        <v>30</v>
      </c>
    </row>
    <row r="208" spans="1:58" x14ac:dyDescent="0.25">
      <c r="A208">
        <v>38179</v>
      </c>
      <c r="B208">
        <v>0</v>
      </c>
      <c r="C208">
        <v>1982</v>
      </c>
      <c r="D208">
        <v>42</v>
      </c>
      <c r="E208" s="1">
        <v>45596.615277777775</v>
      </c>
      <c r="F208">
        <v>60</v>
      </c>
      <c r="G208">
        <v>60</v>
      </c>
      <c r="H208">
        <v>4</v>
      </c>
      <c r="I208">
        <v>1</v>
      </c>
      <c r="J208">
        <v>1</v>
      </c>
      <c r="K208">
        <v>2</v>
      </c>
      <c r="L208">
        <v>2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2</v>
      </c>
      <c r="U208">
        <v>4</v>
      </c>
      <c r="V208">
        <v>2</v>
      </c>
      <c r="W208">
        <v>4</v>
      </c>
      <c r="X208">
        <v>2</v>
      </c>
      <c r="Y208">
        <v>3</v>
      </c>
      <c r="Z208">
        <v>4</v>
      </c>
      <c r="AA208">
        <v>5</v>
      </c>
      <c r="AB208">
        <v>5</v>
      </c>
      <c r="AC208">
        <v>3</v>
      </c>
      <c r="AD208">
        <v>2</v>
      </c>
      <c r="AE208">
        <v>7</v>
      </c>
      <c r="AF208">
        <v>2</v>
      </c>
      <c r="AG208">
        <v>3</v>
      </c>
      <c r="AH208">
        <v>4</v>
      </c>
      <c r="AI208">
        <v>5</v>
      </c>
      <c r="AJ208">
        <v>9</v>
      </c>
      <c r="AK208">
        <v>4</v>
      </c>
      <c r="AL208">
        <v>12</v>
      </c>
      <c r="AM208">
        <v>4</v>
      </c>
      <c r="AN208">
        <v>7</v>
      </c>
      <c r="AO208">
        <v>6</v>
      </c>
      <c r="AP208">
        <v>2</v>
      </c>
      <c r="AQ208">
        <v>13</v>
      </c>
      <c r="AR208">
        <v>3</v>
      </c>
      <c r="AS208">
        <v>15</v>
      </c>
      <c r="AT208">
        <v>8</v>
      </c>
      <c r="AU208">
        <v>10</v>
      </c>
      <c r="AV208">
        <v>9</v>
      </c>
      <c r="AW208">
        <v>14</v>
      </c>
      <c r="AX208">
        <v>5</v>
      </c>
      <c r="AY208">
        <v>1</v>
      </c>
      <c r="AZ208">
        <v>11</v>
      </c>
      <c r="BA208">
        <v>28</v>
      </c>
      <c r="BB208">
        <v>11</v>
      </c>
      <c r="BC208">
        <v>6</v>
      </c>
      <c r="BD208">
        <v>6</v>
      </c>
      <c r="BE208">
        <v>23</v>
      </c>
      <c r="BF208">
        <v>23</v>
      </c>
    </row>
    <row r="209" spans="1:58" x14ac:dyDescent="0.25">
      <c r="A209">
        <v>38245</v>
      </c>
      <c r="B209">
        <v>1</v>
      </c>
      <c r="C209">
        <v>2002</v>
      </c>
      <c r="D209">
        <v>22</v>
      </c>
      <c r="E209" s="1">
        <v>45596.617361111108</v>
      </c>
      <c r="F209" t="s">
        <v>181</v>
      </c>
      <c r="G209">
        <v>0</v>
      </c>
      <c r="H209">
        <v>5</v>
      </c>
      <c r="I209">
        <v>3</v>
      </c>
      <c r="J209">
        <v>1</v>
      </c>
      <c r="K209">
        <v>3</v>
      </c>
      <c r="L209">
        <v>3</v>
      </c>
      <c r="M209">
        <v>2</v>
      </c>
      <c r="N209">
        <v>1</v>
      </c>
      <c r="O209">
        <v>2</v>
      </c>
      <c r="P209">
        <v>5</v>
      </c>
      <c r="Q209">
        <v>1</v>
      </c>
      <c r="R209">
        <v>5</v>
      </c>
      <c r="S209">
        <v>4</v>
      </c>
      <c r="T209">
        <v>2</v>
      </c>
      <c r="U209">
        <v>4</v>
      </c>
      <c r="V209">
        <v>3</v>
      </c>
      <c r="W209">
        <v>2</v>
      </c>
      <c r="X209">
        <v>4</v>
      </c>
      <c r="Y209">
        <v>3</v>
      </c>
      <c r="Z209">
        <v>144</v>
      </c>
      <c r="AA209">
        <v>10</v>
      </c>
      <c r="AB209">
        <v>3</v>
      </c>
      <c r="AC209">
        <v>3</v>
      </c>
      <c r="AD209">
        <v>3</v>
      </c>
      <c r="AE209">
        <v>1</v>
      </c>
      <c r="AF209">
        <v>12</v>
      </c>
      <c r="AG209">
        <v>4</v>
      </c>
      <c r="AH209">
        <v>4</v>
      </c>
      <c r="AI209">
        <v>10</v>
      </c>
      <c r="AJ209">
        <v>5</v>
      </c>
      <c r="AK209">
        <v>6</v>
      </c>
      <c r="AL209">
        <v>4</v>
      </c>
      <c r="AM209">
        <v>5</v>
      </c>
      <c r="AN209">
        <v>14</v>
      </c>
      <c r="AO209">
        <v>6</v>
      </c>
      <c r="AP209">
        <v>9</v>
      </c>
      <c r="AQ209">
        <v>15</v>
      </c>
      <c r="AR209">
        <v>11</v>
      </c>
      <c r="AS209">
        <v>12</v>
      </c>
      <c r="AT209">
        <v>3</v>
      </c>
      <c r="AU209">
        <v>7</v>
      </c>
      <c r="AV209">
        <v>2</v>
      </c>
      <c r="AW209">
        <v>8</v>
      </c>
      <c r="AX209">
        <v>10</v>
      </c>
      <c r="AY209">
        <v>1</v>
      </c>
      <c r="AZ209">
        <v>13</v>
      </c>
      <c r="BA209">
        <v>73</v>
      </c>
      <c r="BB209">
        <v>15</v>
      </c>
      <c r="BC209">
        <v>7</v>
      </c>
      <c r="BD209">
        <v>19</v>
      </c>
      <c r="BE209">
        <v>41</v>
      </c>
      <c r="BF209">
        <v>41</v>
      </c>
    </row>
    <row r="210" spans="1:58" x14ac:dyDescent="0.25">
      <c r="A210">
        <v>38269</v>
      </c>
      <c r="B210">
        <v>0</v>
      </c>
      <c r="C210">
        <v>2005</v>
      </c>
      <c r="D210">
        <v>19</v>
      </c>
      <c r="E210" s="1">
        <v>45596.625</v>
      </c>
      <c r="F210" t="s">
        <v>182</v>
      </c>
      <c r="G210">
        <v>5</v>
      </c>
      <c r="H210">
        <v>4</v>
      </c>
      <c r="I210">
        <v>2</v>
      </c>
      <c r="J210">
        <v>2</v>
      </c>
      <c r="K210">
        <v>2</v>
      </c>
      <c r="L210">
        <v>2</v>
      </c>
      <c r="M210">
        <v>2</v>
      </c>
      <c r="N210">
        <v>3</v>
      </c>
      <c r="O210">
        <v>4</v>
      </c>
      <c r="P210">
        <v>1</v>
      </c>
      <c r="Q210">
        <v>1</v>
      </c>
      <c r="R210">
        <v>4</v>
      </c>
      <c r="S210">
        <v>2</v>
      </c>
      <c r="T210">
        <v>1</v>
      </c>
      <c r="U210">
        <v>4</v>
      </c>
      <c r="V210">
        <v>1</v>
      </c>
      <c r="W210">
        <v>5</v>
      </c>
      <c r="X210">
        <v>4</v>
      </c>
      <c r="Y210">
        <v>6</v>
      </c>
      <c r="Z210">
        <v>5</v>
      </c>
      <c r="AA210">
        <v>4</v>
      </c>
      <c r="AB210">
        <v>8</v>
      </c>
      <c r="AC210">
        <v>3</v>
      </c>
      <c r="AD210">
        <v>6</v>
      </c>
      <c r="AE210">
        <v>12</v>
      </c>
      <c r="AF210">
        <v>10</v>
      </c>
      <c r="AG210">
        <v>5</v>
      </c>
      <c r="AH210">
        <v>6</v>
      </c>
      <c r="AI210">
        <v>7</v>
      </c>
      <c r="AJ210">
        <v>3</v>
      </c>
      <c r="AK210">
        <v>5</v>
      </c>
      <c r="AL210">
        <v>11</v>
      </c>
      <c r="AM210">
        <v>6</v>
      </c>
      <c r="AN210">
        <v>14</v>
      </c>
      <c r="AO210">
        <v>9</v>
      </c>
      <c r="AP210">
        <v>15</v>
      </c>
      <c r="AQ210">
        <v>4</v>
      </c>
      <c r="AR210">
        <v>7</v>
      </c>
      <c r="AS210">
        <v>5</v>
      </c>
      <c r="AT210">
        <v>1</v>
      </c>
      <c r="AU210">
        <v>2</v>
      </c>
      <c r="AV210">
        <v>10</v>
      </c>
      <c r="AW210">
        <v>3</v>
      </c>
      <c r="AX210">
        <v>8</v>
      </c>
      <c r="AY210">
        <v>12</v>
      </c>
      <c r="AZ210">
        <v>13</v>
      </c>
      <c r="BA210">
        <v>56</v>
      </c>
      <c r="BB210">
        <v>12</v>
      </c>
      <c r="BC210">
        <v>9</v>
      </c>
      <c r="BD210">
        <v>13</v>
      </c>
      <c r="BE210">
        <v>34</v>
      </c>
      <c r="BF210">
        <v>34</v>
      </c>
    </row>
    <row r="211" spans="1:58" x14ac:dyDescent="0.25">
      <c r="A211">
        <v>38274</v>
      </c>
      <c r="B211">
        <v>0</v>
      </c>
      <c r="C211">
        <v>1974</v>
      </c>
      <c r="D211">
        <v>50</v>
      </c>
      <c r="E211" s="1">
        <v>45596.626388888886</v>
      </c>
      <c r="F211" t="s">
        <v>183</v>
      </c>
      <c r="G211">
        <v>120</v>
      </c>
      <c r="H211">
        <v>1</v>
      </c>
      <c r="I211">
        <v>1</v>
      </c>
      <c r="J211">
        <v>1</v>
      </c>
      <c r="K211">
        <v>2</v>
      </c>
      <c r="L211">
        <v>2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2</v>
      </c>
      <c r="U211">
        <v>1</v>
      </c>
      <c r="V211">
        <v>1</v>
      </c>
      <c r="W211">
        <v>4</v>
      </c>
      <c r="X211">
        <v>4</v>
      </c>
      <c r="Y211">
        <v>3</v>
      </c>
      <c r="Z211">
        <v>14</v>
      </c>
      <c r="AA211">
        <v>11</v>
      </c>
      <c r="AB211">
        <v>4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4</v>
      </c>
      <c r="AI211">
        <v>5</v>
      </c>
      <c r="AJ211">
        <v>11</v>
      </c>
      <c r="AK211">
        <v>3</v>
      </c>
      <c r="AL211">
        <v>7</v>
      </c>
      <c r="AM211">
        <v>11</v>
      </c>
      <c r="AN211">
        <v>5</v>
      </c>
      <c r="AO211">
        <v>2</v>
      </c>
      <c r="AP211">
        <v>1</v>
      </c>
      <c r="AQ211">
        <v>10</v>
      </c>
      <c r="AR211">
        <v>9</v>
      </c>
      <c r="AS211">
        <v>14</v>
      </c>
      <c r="AT211">
        <v>6</v>
      </c>
      <c r="AU211">
        <v>12</v>
      </c>
      <c r="AV211">
        <v>15</v>
      </c>
      <c r="AW211">
        <v>8</v>
      </c>
      <c r="AX211">
        <v>13</v>
      </c>
      <c r="AY211">
        <v>3</v>
      </c>
      <c r="AZ211">
        <v>4</v>
      </c>
      <c r="BA211">
        <v>5</v>
      </c>
      <c r="BB211">
        <v>5</v>
      </c>
      <c r="BC211">
        <v>6</v>
      </c>
      <c r="BD211">
        <v>6</v>
      </c>
      <c r="BE211">
        <v>17</v>
      </c>
      <c r="BF211">
        <v>17</v>
      </c>
    </row>
    <row r="212" spans="1:58" x14ac:dyDescent="0.25">
      <c r="A212">
        <v>38281</v>
      </c>
      <c r="B212">
        <v>0</v>
      </c>
      <c r="C212">
        <v>2001</v>
      </c>
      <c r="D212">
        <v>23</v>
      </c>
      <c r="E212" s="1">
        <v>45596.636805555558</v>
      </c>
      <c r="F212" t="s">
        <v>95</v>
      </c>
      <c r="G212">
        <v>30</v>
      </c>
      <c r="H212">
        <v>4</v>
      </c>
      <c r="I212">
        <v>2</v>
      </c>
      <c r="J212">
        <v>3</v>
      </c>
      <c r="K212">
        <v>3</v>
      </c>
      <c r="L212">
        <v>4</v>
      </c>
      <c r="M212">
        <v>4</v>
      </c>
      <c r="N212">
        <v>3</v>
      </c>
      <c r="O212">
        <v>2</v>
      </c>
      <c r="P212">
        <v>2</v>
      </c>
      <c r="Q212">
        <v>2</v>
      </c>
      <c r="R212">
        <v>4</v>
      </c>
      <c r="S212">
        <v>4</v>
      </c>
      <c r="T212">
        <v>1</v>
      </c>
      <c r="U212">
        <v>4</v>
      </c>
      <c r="V212">
        <v>2</v>
      </c>
      <c r="W212">
        <v>4</v>
      </c>
      <c r="X212">
        <v>3</v>
      </c>
      <c r="Y212">
        <v>5</v>
      </c>
      <c r="Z212">
        <v>4</v>
      </c>
      <c r="AA212">
        <v>3</v>
      </c>
      <c r="AB212">
        <v>2</v>
      </c>
      <c r="AC212">
        <v>7</v>
      </c>
      <c r="AD212">
        <v>3</v>
      </c>
      <c r="AE212">
        <v>25</v>
      </c>
      <c r="AF212">
        <v>6</v>
      </c>
      <c r="AG212">
        <v>3</v>
      </c>
      <c r="AH212">
        <v>3</v>
      </c>
      <c r="AI212">
        <v>4</v>
      </c>
      <c r="AJ212">
        <v>3</v>
      </c>
      <c r="AK212">
        <v>10</v>
      </c>
      <c r="AL212">
        <v>12</v>
      </c>
      <c r="AM212">
        <v>6</v>
      </c>
      <c r="AN212">
        <v>13</v>
      </c>
      <c r="AO212">
        <v>4</v>
      </c>
      <c r="AP212">
        <v>14</v>
      </c>
      <c r="AQ212">
        <v>9</v>
      </c>
      <c r="AR212">
        <v>15</v>
      </c>
      <c r="AS212">
        <v>5</v>
      </c>
      <c r="AT212">
        <v>1</v>
      </c>
      <c r="AU212">
        <v>8</v>
      </c>
      <c r="AV212">
        <v>10</v>
      </c>
      <c r="AW212">
        <v>11</v>
      </c>
      <c r="AX212">
        <v>7</v>
      </c>
      <c r="AY212">
        <v>2</v>
      </c>
      <c r="AZ212">
        <v>3</v>
      </c>
      <c r="BA212">
        <v>56</v>
      </c>
      <c r="BB212">
        <v>14</v>
      </c>
      <c r="BC212">
        <v>13</v>
      </c>
      <c r="BD212">
        <v>15</v>
      </c>
      <c r="BE212">
        <v>42</v>
      </c>
      <c r="BF212">
        <v>42</v>
      </c>
    </row>
    <row r="213" spans="1:58" x14ac:dyDescent="0.25">
      <c r="A213">
        <v>38346</v>
      </c>
      <c r="B213">
        <v>1</v>
      </c>
      <c r="C213">
        <v>2002</v>
      </c>
      <c r="D213">
        <v>22</v>
      </c>
      <c r="E213" s="1">
        <v>45596.665277777778</v>
      </c>
      <c r="F213">
        <v>1</v>
      </c>
      <c r="G213">
        <v>1</v>
      </c>
      <c r="H213">
        <v>5</v>
      </c>
      <c r="I213">
        <v>5</v>
      </c>
      <c r="J213">
        <v>2</v>
      </c>
      <c r="K213">
        <v>4</v>
      </c>
      <c r="L213">
        <v>2</v>
      </c>
      <c r="M213">
        <v>1</v>
      </c>
      <c r="N213">
        <v>4</v>
      </c>
      <c r="O213">
        <v>2</v>
      </c>
      <c r="P213">
        <v>4</v>
      </c>
      <c r="Q213">
        <v>3</v>
      </c>
      <c r="R213">
        <v>4</v>
      </c>
      <c r="S213">
        <v>2</v>
      </c>
      <c r="T213">
        <v>1</v>
      </c>
      <c r="U213">
        <v>2</v>
      </c>
      <c r="V213">
        <v>1</v>
      </c>
      <c r="W213">
        <v>4</v>
      </c>
      <c r="X213">
        <v>4</v>
      </c>
      <c r="Y213">
        <v>7</v>
      </c>
      <c r="Z213">
        <v>6</v>
      </c>
      <c r="AA213">
        <v>7</v>
      </c>
      <c r="AB213">
        <v>4</v>
      </c>
      <c r="AC213">
        <v>6</v>
      </c>
      <c r="AD213">
        <v>4</v>
      </c>
      <c r="AE213">
        <v>3</v>
      </c>
      <c r="AF213">
        <v>5</v>
      </c>
      <c r="AG213">
        <v>4</v>
      </c>
      <c r="AH213">
        <v>8</v>
      </c>
      <c r="AI213">
        <v>7</v>
      </c>
      <c r="AJ213">
        <v>5</v>
      </c>
      <c r="AK213">
        <v>9</v>
      </c>
      <c r="AL213">
        <v>13</v>
      </c>
      <c r="AM213">
        <v>3</v>
      </c>
      <c r="AN213">
        <v>15</v>
      </c>
      <c r="AO213">
        <v>1</v>
      </c>
      <c r="AP213">
        <v>12</v>
      </c>
      <c r="AQ213">
        <v>9</v>
      </c>
      <c r="AR213">
        <v>11</v>
      </c>
      <c r="AS213">
        <v>4</v>
      </c>
      <c r="AT213">
        <v>14</v>
      </c>
      <c r="AU213">
        <v>2</v>
      </c>
      <c r="AV213">
        <v>8</v>
      </c>
      <c r="AW213">
        <v>6</v>
      </c>
      <c r="AX213">
        <v>10</v>
      </c>
      <c r="AY213">
        <v>7</v>
      </c>
      <c r="AZ213">
        <v>5</v>
      </c>
      <c r="BA213">
        <v>70</v>
      </c>
      <c r="BB213">
        <v>14</v>
      </c>
      <c r="BC213">
        <v>11</v>
      </c>
      <c r="BD213">
        <v>16</v>
      </c>
      <c r="BE213">
        <v>41</v>
      </c>
      <c r="BF213">
        <v>41</v>
      </c>
    </row>
    <row r="214" spans="1:58" x14ac:dyDescent="0.25">
      <c r="A214">
        <v>38327</v>
      </c>
      <c r="B214">
        <v>0</v>
      </c>
      <c r="C214">
        <v>1984</v>
      </c>
      <c r="D214">
        <v>40</v>
      </c>
      <c r="E214" s="1">
        <v>45596.665972222225</v>
      </c>
      <c r="F214">
        <v>60</v>
      </c>
      <c r="G214">
        <v>60</v>
      </c>
      <c r="H214">
        <v>5</v>
      </c>
      <c r="I214">
        <v>4</v>
      </c>
      <c r="J214">
        <v>1</v>
      </c>
      <c r="K214">
        <v>4</v>
      </c>
      <c r="L214">
        <v>2</v>
      </c>
      <c r="M214">
        <v>3</v>
      </c>
      <c r="N214">
        <v>1</v>
      </c>
      <c r="O214">
        <v>2</v>
      </c>
      <c r="P214">
        <v>1</v>
      </c>
      <c r="Q214">
        <v>1</v>
      </c>
      <c r="R214">
        <v>3</v>
      </c>
      <c r="S214">
        <v>2</v>
      </c>
      <c r="T214">
        <v>2</v>
      </c>
      <c r="U214">
        <v>2</v>
      </c>
      <c r="V214">
        <v>2</v>
      </c>
      <c r="W214">
        <v>2</v>
      </c>
      <c r="X214">
        <v>2</v>
      </c>
      <c r="Y214">
        <v>2</v>
      </c>
      <c r="Z214">
        <v>4</v>
      </c>
      <c r="AA214">
        <v>5</v>
      </c>
      <c r="AB214">
        <v>6</v>
      </c>
      <c r="AC214">
        <v>3</v>
      </c>
      <c r="AD214">
        <v>8</v>
      </c>
      <c r="AE214">
        <v>4</v>
      </c>
      <c r="AF214">
        <v>5</v>
      </c>
      <c r="AG214">
        <v>5</v>
      </c>
      <c r="AH214">
        <v>4</v>
      </c>
      <c r="AI214">
        <v>6</v>
      </c>
      <c r="AJ214">
        <v>4</v>
      </c>
      <c r="AK214">
        <v>7</v>
      </c>
      <c r="AL214">
        <v>8</v>
      </c>
      <c r="AM214">
        <v>14</v>
      </c>
      <c r="AN214">
        <v>11</v>
      </c>
      <c r="AO214">
        <v>13</v>
      </c>
      <c r="AP214">
        <v>1</v>
      </c>
      <c r="AQ214">
        <v>12</v>
      </c>
      <c r="AR214">
        <v>6</v>
      </c>
      <c r="AS214">
        <v>2</v>
      </c>
      <c r="AT214">
        <v>4</v>
      </c>
      <c r="AU214">
        <v>7</v>
      </c>
      <c r="AV214">
        <v>3</v>
      </c>
      <c r="AW214">
        <v>5</v>
      </c>
      <c r="AX214">
        <v>10</v>
      </c>
      <c r="AY214">
        <v>15</v>
      </c>
      <c r="AZ214">
        <v>9</v>
      </c>
      <c r="BA214">
        <v>62</v>
      </c>
      <c r="BB214">
        <v>13</v>
      </c>
      <c r="BC214">
        <v>8</v>
      </c>
      <c r="BD214">
        <v>12</v>
      </c>
      <c r="BE214">
        <v>33</v>
      </c>
      <c r="BF214">
        <v>33</v>
      </c>
    </row>
    <row r="215" spans="1:58" x14ac:dyDescent="0.25">
      <c r="A215">
        <v>38369</v>
      </c>
      <c r="B215">
        <v>1</v>
      </c>
      <c r="C215">
        <v>2001</v>
      </c>
      <c r="D215">
        <v>23</v>
      </c>
      <c r="E215" s="1">
        <v>45596.68472222222</v>
      </c>
      <c r="F215">
        <v>15</v>
      </c>
      <c r="G215">
        <v>15</v>
      </c>
      <c r="H215">
        <v>4</v>
      </c>
      <c r="I215">
        <v>4</v>
      </c>
      <c r="J215">
        <v>4</v>
      </c>
      <c r="K215">
        <v>4</v>
      </c>
      <c r="L215">
        <v>2</v>
      </c>
      <c r="M215">
        <v>4</v>
      </c>
      <c r="N215">
        <v>4</v>
      </c>
      <c r="O215">
        <v>2</v>
      </c>
      <c r="P215">
        <v>4</v>
      </c>
      <c r="Q215">
        <v>2</v>
      </c>
      <c r="R215">
        <v>2</v>
      </c>
      <c r="S215">
        <v>2</v>
      </c>
      <c r="T215">
        <v>4</v>
      </c>
      <c r="U215">
        <v>2</v>
      </c>
      <c r="V215">
        <v>4</v>
      </c>
      <c r="W215">
        <v>111</v>
      </c>
      <c r="X215">
        <v>3</v>
      </c>
      <c r="Y215">
        <v>13</v>
      </c>
      <c r="Z215">
        <v>10</v>
      </c>
      <c r="AA215">
        <v>6</v>
      </c>
      <c r="AB215">
        <v>32</v>
      </c>
      <c r="AC215">
        <v>11</v>
      </c>
      <c r="AD215">
        <v>5</v>
      </c>
      <c r="AE215">
        <v>14</v>
      </c>
      <c r="AF215">
        <v>5</v>
      </c>
      <c r="AG215">
        <v>5</v>
      </c>
      <c r="AH215">
        <v>13</v>
      </c>
      <c r="AI215">
        <v>5</v>
      </c>
      <c r="AJ215">
        <v>12</v>
      </c>
      <c r="AK215">
        <v>4</v>
      </c>
      <c r="AL215">
        <v>1</v>
      </c>
      <c r="AM215">
        <v>2</v>
      </c>
      <c r="AN215">
        <v>6</v>
      </c>
      <c r="AO215">
        <v>11</v>
      </c>
      <c r="AP215">
        <v>8</v>
      </c>
      <c r="AQ215">
        <v>12</v>
      </c>
      <c r="AR215">
        <v>3</v>
      </c>
      <c r="AS215">
        <v>9</v>
      </c>
      <c r="AT215">
        <v>7</v>
      </c>
      <c r="AU215">
        <v>15</v>
      </c>
      <c r="AV215">
        <v>14</v>
      </c>
      <c r="AW215">
        <v>13</v>
      </c>
      <c r="AX215">
        <v>5</v>
      </c>
      <c r="AY215">
        <v>10</v>
      </c>
      <c r="AZ215">
        <v>4</v>
      </c>
      <c r="BA215">
        <v>54</v>
      </c>
      <c r="BB215">
        <v>12</v>
      </c>
      <c r="BC215">
        <v>18</v>
      </c>
      <c r="BD215">
        <v>14</v>
      </c>
      <c r="BE215">
        <v>44</v>
      </c>
      <c r="BF215">
        <v>44</v>
      </c>
    </row>
    <row r="216" spans="1:58" x14ac:dyDescent="0.25">
      <c r="A216">
        <v>37877</v>
      </c>
      <c r="B216">
        <v>0</v>
      </c>
      <c r="C216">
        <v>1980</v>
      </c>
      <c r="D216">
        <v>44</v>
      </c>
      <c r="E216" s="1">
        <v>45596.692361111112</v>
      </c>
      <c r="F216">
        <v>15</v>
      </c>
      <c r="G216">
        <v>15</v>
      </c>
      <c r="H216">
        <v>4</v>
      </c>
      <c r="I216">
        <v>3</v>
      </c>
      <c r="J216">
        <v>2</v>
      </c>
      <c r="K216">
        <v>4</v>
      </c>
      <c r="L216">
        <v>2</v>
      </c>
      <c r="M216">
        <v>2</v>
      </c>
      <c r="N216">
        <v>2</v>
      </c>
      <c r="O216">
        <v>3</v>
      </c>
      <c r="P216">
        <v>1</v>
      </c>
      <c r="Q216">
        <v>1</v>
      </c>
      <c r="R216">
        <v>4</v>
      </c>
      <c r="S216">
        <v>2</v>
      </c>
      <c r="T216">
        <v>2</v>
      </c>
      <c r="U216">
        <v>2</v>
      </c>
      <c r="V216">
        <v>2</v>
      </c>
      <c r="W216">
        <v>29</v>
      </c>
      <c r="X216">
        <v>6</v>
      </c>
      <c r="Y216">
        <v>9</v>
      </c>
      <c r="Z216">
        <v>5</v>
      </c>
      <c r="AA216">
        <v>13</v>
      </c>
      <c r="AB216">
        <v>5</v>
      </c>
      <c r="AC216">
        <v>5</v>
      </c>
      <c r="AD216">
        <v>18</v>
      </c>
      <c r="AE216">
        <v>3</v>
      </c>
      <c r="AF216">
        <v>8</v>
      </c>
      <c r="AG216">
        <v>55</v>
      </c>
      <c r="AH216">
        <v>5</v>
      </c>
      <c r="AI216">
        <v>14</v>
      </c>
      <c r="AJ216">
        <v>10</v>
      </c>
      <c r="AK216">
        <v>10</v>
      </c>
      <c r="AL216">
        <v>15</v>
      </c>
      <c r="AM216">
        <v>10</v>
      </c>
      <c r="AN216">
        <v>3</v>
      </c>
      <c r="AO216">
        <v>7</v>
      </c>
      <c r="AP216">
        <v>13</v>
      </c>
      <c r="AQ216">
        <v>5</v>
      </c>
      <c r="AR216">
        <v>4</v>
      </c>
      <c r="AS216">
        <v>8</v>
      </c>
      <c r="AT216">
        <v>14</v>
      </c>
      <c r="AU216">
        <v>2</v>
      </c>
      <c r="AV216">
        <v>9</v>
      </c>
      <c r="AW216">
        <v>11</v>
      </c>
      <c r="AX216">
        <v>12</v>
      </c>
      <c r="AY216">
        <v>6</v>
      </c>
      <c r="AZ216">
        <v>1</v>
      </c>
      <c r="BA216">
        <v>54</v>
      </c>
      <c r="BB216">
        <v>11</v>
      </c>
      <c r="BC216">
        <v>9</v>
      </c>
      <c r="BD216">
        <v>14</v>
      </c>
      <c r="BE216">
        <v>34</v>
      </c>
      <c r="BF216">
        <v>34</v>
      </c>
    </row>
    <row r="217" spans="1:58" x14ac:dyDescent="0.25">
      <c r="A217">
        <v>38386</v>
      </c>
      <c r="B217">
        <v>0</v>
      </c>
      <c r="C217">
        <v>2008</v>
      </c>
      <c r="D217">
        <v>16</v>
      </c>
      <c r="E217" s="1">
        <v>45596.693749999999</v>
      </c>
      <c r="F217">
        <v>60</v>
      </c>
      <c r="G217">
        <v>60</v>
      </c>
      <c r="H217">
        <v>4</v>
      </c>
      <c r="I217">
        <v>2</v>
      </c>
      <c r="J217">
        <v>3</v>
      </c>
      <c r="K217">
        <v>2</v>
      </c>
      <c r="L217">
        <v>1</v>
      </c>
      <c r="M217">
        <v>1</v>
      </c>
      <c r="N217">
        <v>3</v>
      </c>
      <c r="O217">
        <v>1</v>
      </c>
      <c r="P217">
        <v>4</v>
      </c>
      <c r="Q217">
        <v>2</v>
      </c>
      <c r="R217">
        <v>5</v>
      </c>
      <c r="S217">
        <v>4</v>
      </c>
      <c r="T217">
        <v>2</v>
      </c>
      <c r="U217">
        <v>4</v>
      </c>
      <c r="V217">
        <v>1</v>
      </c>
      <c r="W217">
        <v>5</v>
      </c>
      <c r="X217">
        <v>8</v>
      </c>
      <c r="Y217">
        <v>5</v>
      </c>
      <c r="Z217">
        <v>5</v>
      </c>
      <c r="AA217">
        <v>6</v>
      </c>
      <c r="AB217">
        <v>11</v>
      </c>
      <c r="AC217">
        <v>6</v>
      </c>
      <c r="AD217">
        <v>8</v>
      </c>
      <c r="AE217">
        <v>3</v>
      </c>
      <c r="AF217">
        <v>4</v>
      </c>
      <c r="AG217">
        <v>4</v>
      </c>
      <c r="AH217">
        <v>5</v>
      </c>
      <c r="AI217">
        <v>5</v>
      </c>
      <c r="AJ217">
        <v>3</v>
      </c>
      <c r="AK217">
        <v>9</v>
      </c>
      <c r="AL217">
        <v>3</v>
      </c>
      <c r="AM217">
        <v>1</v>
      </c>
      <c r="AN217">
        <v>11</v>
      </c>
      <c r="AO217">
        <v>15</v>
      </c>
      <c r="AP217">
        <v>4</v>
      </c>
      <c r="AQ217">
        <v>7</v>
      </c>
      <c r="AR217">
        <v>9</v>
      </c>
      <c r="AS217">
        <v>13</v>
      </c>
      <c r="AT217">
        <v>14</v>
      </c>
      <c r="AU217">
        <v>12</v>
      </c>
      <c r="AV217">
        <v>6</v>
      </c>
      <c r="AW217">
        <v>5</v>
      </c>
      <c r="AX217">
        <v>2</v>
      </c>
      <c r="AY217">
        <v>10</v>
      </c>
      <c r="AZ217">
        <v>8</v>
      </c>
      <c r="BA217">
        <v>70</v>
      </c>
      <c r="BB217">
        <v>11</v>
      </c>
      <c r="BC217">
        <v>11</v>
      </c>
      <c r="BD217">
        <v>16</v>
      </c>
      <c r="BE217">
        <v>38</v>
      </c>
      <c r="BF217">
        <v>38</v>
      </c>
    </row>
    <row r="218" spans="1:58" x14ac:dyDescent="0.25">
      <c r="A218">
        <v>38381</v>
      </c>
      <c r="B218">
        <v>0</v>
      </c>
      <c r="C218">
        <v>2007</v>
      </c>
      <c r="D218">
        <v>17</v>
      </c>
      <c r="E218" s="1">
        <v>45596.7</v>
      </c>
      <c r="F218" t="s">
        <v>100</v>
      </c>
      <c r="G218">
        <v>30</v>
      </c>
      <c r="H218">
        <v>4</v>
      </c>
      <c r="I218">
        <v>4</v>
      </c>
      <c r="J218">
        <v>2</v>
      </c>
      <c r="K218">
        <v>4</v>
      </c>
      <c r="L218">
        <v>4</v>
      </c>
      <c r="M218">
        <v>3</v>
      </c>
      <c r="N218">
        <v>2</v>
      </c>
      <c r="O218">
        <v>2</v>
      </c>
      <c r="P218">
        <v>2</v>
      </c>
      <c r="Q218">
        <v>2</v>
      </c>
      <c r="R218">
        <v>4</v>
      </c>
      <c r="S218">
        <v>2</v>
      </c>
      <c r="T218">
        <v>2</v>
      </c>
      <c r="U218">
        <v>3</v>
      </c>
      <c r="V218">
        <v>2</v>
      </c>
      <c r="W218">
        <v>2</v>
      </c>
      <c r="X218">
        <v>5</v>
      </c>
      <c r="Y218">
        <v>3</v>
      </c>
      <c r="Z218">
        <v>3</v>
      </c>
      <c r="AA218">
        <v>6</v>
      </c>
      <c r="AB218">
        <v>3</v>
      </c>
      <c r="AC218">
        <v>3</v>
      </c>
      <c r="AD218">
        <v>3</v>
      </c>
      <c r="AE218">
        <v>2</v>
      </c>
      <c r="AF218">
        <v>4</v>
      </c>
      <c r="AG218">
        <v>13</v>
      </c>
      <c r="AH218">
        <v>4</v>
      </c>
      <c r="AI218">
        <v>4</v>
      </c>
      <c r="AJ218">
        <v>2</v>
      </c>
      <c r="AK218">
        <v>6</v>
      </c>
      <c r="AL218">
        <v>10</v>
      </c>
      <c r="AM218">
        <v>13</v>
      </c>
      <c r="AN218">
        <v>14</v>
      </c>
      <c r="AO218">
        <v>9</v>
      </c>
      <c r="AP218">
        <v>8</v>
      </c>
      <c r="AQ218">
        <v>2</v>
      </c>
      <c r="AR218">
        <v>11</v>
      </c>
      <c r="AS218">
        <v>3</v>
      </c>
      <c r="AT218">
        <v>15</v>
      </c>
      <c r="AU218">
        <v>6</v>
      </c>
      <c r="AV218">
        <v>1</v>
      </c>
      <c r="AW218">
        <v>12</v>
      </c>
      <c r="AX218">
        <v>7</v>
      </c>
      <c r="AY218">
        <v>5</v>
      </c>
      <c r="AZ218">
        <v>4</v>
      </c>
      <c r="BA218">
        <v>51</v>
      </c>
      <c r="BB218">
        <v>15</v>
      </c>
      <c r="BC218">
        <v>11</v>
      </c>
      <c r="BD218">
        <v>14</v>
      </c>
      <c r="BE218">
        <v>40</v>
      </c>
      <c r="BF218">
        <v>40</v>
      </c>
    </row>
    <row r="219" spans="1:58" x14ac:dyDescent="0.25">
      <c r="A219">
        <v>38416</v>
      </c>
      <c r="B219">
        <v>0</v>
      </c>
      <c r="C219">
        <v>1993</v>
      </c>
      <c r="D219">
        <v>31</v>
      </c>
      <c r="E219" s="1">
        <v>45596.709722222222</v>
      </c>
      <c r="F219">
        <v>10</v>
      </c>
      <c r="G219">
        <v>10</v>
      </c>
      <c r="H219">
        <v>5</v>
      </c>
      <c r="I219">
        <v>4</v>
      </c>
      <c r="J219">
        <v>4</v>
      </c>
      <c r="K219">
        <v>2</v>
      </c>
      <c r="L219">
        <v>4</v>
      </c>
      <c r="M219">
        <v>4</v>
      </c>
      <c r="N219">
        <v>3</v>
      </c>
      <c r="O219">
        <v>4</v>
      </c>
      <c r="P219">
        <v>4</v>
      </c>
      <c r="Q219">
        <v>2</v>
      </c>
      <c r="R219">
        <v>4</v>
      </c>
      <c r="S219">
        <v>2</v>
      </c>
      <c r="T219">
        <v>4</v>
      </c>
      <c r="U219">
        <v>3</v>
      </c>
      <c r="V219">
        <v>2</v>
      </c>
      <c r="W219">
        <v>6</v>
      </c>
      <c r="X219">
        <v>3</v>
      </c>
      <c r="Y219">
        <v>3</v>
      </c>
      <c r="Z219">
        <v>3</v>
      </c>
      <c r="AA219">
        <v>6</v>
      </c>
      <c r="AB219">
        <v>6</v>
      </c>
      <c r="AC219">
        <v>4</v>
      </c>
      <c r="AD219">
        <v>3</v>
      </c>
      <c r="AE219">
        <v>3</v>
      </c>
      <c r="AF219">
        <v>5</v>
      </c>
      <c r="AG219">
        <v>3</v>
      </c>
      <c r="AH219">
        <v>2</v>
      </c>
      <c r="AI219">
        <v>2</v>
      </c>
      <c r="AJ219">
        <v>5</v>
      </c>
      <c r="AK219">
        <v>4</v>
      </c>
      <c r="AL219">
        <v>11</v>
      </c>
      <c r="AM219">
        <v>7</v>
      </c>
      <c r="AN219">
        <v>5</v>
      </c>
      <c r="AO219">
        <v>13</v>
      </c>
      <c r="AP219">
        <v>14</v>
      </c>
      <c r="AQ219">
        <v>1</v>
      </c>
      <c r="AR219">
        <v>4</v>
      </c>
      <c r="AS219">
        <v>2</v>
      </c>
      <c r="AT219">
        <v>9</v>
      </c>
      <c r="AU219">
        <v>12</v>
      </c>
      <c r="AV219">
        <v>6</v>
      </c>
      <c r="AW219">
        <v>15</v>
      </c>
      <c r="AX219">
        <v>3</v>
      </c>
      <c r="AY219">
        <v>8</v>
      </c>
      <c r="AZ219">
        <v>10</v>
      </c>
      <c r="BA219">
        <v>46</v>
      </c>
      <c r="BB219">
        <v>16</v>
      </c>
      <c r="BC219">
        <v>17</v>
      </c>
      <c r="BD219">
        <v>16</v>
      </c>
      <c r="BE219">
        <v>49</v>
      </c>
      <c r="BF219">
        <v>49</v>
      </c>
    </row>
    <row r="220" spans="1:58" x14ac:dyDescent="0.25">
      <c r="A220">
        <v>38430</v>
      </c>
      <c r="B220">
        <v>1</v>
      </c>
      <c r="C220">
        <v>1977</v>
      </c>
      <c r="D220">
        <v>47</v>
      </c>
      <c r="E220" s="1">
        <v>45596.724999999999</v>
      </c>
      <c r="F220">
        <v>360</v>
      </c>
      <c r="G220">
        <v>360</v>
      </c>
      <c r="H220">
        <v>4</v>
      </c>
      <c r="I220">
        <v>2</v>
      </c>
      <c r="J220">
        <v>1</v>
      </c>
      <c r="K220">
        <v>4</v>
      </c>
      <c r="L220">
        <v>2</v>
      </c>
      <c r="M220">
        <v>4</v>
      </c>
      <c r="N220">
        <v>1</v>
      </c>
      <c r="O220">
        <v>1</v>
      </c>
      <c r="P220">
        <v>2</v>
      </c>
      <c r="Q220">
        <v>1</v>
      </c>
      <c r="R220">
        <v>1</v>
      </c>
      <c r="S220">
        <v>2</v>
      </c>
      <c r="T220">
        <v>2</v>
      </c>
      <c r="U220">
        <v>1</v>
      </c>
      <c r="V220">
        <v>2</v>
      </c>
      <c r="W220">
        <v>5</v>
      </c>
      <c r="X220">
        <v>5</v>
      </c>
      <c r="Y220">
        <v>4</v>
      </c>
      <c r="Z220">
        <v>8</v>
      </c>
      <c r="AA220">
        <v>9</v>
      </c>
      <c r="AB220">
        <v>11</v>
      </c>
      <c r="AC220">
        <v>7</v>
      </c>
      <c r="AD220">
        <v>4</v>
      </c>
      <c r="AE220">
        <v>7</v>
      </c>
      <c r="AF220">
        <v>4</v>
      </c>
      <c r="AG220">
        <v>6</v>
      </c>
      <c r="AH220">
        <v>5</v>
      </c>
      <c r="AI220">
        <v>5</v>
      </c>
      <c r="AJ220">
        <v>4</v>
      </c>
      <c r="AK220">
        <v>10</v>
      </c>
      <c r="AL220">
        <v>14</v>
      </c>
      <c r="AM220">
        <v>5</v>
      </c>
      <c r="AN220">
        <v>8</v>
      </c>
      <c r="AO220">
        <v>2</v>
      </c>
      <c r="AP220">
        <v>1</v>
      </c>
      <c r="AQ220">
        <v>6</v>
      </c>
      <c r="AR220">
        <v>12</v>
      </c>
      <c r="AS220">
        <v>13</v>
      </c>
      <c r="AT220">
        <v>7</v>
      </c>
      <c r="AU220">
        <v>4</v>
      </c>
      <c r="AV220">
        <v>3</v>
      </c>
      <c r="AW220">
        <v>10</v>
      </c>
      <c r="AX220">
        <v>11</v>
      </c>
      <c r="AY220">
        <v>15</v>
      </c>
      <c r="AZ220">
        <v>9</v>
      </c>
      <c r="BA220">
        <v>49</v>
      </c>
      <c r="BB220">
        <v>9</v>
      </c>
      <c r="BC220">
        <v>9</v>
      </c>
      <c r="BD220">
        <v>10</v>
      </c>
      <c r="BE220">
        <v>28</v>
      </c>
      <c r="BF220">
        <v>28</v>
      </c>
    </row>
    <row r="221" spans="1:58" x14ac:dyDescent="0.25">
      <c r="A221">
        <v>38409</v>
      </c>
      <c r="B221">
        <v>0</v>
      </c>
      <c r="C221">
        <v>2007</v>
      </c>
      <c r="D221">
        <v>17</v>
      </c>
      <c r="E221" s="1">
        <v>45596.729166666664</v>
      </c>
      <c r="F221" t="s">
        <v>184</v>
      </c>
      <c r="G221">
        <v>120</v>
      </c>
      <c r="H221">
        <v>2</v>
      </c>
      <c r="I221">
        <v>2</v>
      </c>
      <c r="J221">
        <v>2</v>
      </c>
      <c r="K221">
        <v>3</v>
      </c>
      <c r="L221">
        <v>4</v>
      </c>
      <c r="M221">
        <v>1</v>
      </c>
      <c r="N221">
        <v>1</v>
      </c>
      <c r="O221">
        <v>2</v>
      </c>
      <c r="P221">
        <v>2</v>
      </c>
      <c r="Q221">
        <v>1</v>
      </c>
      <c r="R221">
        <v>2</v>
      </c>
      <c r="S221">
        <v>2</v>
      </c>
      <c r="T221">
        <v>1</v>
      </c>
      <c r="U221">
        <v>3</v>
      </c>
      <c r="V221">
        <v>2</v>
      </c>
      <c r="W221">
        <v>4</v>
      </c>
      <c r="X221">
        <v>4</v>
      </c>
      <c r="Y221">
        <v>5</v>
      </c>
      <c r="Z221">
        <v>9</v>
      </c>
      <c r="AA221">
        <v>10</v>
      </c>
      <c r="AB221">
        <v>9</v>
      </c>
      <c r="AC221">
        <v>4</v>
      </c>
      <c r="AD221">
        <v>4</v>
      </c>
      <c r="AE221">
        <v>6</v>
      </c>
      <c r="AF221">
        <v>5</v>
      </c>
      <c r="AG221">
        <v>7</v>
      </c>
      <c r="AH221">
        <v>6</v>
      </c>
      <c r="AI221">
        <v>6</v>
      </c>
      <c r="AJ221">
        <v>13</v>
      </c>
      <c r="AK221">
        <v>9</v>
      </c>
      <c r="AL221">
        <v>4</v>
      </c>
      <c r="AM221">
        <v>8</v>
      </c>
      <c r="AN221">
        <v>6</v>
      </c>
      <c r="AO221">
        <v>12</v>
      </c>
      <c r="AP221">
        <v>10</v>
      </c>
      <c r="AQ221">
        <v>11</v>
      </c>
      <c r="AR221">
        <v>13</v>
      </c>
      <c r="AS221">
        <v>15</v>
      </c>
      <c r="AT221">
        <v>14</v>
      </c>
      <c r="AU221">
        <v>9</v>
      </c>
      <c r="AV221">
        <v>3</v>
      </c>
      <c r="AW221">
        <v>5</v>
      </c>
      <c r="AX221">
        <v>7</v>
      </c>
      <c r="AY221">
        <v>1</v>
      </c>
      <c r="AZ221">
        <v>2</v>
      </c>
      <c r="BA221">
        <v>45</v>
      </c>
      <c r="BB221">
        <v>11</v>
      </c>
      <c r="BC221">
        <v>6</v>
      </c>
      <c r="BD221">
        <v>11</v>
      </c>
      <c r="BE221">
        <v>28</v>
      </c>
      <c r="BF221">
        <v>28</v>
      </c>
    </row>
    <row r="222" spans="1:58" x14ac:dyDescent="0.25">
      <c r="A222">
        <v>38438</v>
      </c>
      <c r="B222">
        <v>0</v>
      </c>
      <c r="C222">
        <v>1991</v>
      </c>
      <c r="D222">
        <v>33</v>
      </c>
      <c r="E222" s="1">
        <v>45596.740277777775</v>
      </c>
      <c r="F222">
        <v>90</v>
      </c>
      <c r="G222">
        <v>90</v>
      </c>
      <c r="H222">
        <v>4</v>
      </c>
      <c r="I222">
        <v>4</v>
      </c>
      <c r="J222">
        <v>4</v>
      </c>
      <c r="K222">
        <v>1</v>
      </c>
      <c r="L222">
        <v>2</v>
      </c>
      <c r="M222">
        <v>2</v>
      </c>
      <c r="N222">
        <v>4</v>
      </c>
      <c r="O222">
        <v>2</v>
      </c>
      <c r="P222">
        <v>4</v>
      </c>
      <c r="Q222">
        <v>2</v>
      </c>
      <c r="R222">
        <v>4</v>
      </c>
      <c r="S222">
        <v>4</v>
      </c>
      <c r="T222">
        <v>4</v>
      </c>
      <c r="U222">
        <v>2</v>
      </c>
      <c r="V222">
        <v>5</v>
      </c>
      <c r="W222">
        <v>2</v>
      </c>
      <c r="X222">
        <v>2</v>
      </c>
      <c r="Y222">
        <v>5</v>
      </c>
      <c r="Z222">
        <v>4</v>
      </c>
      <c r="AA222">
        <v>4</v>
      </c>
      <c r="AB222">
        <v>8</v>
      </c>
      <c r="AC222">
        <v>1</v>
      </c>
      <c r="AD222">
        <v>2</v>
      </c>
      <c r="AE222">
        <v>2</v>
      </c>
      <c r="AF222">
        <v>2</v>
      </c>
      <c r="AG222">
        <v>2</v>
      </c>
      <c r="AH222">
        <v>4</v>
      </c>
      <c r="AI222">
        <v>3</v>
      </c>
      <c r="AJ222">
        <v>3</v>
      </c>
      <c r="AK222">
        <v>3</v>
      </c>
      <c r="AL222">
        <v>10</v>
      </c>
      <c r="AM222">
        <v>7</v>
      </c>
      <c r="AN222">
        <v>1</v>
      </c>
      <c r="AO222">
        <v>13</v>
      </c>
      <c r="AP222">
        <v>5</v>
      </c>
      <c r="AQ222">
        <v>9</v>
      </c>
      <c r="AR222">
        <v>2</v>
      </c>
      <c r="AS222">
        <v>12</v>
      </c>
      <c r="AT222">
        <v>15</v>
      </c>
      <c r="AU222">
        <v>6</v>
      </c>
      <c r="AV222">
        <v>11</v>
      </c>
      <c r="AW222">
        <v>14</v>
      </c>
      <c r="AX222">
        <v>3</v>
      </c>
      <c r="AY222">
        <v>4</v>
      </c>
      <c r="AZ222">
        <v>8</v>
      </c>
      <c r="BA222">
        <v>61</v>
      </c>
      <c r="BB222">
        <v>12</v>
      </c>
      <c r="BC222">
        <v>16</v>
      </c>
      <c r="BD222">
        <v>15</v>
      </c>
      <c r="BE222">
        <v>43</v>
      </c>
      <c r="BF222">
        <v>43</v>
      </c>
    </row>
    <row r="223" spans="1:58" x14ac:dyDescent="0.25">
      <c r="A223">
        <v>38481</v>
      </c>
      <c r="B223">
        <v>0</v>
      </c>
      <c r="C223">
        <v>2005</v>
      </c>
      <c r="D223">
        <v>19</v>
      </c>
      <c r="E223" s="1">
        <v>45596.775694444441</v>
      </c>
      <c r="F223">
        <v>40</v>
      </c>
      <c r="G223">
        <v>40</v>
      </c>
      <c r="H223">
        <v>4</v>
      </c>
      <c r="I223">
        <v>4</v>
      </c>
      <c r="J223">
        <v>4</v>
      </c>
      <c r="K223">
        <v>3</v>
      </c>
      <c r="L223">
        <v>4</v>
      </c>
      <c r="M223">
        <v>5</v>
      </c>
      <c r="N223">
        <v>5</v>
      </c>
      <c r="O223">
        <v>2</v>
      </c>
      <c r="P223">
        <v>2</v>
      </c>
      <c r="Q223">
        <v>4</v>
      </c>
      <c r="R223">
        <v>5</v>
      </c>
      <c r="S223">
        <v>4</v>
      </c>
      <c r="T223">
        <v>4</v>
      </c>
      <c r="U223">
        <v>5</v>
      </c>
      <c r="V223">
        <v>2</v>
      </c>
      <c r="W223">
        <v>3</v>
      </c>
      <c r="X223">
        <v>4</v>
      </c>
      <c r="Y223">
        <v>4</v>
      </c>
      <c r="Z223">
        <v>5</v>
      </c>
      <c r="AA223">
        <v>5</v>
      </c>
      <c r="AB223">
        <v>3</v>
      </c>
      <c r="AC223">
        <v>5</v>
      </c>
      <c r="AD223">
        <v>4</v>
      </c>
      <c r="AE223">
        <v>5</v>
      </c>
      <c r="AF223">
        <v>4</v>
      </c>
      <c r="AG223">
        <v>4</v>
      </c>
      <c r="AH223">
        <v>5</v>
      </c>
      <c r="AI223">
        <v>6</v>
      </c>
      <c r="AJ223">
        <v>3</v>
      </c>
      <c r="AK223">
        <v>15</v>
      </c>
      <c r="AL223">
        <v>6</v>
      </c>
      <c r="AM223">
        <v>9</v>
      </c>
      <c r="AN223">
        <v>14</v>
      </c>
      <c r="AO223">
        <v>7</v>
      </c>
      <c r="AP223">
        <v>13</v>
      </c>
      <c r="AQ223">
        <v>11</v>
      </c>
      <c r="AR223">
        <v>1</v>
      </c>
      <c r="AS223">
        <v>4</v>
      </c>
      <c r="AT223">
        <v>15</v>
      </c>
      <c r="AU223">
        <v>3</v>
      </c>
      <c r="AV223">
        <v>12</v>
      </c>
      <c r="AW223">
        <v>8</v>
      </c>
      <c r="AX223">
        <v>10</v>
      </c>
      <c r="AY223">
        <v>5</v>
      </c>
      <c r="AZ223">
        <v>2</v>
      </c>
      <c r="BA223">
        <v>36</v>
      </c>
      <c r="BB223">
        <v>17</v>
      </c>
      <c r="BC223">
        <v>22</v>
      </c>
      <c r="BD223">
        <v>16</v>
      </c>
      <c r="BE223">
        <v>55</v>
      </c>
      <c r="BF223">
        <v>55</v>
      </c>
    </row>
    <row r="224" spans="1:58" x14ac:dyDescent="0.25">
      <c r="A224">
        <v>38521</v>
      </c>
      <c r="B224">
        <v>0</v>
      </c>
      <c r="C224">
        <v>2005</v>
      </c>
      <c r="D224">
        <v>19</v>
      </c>
      <c r="E224" s="1">
        <v>45596.801388888889</v>
      </c>
      <c r="F224" t="s">
        <v>186</v>
      </c>
      <c r="G224">
        <v>30</v>
      </c>
      <c r="H224">
        <v>4</v>
      </c>
      <c r="I224">
        <v>2</v>
      </c>
      <c r="J224">
        <v>2</v>
      </c>
      <c r="K224">
        <v>3</v>
      </c>
      <c r="L224">
        <v>1</v>
      </c>
      <c r="M224">
        <v>4</v>
      </c>
      <c r="N224">
        <v>5</v>
      </c>
      <c r="O224">
        <v>5</v>
      </c>
      <c r="P224">
        <v>4</v>
      </c>
      <c r="Q224">
        <v>2</v>
      </c>
      <c r="R224">
        <v>1</v>
      </c>
      <c r="S224">
        <v>4</v>
      </c>
      <c r="T224">
        <v>1</v>
      </c>
      <c r="U224">
        <v>2</v>
      </c>
      <c r="V224">
        <v>1</v>
      </c>
      <c r="W224">
        <v>5</v>
      </c>
      <c r="X224">
        <v>3</v>
      </c>
      <c r="Y224">
        <v>3</v>
      </c>
      <c r="Z224">
        <v>4</v>
      </c>
      <c r="AA224">
        <v>4</v>
      </c>
      <c r="AB224">
        <v>2</v>
      </c>
      <c r="AC224">
        <v>3</v>
      </c>
      <c r="AD224">
        <v>3</v>
      </c>
      <c r="AE224">
        <v>2</v>
      </c>
      <c r="AF224">
        <v>3</v>
      </c>
      <c r="AG224">
        <v>3</v>
      </c>
      <c r="AH224">
        <v>4</v>
      </c>
      <c r="AI224">
        <v>4</v>
      </c>
      <c r="AJ224">
        <v>3</v>
      </c>
      <c r="AK224">
        <v>7</v>
      </c>
      <c r="AL224">
        <v>1</v>
      </c>
      <c r="AM224">
        <v>10</v>
      </c>
      <c r="AN224">
        <v>15</v>
      </c>
      <c r="AO224">
        <v>9</v>
      </c>
      <c r="AP224">
        <v>6</v>
      </c>
      <c r="AQ224">
        <v>11</v>
      </c>
      <c r="AR224">
        <v>2</v>
      </c>
      <c r="AS224">
        <v>8</v>
      </c>
      <c r="AT224">
        <v>3</v>
      </c>
      <c r="AU224">
        <v>4</v>
      </c>
      <c r="AV224">
        <v>14</v>
      </c>
      <c r="AW224">
        <v>7</v>
      </c>
      <c r="AX224">
        <v>5</v>
      </c>
      <c r="AY224">
        <v>13</v>
      </c>
      <c r="AZ224">
        <v>12</v>
      </c>
      <c r="BA224">
        <v>74</v>
      </c>
      <c r="BB224">
        <v>9</v>
      </c>
      <c r="BC224">
        <v>14</v>
      </c>
      <c r="BD224">
        <v>17</v>
      </c>
      <c r="BE224">
        <v>40</v>
      </c>
      <c r="BF224">
        <v>40</v>
      </c>
    </row>
    <row r="225" spans="1:58" x14ac:dyDescent="0.25">
      <c r="A225">
        <v>38565</v>
      </c>
      <c r="B225">
        <v>0</v>
      </c>
      <c r="C225">
        <v>1992</v>
      </c>
      <c r="D225">
        <v>32</v>
      </c>
      <c r="E225" s="1">
        <v>45596.830555555556</v>
      </c>
      <c r="F225">
        <v>90</v>
      </c>
      <c r="G225">
        <v>90</v>
      </c>
      <c r="H225">
        <v>5</v>
      </c>
      <c r="I225">
        <v>4</v>
      </c>
      <c r="J225">
        <v>2</v>
      </c>
      <c r="K225">
        <v>2</v>
      </c>
      <c r="L225">
        <v>4</v>
      </c>
      <c r="M225">
        <v>2</v>
      </c>
      <c r="N225">
        <v>2</v>
      </c>
      <c r="O225">
        <v>2</v>
      </c>
      <c r="P225">
        <v>1</v>
      </c>
      <c r="Q225">
        <v>1</v>
      </c>
      <c r="R225">
        <v>4</v>
      </c>
      <c r="S225">
        <v>1</v>
      </c>
      <c r="T225">
        <v>1</v>
      </c>
      <c r="U225">
        <v>1</v>
      </c>
      <c r="V225">
        <v>4</v>
      </c>
      <c r="W225">
        <v>5</v>
      </c>
      <c r="X225">
        <v>5</v>
      </c>
      <c r="Y225">
        <v>4</v>
      </c>
      <c r="Z225">
        <v>6</v>
      </c>
      <c r="AA225">
        <v>5</v>
      </c>
      <c r="AB225">
        <v>6</v>
      </c>
      <c r="AC225">
        <v>18</v>
      </c>
      <c r="AD225">
        <v>3</v>
      </c>
      <c r="AE225">
        <v>3</v>
      </c>
      <c r="AF225">
        <v>3</v>
      </c>
      <c r="AG225">
        <v>8</v>
      </c>
      <c r="AH225">
        <v>3</v>
      </c>
      <c r="AI225">
        <v>6</v>
      </c>
      <c r="AJ225">
        <v>3</v>
      </c>
      <c r="AK225">
        <v>12</v>
      </c>
      <c r="AL225">
        <v>15</v>
      </c>
      <c r="AM225">
        <v>12</v>
      </c>
      <c r="AN225">
        <v>13</v>
      </c>
      <c r="AO225">
        <v>11</v>
      </c>
      <c r="AP225">
        <v>1</v>
      </c>
      <c r="AQ225">
        <v>2</v>
      </c>
      <c r="AR225">
        <v>8</v>
      </c>
      <c r="AS225">
        <v>9</v>
      </c>
      <c r="AT225">
        <v>5</v>
      </c>
      <c r="AU225">
        <v>10</v>
      </c>
      <c r="AV225">
        <v>4</v>
      </c>
      <c r="AW225">
        <v>7</v>
      </c>
      <c r="AX225">
        <v>14</v>
      </c>
      <c r="AY225">
        <v>6</v>
      </c>
      <c r="AZ225">
        <v>3</v>
      </c>
      <c r="BA225">
        <v>66</v>
      </c>
      <c r="BB225">
        <v>14</v>
      </c>
      <c r="BC225">
        <v>8</v>
      </c>
      <c r="BD225">
        <v>10</v>
      </c>
      <c r="BE225">
        <v>32</v>
      </c>
      <c r="BF225">
        <v>32</v>
      </c>
    </row>
    <row r="226" spans="1:58" x14ac:dyDescent="0.25">
      <c r="A226">
        <v>38535</v>
      </c>
      <c r="B226">
        <v>0</v>
      </c>
      <c r="C226">
        <v>1994</v>
      </c>
      <c r="D226">
        <v>30</v>
      </c>
      <c r="E226" s="1">
        <v>45596.835416666669</v>
      </c>
      <c r="F226" t="s">
        <v>187</v>
      </c>
      <c r="G226">
        <v>8</v>
      </c>
      <c r="H226">
        <v>2</v>
      </c>
      <c r="I226">
        <v>1</v>
      </c>
      <c r="J226">
        <v>4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4</v>
      </c>
      <c r="Q226">
        <v>2</v>
      </c>
      <c r="R226">
        <v>5</v>
      </c>
      <c r="S226">
        <v>4</v>
      </c>
      <c r="T226">
        <v>2</v>
      </c>
      <c r="U226">
        <v>5</v>
      </c>
      <c r="V226">
        <v>2</v>
      </c>
      <c r="W226">
        <v>14</v>
      </c>
      <c r="X226">
        <v>7</v>
      </c>
      <c r="Y226">
        <v>6</v>
      </c>
      <c r="Z226">
        <v>18</v>
      </c>
      <c r="AA226">
        <v>18</v>
      </c>
      <c r="AB226">
        <v>10</v>
      </c>
      <c r="AC226">
        <v>7</v>
      </c>
      <c r="AD226">
        <v>5</v>
      </c>
      <c r="AE226">
        <v>6</v>
      </c>
      <c r="AF226">
        <v>21</v>
      </c>
      <c r="AG226">
        <v>7</v>
      </c>
      <c r="AH226">
        <v>10</v>
      </c>
      <c r="AI226">
        <v>44</v>
      </c>
      <c r="AJ226">
        <v>5</v>
      </c>
      <c r="AK226">
        <v>11</v>
      </c>
      <c r="AL226">
        <v>10</v>
      </c>
      <c r="AM226">
        <v>9</v>
      </c>
      <c r="AN226">
        <v>5</v>
      </c>
      <c r="AO226">
        <v>6</v>
      </c>
      <c r="AP226">
        <v>11</v>
      </c>
      <c r="AQ226">
        <v>13</v>
      </c>
      <c r="AR226">
        <v>7</v>
      </c>
      <c r="AS226">
        <v>14</v>
      </c>
      <c r="AT226">
        <v>4</v>
      </c>
      <c r="AU226">
        <v>2</v>
      </c>
      <c r="AV226">
        <v>1</v>
      </c>
      <c r="AW226">
        <v>8</v>
      </c>
      <c r="AX226">
        <v>15</v>
      </c>
      <c r="AY226">
        <v>3</v>
      </c>
      <c r="AZ226">
        <v>12</v>
      </c>
      <c r="BA226">
        <v>70</v>
      </c>
      <c r="BB226">
        <v>10</v>
      </c>
      <c r="BC226">
        <v>12</v>
      </c>
      <c r="BD226">
        <v>17</v>
      </c>
      <c r="BE226">
        <v>39</v>
      </c>
      <c r="BF226">
        <v>39</v>
      </c>
    </row>
    <row r="227" spans="1:58" x14ac:dyDescent="0.25">
      <c r="A227">
        <v>38584</v>
      </c>
      <c r="B227">
        <v>0</v>
      </c>
      <c r="C227">
        <v>1997</v>
      </c>
      <c r="D227">
        <v>27</v>
      </c>
      <c r="E227" s="1">
        <v>45596.837500000001</v>
      </c>
      <c r="F227">
        <v>120</v>
      </c>
      <c r="G227">
        <v>120</v>
      </c>
      <c r="H227">
        <v>4</v>
      </c>
      <c r="I227">
        <v>4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4</v>
      </c>
      <c r="S227">
        <v>2</v>
      </c>
      <c r="T227">
        <v>2</v>
      </c>
      <c r="U227">
        <v>2</v>
      </c>
      <c r="V227">
        <v>4</v>
      </c>
      <c r="W227">
        <v>3</v>
      </c>
      <c r="X227">
        <v>2</v>
      </c>
      <c r="Y227">
        <v>3</v>
      </c>
      <c r="Z227">
        <v>6</v>
      </c>
      <c r="AA227">
        <v>4</v>
      </c>
      <c r="AB227">
        <v>3</v>
      </c>
      <c r="AC227">
        <v>5</v>
      </c>
      <c r="AD227">
        <v>5</v>
      </c>
      <c r="AE227">
        <v>3</v>
      </c>
      <c r="AF227">
        <v>5</v>
      </c>
      <c r="AG227">
        <v>12</v>
      </c>
      <c r="AH227">
        <v>12</v>
      </c>
      <c r="AI227">
        <v>4</v>
      </c>
      <c r="AJ227">
        <v>4</v>
      </c>
      <c r="AK227">
        <v>10</v>
      </c>
      <c r="AL227">
        <v>6</v>
      </c>
      <c r="AM227">
        <v>7</v>
      </c>
      <c r="AN227">
        <v>8</v>
      </c>
      <c r="AO227">
        <v>4</v>
      </c>
      <c r="AP227">
        <v>15</v>
      </c>
      <c r="AQ227">
        <v>13</v>
      </c>
      <c r="AR227">
        <v>3</v>
      </c>
      <c r="AS227">
        <v>1</v>
      </c>
      <c r="AT227">
        <v>2</v>
      </c>
      <c r="AU227">
        <v>5</v>
      </c>
      <c r="AV227">
        <v>11</v>
      </c>
      <c r="AW227">
        <v>12</v>
      </c>
      <c r="AX227">
        <v>10</v>
      </c>
      <c r="AY227">
        <v>14</v>
      </c>
      <c r="AZ227">
        <v>9</v>
      </c>
      <c r="BA227">
        <v>48</v>
      </c>
      <c r="BB227">
        <v>12</v>
      </c>
      <c r="BC227">
        <v>10</v>
      </c>
      <c r="BD227">
        <v>12</v>
      </c>
      <c r="BE227">
        <v>34</v>
      </c>
      <c r="BF227">
        <v>34</v>
      </c>
    </row>
    <row r="228" spans="1:58" x14ac:dyDescent="0.25">
      <c r="A228">
        <v>38594</v>
      </c>
      <c r="B228">
        <v>0</v>
      </c>
      <c r="C228">
        <v>2005</v>
      </c>
      <c r="D228">
        <v>19</v>
      </c>
      <c r="E228" s="1">
        <v>45596.840277777781</v>
      </c>
      <c r="F228">
        <v>15</v>
      </c>
      <c r="G228">
        <v>15</v>
      </c>
      <c r="H228">
        <v>4</v>
      </c>
      <c r="I228">
        <v>4</v>
      </c>
      <c r="J228">
        <v>1</v>
      </c>
      <c r="K228">
        <v>4</v>
      </c>
      <c r="L228">
        <v>1</v>
      </c>
      <c r="M228">
        <v>2</v>
      </c>
      <c r="N228">
        <v>2</v>
      </c>
      <c r="O228">
        <v>2</v>
      </c>
      <c r="P228">
        <v>2</v>
      </c>
      <c r="Q228">
        <v>1</v>
      </c>
      <c r="R228">
        <v>2</v>
      </c>
      <c r="S228">
        <v>4</v>
      </c>
      <c r="T228">
        <v>2</v>
      </c>
      <c r="U228">
        <v>3</v>
      </c>
      <c r="V228">
        <v>2</v>
      </c>
      <c r="W228">
        <v>4</v>
      </c>
      <c r="X228">
        <v>7</v>
      </c>
      <c r="Y228">
        <v>4</v>
      </c>
      <c r="Z228">
        <v>7</v>
      </c>
      <c r="AA228">
        <v>7</v>
      </c>
      <c r="AB228">
        <v>6</v>
      </c>
      <c r="AC228">
        <v>4</v>
      </c>
      <c r="AD228">
        <v>7</v>
      </c>
      <c r="AE228">
        <v>3</v>
      </c>
      <c r="AF228">
        <v>6</v>
      </c>
      <c r="AG228">
        <v>15</v>
      </c>
      <c r="AH228">
        <v>5</v>
      </c>
      <c r="AI228">
        <v>101</v>
      </c>
      <c r="AJ228">
        <v>7</v>
      </c>
      <c r="AK228">
        <v>13</v>
      </c>
      <c r="AL228">
        <v>13</v>
      </c>
      <c r="AM228">
        <v>2</v>
      </c>
      <c r="AN228">
        <v>4</v>
      </c>
      <c r="AO228">
        <v>12</v>
      </c>
      <c r="AP228">
        <v>3</v>
      </c>
      <c r="AQ228">
        <v>11</v>
      </c>
      <c r="AR228">
        <v>14</v>
      </c>
      <c r="AS228">
        <v>7</v>
      </c>
      <c r="AT228">
        <v>8</v>
      </c>
      <c r="AU228">
        <v>15</v>
      </c>
      <c r="AV228">
        <v>5</v>
      </c>
      <c r="AW228">
        <v>10</v>
      </c>
      <c r="AX228">
        <v>1</v>
      </c>
      <c r="AY228">
        <v>9</v>
      </c>
      <c r="AZ228">
        <v>6</v>
      </c>
      <c r="BA228">
        <v>55</v>
      </c>
      <c r="BB228">
        <v>12</v>
      </c>
      <c r="BC228">
        <v>8</v>
      </c>
      <c r="BD228">
        <v>14</v>
      </c>
      <c r="BE228">
        <v>34</v>
      </c>
      <c r="BF228">
        <v>34</v>
      </c>
    </row>
    <row r="229" spans="1:58" x14ac:dyDescent="0.25">
      <c r="A229">
        <v>38618</v>
      </c>
      <c r="B229">
        <v>0</v>
      </c>
      <c r="C229">
        <v>2006</v>
      </c>
      <c r="D229">
        <v>18</v>
      </c>
      <c r="E229" s="1">
        <v>45596.850694444445</v>
      </c>
      <c r="F229" t="s">
        <v>188</v>
      </c>
      <c r="G229">
        <v>60</v>
      </c>
      <c r="H229">
        <v>5</v>
      </c>
      <c r="I229">
        <v>5</v>
      </c>
      <c r="J229">
        <v>2</v>
      </c>
      <c r="K229">
        <v>5</v>
      </c>
      <c r="L229">
        <v>3</v>
      </c>
      <c r="M229">
        <v>4</v>
      </c>
      <c r="N229">
        <v>3</v>
      </c>
      <c r="O229">
        <v>3</v>
      </c>
      <c r="P229">
        <v>3</v>
      </c>
      <c r="Q229">
        <v>2</v>
      </c>
      <c r="R229">
        <v>4</v>
      </c>
      <c r="S229">
        <v>4</v>
      </c>
      <c r="T229">
        <v>4</v>
      </c>
      <c r="U229">
        <v>3</v>
      </c>
      <c r="V229">
        <v>2</v>
      </c>
      <c r="W229">
        <v>3</v>
      </c>
      <c r="X229">
        <v>4</v>
      </c>
      <c r="Y229">
        <v>4</v>
      </c>
      <c r="Z229">
        <v>4</v>
      </c>
      <c r="AA229">
        <v>4</v>
      </c>
      <c r="AB229">
        <v>5</v>
      </c>
      <c r="AC229">
        <v>4</v>
      </c>
      <c r="AD229">
        <v>3</v>
      </c>
      <c r="AE229">
        <v>3</v>
      </c>
      <c r="AF229">
        <v>4</v>
      </c>
      <c r="AG229">
        <v>4</v>
      </c>
      <c r="AH229">
        <v>5</v>
      </c>
      <c r="AI229">
        <v>8</v>
      </c>
      <c r="AJ229">
        <v>5</v>
      </c>
      <c r="AK229">
        <v>8</v>
      </c>
      <c r="AL229">
        <v>10</v>
      </c>
      <c r="AM229">
        <v>2</v>
      </c>
      <c r="AN229">
        <v>5</v>
      </c>
      <c r="AO229">
        <v>11</v>
      </c>
      <c r="AP229">
        <v>7</v>
      </c>
      <c r="AQ229">
        <v>9</v>
      </c>
      <c r="AR229">
        <v>8</v>
      </c>
      <c r="AS229">
        <v>13</v>
      </c>
      <c r="AT229">
        <v>15</v>
      </c>
      <c r="AU229">
        <v>14</v>
      </c>
      <c r="AV229">
        <v>12</v>
      </c>
      <c r="AW229">
        <v>6</v>
      </c>
      <c r="AX229">
        <v>3</v>
      </c>
      <c r="AY229">
        <v>4</v>
      </c>
      <c r="AZ229">
        <v>1</v>
      </c>
      <c r="BA229">
        <v>46</v>
      </c>
      <c r="BB229">
        <v>16</v>
      </c>
      <c r="BC229">
        <v>15</v>
      </c>
      <c r="BD229">
        <v>19</v>
      </c>
      <c r="BE229">
        <v>50</v>
      </c>
      <c r="BF229">
        <v>50</v>
      </c>
    </row>
    <row r="230" spans="1:58" x14ac:dyDescent="0.25">
      <c r="A230">
        <v>38631</v>
      </c>
      <c r="B230">
        <v>0</v>
      </c>
      <c r="C230">
        <v>2000</v>
      </c>
      <c r="D230">
        <v>24</v>
      </c>
      <c r="E230" s="1">
        <v>45596.855555555558</v>
      </c>
      <c r="F230">
        <v>3</v>
      </c>
      <c r="G230">
        <v>3</v>
      </c>
      <c r="H230">
        <v>5</v>
      </c>
      <c r="I230">
        <v>4</v>
      </c>
      <c r="J230">
        <v>2</v>
      </c>
      <c r="K230">
        <v>5</v>
      </c>
      <c r="L230">
        <v>1</v>
      </c>
      <c r="M230">
        <v>2</v>
      </c>
      <c r="N230">
        <v>1</v>
      </c>
      <c r="O230">
        <v>5</v>
      </c>
      <c r="P230">
        <v>5</v>
      </c>
      <c r="Q230">
        <v>3</v>
      </c>
      <c r="R230">
        <v>5</v>
      </c>
      <c r="S230">
        <v>5</v>
      </c>
      <c r="T230">
        <v>5</v>
      </c>
      <c r="U230">
        <v>4</v>
      </c>
      <c r="V230">
        <v>2</v>
      </c>
      <c r="W230">
        <v>3</v>
      </c>
      <c r="X230">
        <v>3</v>
      </c>
      <c r="Y230">
        <v>4</v>
      </c>
      <c r="Z230">
        <v>6</v>
      </c>
      <c r="AA230">
        <v>5</v>
      </c>
      <c r="AB230">
        <v>3</v>
      </c>
      <c r="AC230">
        <v>4</v>
      </c>
      <c r="AD230">
        <v>2</v>
      </c>
      <c r="AE230">
        <v>2</v>
      </c>
      <c r="AF230">
        <v>5</v>
      </c>
      <c r="AG230">
        <v>4</v>
      </c>
      <c r="AH230">
        <v>3</v>
      </c>
      <c r="AI230">
        <v>4</v>
      </c>
      <c r="AJ230">
        <v>4</v>
      </c>
      <c r="AK230">
        <v>12</v>
      </c>
      <c r="AL230">
        <v>9</v>
      </c>
      <c r="AM230">
        <v>8</v>
      </c>
      <c r="AN230">
        <v>13</v>
      </c>
      <c r="AO230">
        <v>2</v>
      </c>
      <c r="AP230">
        <v>7</v>
      </c>
      <c r="AQ230">
        <v>15</v>
      </c>
      <c r="AR230">
        <v>11</v>
      </c>
      <c r="AS230">
        <v>5</v>
      </c>
      <c r="AT230">
        <v>4</v>
      </c>
      <c r="AU230">
        <v>10</v>
      </c>
      <c r="AV230">
        <v>12</v>
      </c>
      <c r="AW230">
        <v>6</v>
      </c>
      <c r="AX230">
        <v>3</v>
      </c>
      <c r="AY230">
        <v>14</v>
      </c>
      <c r="AZ230">
        <v>1</v>
      </c>
      <c r="BA230">
        <v>59</v>
      </c>
      <c r="BB230">
        <v>14</v>
      </c>
      <c r="BC230">
        <v>13</v>
      </c>
      <c r="BD230">
        <v>25</v>
      </c>
      <c r="BE230">
        <v>52</v>
      </c>
      <c r="BF230">
        <v>52</v>
      </c>
    </row>
    <row r="231" spans="1:58" x14ac:dyDescent="0.25">
      <c r="A231">
        <v>38624</v>
      </c>
      <c r="B231">
        <v>0</v>
      </c>
      <c r="C231">
        <v>2004</v>
      </c>
      <c r="D231">
        <v>20</v>
      </c>
      <c r="E231" s="1">
        <v>45596.856249999997</v>
      </c>
      <c r="F231" t="s">
        <v>141</v>
      </c>
      <c r="G231">
        <v>10</v>
      </c>
      <c r="H231">
        <v>4</v>
      </c>
      <c r="I231">
        <v>2</v>
      </c>
      <c r="J231">
        <v>2</v>
      </c>
      <c r="K231">
        <v>2</v>
      </c>
      <c r="L231">
        <v>4</v>
      </c>
      <c r="M231">
        <v>2</v>
      </c>
      <c r="N231">
        <v>1</v>
      </c>
      <c r="O231">
        <v>4</v>
      </c>
      <c r="P231">
        <v>4</v>
      </c>
      <c r="Q231">
        <v>2</v>
      </c>
      <c r="R231">
        <v>2</v>
      </c>
      <c r="S231">
        <v>4</v>
      </c>
      <c r="T231">
        <v>2</v>
      </c>
      <c r="U231">
        <v>2</v>
      </c>
      <c r="V231">
        <v>2</v>
      </c>
      <c r="W231">
        <v>3</v>
      </c>
      <c r="X231">
        <v>15</v>
      </c>
      <c r="Y231">
        <v>3</v>
      </c>
      <c r="Z231">
        <v>5</v>
      </c>
      <c r="AA231">
        <v>4</v>
      </c>
      <c r="AB231">
        <v>5</v>
      </c>
      <c r="AC231">
        <v>5</v>
      </c>
      <c r="AD231">
        <v>3</v>
      </c>
      <c r="AE231">
        <v>2</v>
      </c>
      <c r="AF231">
        <v>7</v>
      </c>
      <c r="AG231">
        <v>10</v>
      </c>
      <c r="AH231">
        <v>6</v>
      </c>
      <c r="AI231">
        <v>8</v>
      </c>
      <c r="AJ231">
        <v>11</v>
      </c>
      <c r="AK231">
        <v>11</v>
      </c>
      <c r="AL231">
        <v>14</v>
      </c>
      <c r="AM231">
        <v>12</v>
      </c>
      <c r="AN231">
        <v>8</v>
      </c>
      <c r="AO231">
        <v>9</v>
      </c>
      <c r="AP231">
        <v>6</v>
      </c>
      <c r="AQ231">
        <v>11</v>
      </c>
      <c r="AR231">
        <v>5</v>
      </c>
      <c r="AS231">
        <v>13</v>
      </c>
      <c r="AT231">
        <v>10</v>
      </c>
      <c r="AU231">
        <v>15</v>
      </c>
      <c r="AV231">
        <v>4</v>
      </c>
      <c r="AW231">
        <v>7</v>
      </c>
      <c r="AX231">
        <v>1</v>
      </c>
      <c r="AY231">
        <v>2</v>
      </c>
      <c r="AZ231">
        <v>3</v>
      </c>
      <c r="BA231">
        <v>57</v>
      </c>
      <c r="BB231">
        <v>12</v>
      </c>
      <c r="BC231">
        <v>9</v>
      </c>
      <c r="BD231">
        <v>16</v>
      </c>
      <c r="BE231">
        <v>37</v>
      </c>
      <c r="BF231">
        <v>37</v>
      </c>
    </row>
    <row r="232" spans="1:58" x14ac:dyDescent="0.25">
      <c r="A232">
        <v>38617</v>
      </c>
      <c r="B232">
        <v>0</v>
      </c>
      <c r="C232">
        <v>1985</v>
      </c>
      <c r="D232">
        <v>39</v>
      </c>
      <c r="E232" s="1">
        <v>45596.866666666669</v>
      </c>
      <c r="F232">
        <v>15</v>
      </c>
      <c r="G232">
        <v>15</v>
      </c>
      <c r="H232">
        <v>4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2</v>
      </c>
      <c r="P232">
        <v>4</v>
      </c>
      <c r="Q232">
        <v>2</v>
      </c>
      <c r="R232">
        <v>4</v>
      </c>
      <c r="S232">
        <v>4</v>
      </c>
      <c r="T232">
        <v>4</v>
      </c>
      <c r="U232">
        <v>3</v>
      </c>
      <c r="V232">
        <v>2</v>
      </c>
      <c r="W232">
        <v>2</v>
      </c>
      <c r="X232">
        <v>4</v>
      </c>
      <c r="Y232">
        <v>2</v>
      </c>
      <c r="Z232">
        <v>8</v>
      </c>
      <c r="AA232">
        <v>3</v>
      </c>
      <c r="AB232">
        <v>3</v>
      </c>
      <c r="AC232">
        <v>2</v>
      </c>
      <c r="AD232">
        <v>3</v>
      </c>
      <c r="AE232">
        <v>2</v>
      </c>
      <c r="AF232">
        <v>4</v>
      </c>
      <c r="AG232">
        <v>4</v>
      </c>
      <c r="AH232">
        <v>4</v>
      </c>
      <c r="AI232">
        <v>6</v>
      </c>
      <c r="AJ232">
        <v>3</v>
      </c>
      <c r="AK232">
        <v>5</v>
      </c>
      <c r="AL232">
        <v>5</v>
      </c>
      <c r="AM232">
        <v>4</v>
      </c>
      <c r="AN232">
        <v>13</v>
      </c>
      <c r="AO232">
        <v>1</v>
      </c>
      <c r="AP232">
        <v>7</v>
      </c>
      <c r="AQ232">
        <v>15</v>
      </c>
      <c r="AR232">
        <v>12</v>
      </c>
      <c r="AS232">
        <v>3</v>
      </c>
      <c r="AT232">
        <v>6</v>
      </c>
      <c r="AU232">
        <v>8</v>
      </c>
      <c r="AV232">
        <v>11</v>
      </c>
      <c r="AW232">
        <v>14</v>
      </c>
      <c r="AX232">
        <v>2</v>
      </c>
      <c r="AY232">
        <v>10</v>
      </c>
      <c r="AZ232">
        <v>9</v>
      </c>
      <c r="BA232">
        <v>41</v>
      </c>
      <c r="BB232">
        <v>15</v>
      </c>
      <c r="BC232">
        <v>18</v>
      </c>
      <c r="BD232">
        <v>18</v>
      </c>
      <c r="BE232">
        <v>51</v>
      </c>
      <c r="BF232">
        <v>51</v>
      </c>
    </row>
    <row r="233" spans="1:58" x14ac:dyDescent="0.25">
      <c r="A233">
        <v>38661</v>
      </c>
      <c r="B233">
        <v>0</v>
      </c>
      <c r="C233">
        <v>1996</v>
      </c>
      <c r="D233">
        <v>28</v>
      </c>
      <c r="E233" s="1">
        <v>45596.871527777781</v>
      </c>
      <c r="F233">
        <v>10</v>
      </c>
      <c r="G233">
        <v>10</v>
      </c>
      <c r="H233">
        <v>4</v>
      </c>
      <c r="I233">
        <v>2</v>
      </c>
      <c r="J233">
        <v>3</v>
      </c>
      <c r="K233">
        <v>2</v>
      </c>
      <c r="L233">
        <v>1</v>
      </c>
      <c r="M233">
        <v>4</v>
      </c>
      <c r="N233">
        <v>2</v>
      </c>
      <c r="O233">
        <v>2</v>
      </c>
      <c r="P233">
        <v>4</v>
      </c>
      <c r="Q233">
        <v>2</v>
      </c>
      <c r="R233">
        <v>4</v>
      </c>
      <c r="S233">
        <v>4</v>
      </c>
      <c r="T233">
        <v>2</v>
      </c>
      <c r="U233">
        <v>4</v>
      </c>
      <c r="V233">
        <v>2</v>
      </c>
      <c r="W233">
        <v>8</v>
      </c>
      <c r="X233">
        <v>4</v>
      </c>
      <c r="Y233">
        <v>10</v>
      </c>
      <c r="Z233">
        <v>5</v>
      </c>
      <c r="AA233">
        <v>5</v>
      </c>
      <c r="AB233">
        <v>48</v>
      </c>
      <c r="AC233">
        <v>6</v>
      </c>
      <c r="AD233">
        <v>4</v>
      </c>
      <c r="AE233">
        <v>4</v>
      </c>
      <c r="AF233">
        <v>3</v>
      </c>
      <c r="AG233">
        <v>4</v>
      </c>
      <c r="AH233">
        <v>6</v>
      </c>
      <c r="AI233">
        <v>11</v>
      </c>
      <c r="AJ233">
        <v>5</v>
      </c>
      <c r="AK233">
        <v>6</v>
      </c>
      <c r="AL233">
        <v>2</v>
      </c>
      <c r="AM233">
        <v>13</v>
      </c>
      <c r="AN233">
        <v>10</v>
      </c>
      <c r="AO233">
        <v>14</v>
      </c>
      <c r="AP233">
        <v>9</v>
      </c>
      <c r="AQ233">
        <v>5</v>
      </c>
      <c r="AR233">
        <v>15</v>
      </c>
      <c r="AS233">
        <v>6</v>
      </c>
      <c r="AT233">
        <v>4</v>
      </c>
      <c r="AU233">
        <v>7</v>
      </c>
      <c r="AV233">
        <v>11</v>
      </c>
      <c r="AW233">
        <v>3</v>
      </c>
      <c r="AX233">
        <v>8</v>
      </c>
      <c r="AY233">
        <v>1</v>
      </c>
      <c r="AZ233">
        <v>12</v>
      </c>
      <c r="BA233">
        <v>57</v>
      </c>
      <c r="BB233">
        <v>11</v>
      </c>
      <c r="BC233">
        <v>13</v>
      </c>
      <c r="BD233">
        <v>16</v>
      </c>
      <c r="BE233">
        <v>40</v>
      </c>
      <c r="BF233">
        <v>40</v>
      </c>
    </row>
    <row r="234" spans="1:58" x14ac:dyDescent="0.25">
      <c r="A234">
        <v>38683</v>
      </c>
      <c r="B234">
        <v>0</v>
      </c>
      <c r="C234">
        <v>1981</v>
      </c>
      <c r="D234">
        <v>43</v>
      </c>
      <c r="E234" s="1">
        <v>45596.888194444444</v>
      </c>
      <c r="F234">
        <v>30</v>
      </c>
      <c r="G234">
        <v>30</v>
      </c>
      <c r="H234">
        <v>2</v>
      </c>
      <c r="I234">
        <v>4</v>
      </c>
      <c r="J234">
        <v>2</v>
      </c>
      <c r="K234">
        <v>4</v>
      </c>
      <c r="L234">
        <v>4</v>
      </c>
      <c r="M234">
        <v>2</v>
      </c>
      <c r="N234">
        <v>2</v>
      </c>
      <c r="O234">
        <v>2</v>
      </c>
      <c r="P234">
        <v>4</v>
      </c>
      <c r="Q234">
        <v>2</v>
      </c>
      <c r="R234">
        <v>5</v>
      </c>
      <c r="S234">
        <v>5</v>
      </c>
      <c r="T234">
        <v>2</v>
      </c>
      <c r="U234">
        <v>2</v>
      </c>
      <c r="V234">
        <v>4</v>
      </c>
      <c r="W234">
        <v>5</v>
      </c>
      <c r="X234">
        <v>3</v>
      </c>
      <c r="Y234">
        <v>2</v>
      </c>
      <c r="Z234">
        <v>5</v>
      </c>
      <c r="AA234">
        <v>9</v>
      </c>
      <c r="AB234">
        <v>4</v>
      </c>
      <c r="AC234">
        <v>2</v>
      </c>
      <c r="AD234">
        <v>6</v>
      </c>
      <c r="AE234">
        <v>2</v>
      </c>
      <c r="AF234">
        <v>4</v>
      </c>
      <c r="AG234">
        <v>3</v>
      </c>
      <c r="AH234">
        <v>2</v>
      </c>
      <c r="AI234">
        <v>8</v>
      </c>
      <c r="AJ234">
        <v>3</v>
      </c>
      <c r="AK234">
        <v>11</v>
      </c>
      <c r="AL234">
        <v>7</v>
      </c>
      <c r="AM234">
        <v>15</v>
      </c>
      <c r="AN234">
        <v>12</v>
      </c>
      <c r="AO234">
        <v>4</v>
      </c>
      <c r="AP234">
        <v>11</v>
      </c>
      <c r="AQ234">
        <v>10</v>
      </c>
      <c r="AR234">
        <v>13</v>
      </c>
      <c r="AS234">
        <v>14</v>
      </c>
      <c r="AT234">
        <v>5</v>
      </c>
      <c r="AU234">
        <v>3</v>
      </c>
      <c r="AV234">
        <v>1</v>
      </c>
      <c r="AW234">
        <v>2</v>
      </c>
      <c r="AX234">
        <v>6</v>
      </c>
      <c r="AY234">
        <v>8</v>
      </c>
      <c r="AZ234">
        <v>9</v>
      </c>
      <c r="BA234">
        <v>63</v>
      </c>
      <c r="BB234">
        <v>12</v>
      </c>
      <c r="BC234">
        <v>10</v>
      </c>
      <c r="BD234">
        <v>20</v>
      </c>
      <c r="BE234">
        <v>42</v>
      </c>
      <c r="BF234">
        <v>42</v>
      </c>
    </row>
    <row r="235" spans="1:58" x14ac:dyDescent="0.25">
      <c r="A235">
        <v>38703</v>
      </c>
      <c r="B235">
        <v>0</v>
      </c>
      <c r="C235">
        <v>1971</v>
      </c>
      <c r="D235">
        <v>53</v>
      </c>
      <c r="E235" s="1">
        <v>45596.895833333336</v>
      </c>
      <c r="F235" t="s">
        <v>189</v>
      </c>
      <c r="G235">
        <v>3</v>
      </c>
      <c r="H235">
        <v>4</v>
      </c>
      <c r="I235">
        <v>4</v>
      </c>
      <c r="J235">
        <v>2</v>
      </c>
      <c r="K235">
        <v>2</v>
      </c>
      <c r="L235">
        <v>2</v>
      </c>
      <c r="M235">
        <v>4</v>
      </c>
      <c r="N235">
        <v>2</v>
      </c>
      <c r="O235">
        <v>4</v>
      </c>
      <c r="P235">
        <v>4</v>
      </c>
      <c r="Q235">
        <v>2</v>
      </c>
      <c r="R235">
        <v>2</v>
      </c>
      <c r="S235">
        <v>4</v>
      </c>
      <c r="T235">
        <v>4</v>
      </c>
      <c r="U235">
        <v>2</v>
      </c>
      <c r="V235">
        <v>4</v>
      </c>
      <c r="W235">
        <v>3</v>
      </c>
      <c r="X235">
        <v>3</v>
      </c>
      <c r="Y235">
        <v>5</v>
      </c>
      <c r="Z235">
        <v>3</v>
      </c>
      <c r="AA235">
        <v>10</v>
      </c>
      <c r="AB235">
        <v>5</v>
      </c>
      <c r="AC235">
        <v>5</v>
      </c>
      <c r="AD235">
        <v>3</v>
      </c>
      <c r="AE235">
        <v>2</v>
      </c>
      <c r="AF235">
        <v>4</v>
      </c>
      <c r="AG235">
        <v>3</v>
      </c>
      <c r="AH235">
        <v>7</v>
      </c>
      <c r="AI235">
        <v>5</v>
      </c>
      <c r="AJ235">
        <v>3</v>
      </c>
      <c r="AK235">
        <v>12</v>
      </c>
      <c r="AL235">
        <v>14</v>
      </c>
      <c r="AM235">
        <v>10</v>
      </c>
      <c r="AN235">
        <v>3</v>
      </c>
      <c r="AO235">
        <v>6</v>
      </c>
      <c r="AP235">
        <v>7</v>
      </c>
      <c r="AQ235">
        <v>13</v>
      </c>
      <c r="AR235">
        <v>4</v>
      </c>
      <c r="AS235">
        <v>12</v>
      </c>
      <c r="AT235">
        <v>15</v>
      </c>
      <c r="AU235">
        <v>8</v>
      </c>
      <c r="AV235">
        <v>11</v>
      </c>
      <c r="AW235">
        <v>1</v>
      </c>
      <c r="AX235">
        <v>9</v>
      </c>
      <c r="AY235">
        <v>5</v>
      </c>
      <c r="AZ235">
        <v>2</v>
      </c>
      <c r="BA235">
        <v>53</v>
      </c>
      <c r="BB235">
        <v>12</v>
      </c>
      <c r="BC235">
        <v>14</v>
      </c>
      <c r="BD235">
        <v>16</v>
      </c>
      <c r="BE235">
        <v>42</v>
      </c>
      <c r="BF235">
        <v>42</v>
      </c>
    </row>
    <row r="236" spans="1:58" x14ac:dyDescent="0.25">
      <c r="A236">
        <v>38722</v>
      </c>
      <c r="B236">
        <v>0</v>
      </c>
      <c r="C236">
        <v>1986</v>
      </c>
      <c r="D236">
        <v>38</v>
      </c>
      <c r="E236" s="1">
        <v>45596.910416666666</v>
      </c>
      <c r="F236" t="s">
        <v>173</v>
      </c>
      <c r="G236">
        <v>30</v>
      </c>
      <c r="H236">
        <v>2</v>
      </c>
      <c r="I236">
        <v>4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2</v>
      </c>
      <c r="R236">
        <v>4</v>
      </c>
      <c r="S236">
        <v>2</v>
      </c>
      <c r="T236">
        <v>2</v>
      </c>
      <c r="U236">
        <v>2</v>
      </c>
      <c r="V236">
        <v>4</v>
      </c>
      <c r="W236">
        <v>4</v>
      </c>
      <c r="X236">
        <v>4</v>
      </c>
      <c r="Y236">
        <v>3</v>
      </c>
      <c r="Z236">
        <v>3</v>
      </c>
      <c r="AA236">
        <v>3</v>
      </c>
      <c r="AB236">
        <v>2</v>
      </c>
      <c r="AC236">
        <v>2</v>
      </c>
      <c r="AD236">
        <v>3</v>
      </c>
      <c r="AE236">
        <v>3</v>
      </c>
      <c r="AF236">
        <v>3</v>
      </c>
      <c r="AG236">
        <v>4</v>
      </c>
      <c r="AH236">
        <v>3</v>
      </c>
      <c r="AI236">
        <v>5</v>
      </c>
      <c r="AJ236">
        <v>2</v>
      </c>
      <c r="AK236">
        <v>5</v>
      </c>
      <c r="AL236">
        <v>3</v>
      </c>
      <c r="AM236">
        <v>2</v>
      </c>
      <c r="AN236">
        <v>1</v>
      </c>
      <c r="AO236">
        <v>10</v>
      </c>
      <c r="AP236">
        <v>8</v>
      </c>
      <c r="AQ236">
        <v>5</v>
      </c>
      <c r="AR236">
        <v>9</v>
      </c>
      <c r="AS236">
        <v>6</v>
      </c>
      <c r="AT236">
        <v>7</v>
      </c>
      <c r="AU236">
        <v>4</v>
      </c>
      <c r="AV236">
        <v>15</v>
      </c>
      <c r="AW236">
        <v>14</v>
      </c>
      <c r="AX236">
        <v>12</v>
      </c>
      <c r="AY236">
        <v>11</v>
      </c>
      <c r="AZ236">
        <v>13</v>
      </c>
      <c r="BA236">
        <v>51</v>
      </c>
      <c r="BB236">
        <v>10</v>
      </c>
      <c r="BC236">
        <v>10</v>
      </c>
      <c r="BD236">
        <v>14</v>
      </c>
      <c r="BE236">
        <v>34</v>
      </c>
      <c r="BF236">
        <v>34</v>
      </c>
    </row>
    <row r="237" spans="1:58" x14ac:dyDescent="0.25">
      <c r="A237">
        <v>38756</v>
      </c>
      <c r="B237">
        <v>0</v>
      </c>
      <c r="C237">
        <v>1990</v>
      </c>
      <c r="D237">
        <v>34</v>
      </c>
      <c r="E237" s="1">
        <v>45596.943749999999</v>
      </c>
      <c r="F237">
        <v>10</v>
      </c>
      <c r="G237">
        <v>10</v>
      </c>
      <c r="H237">
        <v>5</v>
      </c>
      <c r="I237">
        <v>5</v>
      </c>
      <c r="J237">
        <v>4</v>
      </c>
      <c r="K237">
        <v>5</v>
      </c>
      <c r="L237">
        <v>5</v>
      </c>
      <c r="M237">
        <v>4</v>
      </c>
      <c r="N237">
        <v>3</v>
      </c>
      <c r="O237">
        <v>5</v>
      </c>
      <c r="P237">
        <v>5</v>
      </c>
      <c r="Q237">
        <v>4</v>
      </c>
      <c r="R237">
        <v>5</v>
      </c>
      <c r="S237">
        <v>5</v>
      </c>
      <c r="T237">
        <v>4</v>
      </c>
      <c r="U237">
        <v>5</v>
      </c>
      <c r="V237">
        <v>2</v>
      </c>
      <c r="W237">
        <v>3</v>
      </c>
      <c r="X237">
        <v>3</v>
      </c>
      <c r="Y237">
        <v>4</v>
      </c>
      <c r="Z237">
        <v>3</v>
      </c>
      <c r="AA237">
        <v>3</v>
      </c>
      <c r="AB237">
        <v>5</v>
      </c>
      <c r="AC237">
        <v>6</v>
      </c>
      <c r="AD237">
        <v>4</v>
      </c>
      <c r="AE237">
        <v>2</v>
      </c>
      <c r="AF237">
        <v>3</v>
      </c>
      <c r="AG237">
        <v>3</v>
      </c>
      <c r="AH237">
        <v>4</v>
      </c>
      <c r="AI237">
        <v>6</v>
      </c>
      <c r="AJ237">
        <v>3</v>
      </c>
      <c r="AK237">
        <v>9</v>
      </c>
      <c r="AL237">
        <v>11</v>
      </c>
      <c r="AM237">
        <v>8</v>
      </c>
      <c r="AN237">
        <v>3</v>
      </c>
      <c r="AO237">
        <v>12</v>
      </c>
      <c r="AP237">
        <v>10</v>
      </c>
      <c r="AQ237">
        <v>5</v>
      </c>
      <c r="AR237">
        <v>4</v>
      </c>
      <c r="AS237">
        <v>1</v>
      </c>
      <c r="AT237">
        <v>15</v>
      </c>
      <c r="AU237">
        <v>6</v>
      </c>
      <c r="AV237">
        <v>14</v>
      </c>
      <c r="AW237">
        <v>13</v>
      </c>
      <c r="AX237">
        <v>9</v>
      </c>
      <c r="AY237">
        <v>2</v>
      </c>
      <c r="AZ237">
        <v>7</v>
      </c>
      <c r="BA237">
        <v>5</v>
      </c>
      <c r="BB237">
        <v>20</v>
      </c>
      <c r="BC237">
        <v>19</v>
      </c>
      <c r="BD237">
        <v>25</v>
      </c>
      <c r="BE237">
        <v>64</v>
      </c>
      <c r="BF237">
        <v>64</v>
      </c>
    </row>
    <row r="238" spans="1:58" x14ac:dyDescent="0.25">
      <c r="A238">
        <v>38774</v>
      </c>
      <c r="B238">
        <v>0</v>
      </c>
      <c r="C238">
        <v>2004</v>
      </c>
      <c r="D238">
        <v>20</v>
      </c>
      <c r="E238" s="1">
        <v>45596.946527777778</v>
      </c>
      <c r="F238" t="s">
        <v>190</v>
      </c>
      <c r="G238">
        <v>1</v>
      </c>
      <c r="H238">
        <v>5</v>
      </c>
      <c r="I238">
        <v>4</v>
      </c>
      <c r="J238">
        <v>5</v>
      </c>
      <c r="K238">
        <v>5</v>
      </c>
      <c r="L238">
        <v>4</v>
      </c>
      <c r="M238">
        <v>3</v>
      </c>
      <c r="N238">
        <v>3</v>
      </c>
      <c r="O238">
        <v>4</v>
      </c>
      <c r="P238">
        <v>4</v>
      </c>
      <c r="Q238">
        <v>3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6</v>
      </c>
      <c r="X238">
        <v>7</v>
      </c>
      <c r="Y238">
        <v>3</v>
      </c>
      <c r="Z238">
        <v>4</v>
      </c>
      <c r="AA238">
        <v>5</v>
      </c>
      <c r="AB238">
        <v>4</v>
      </c>
      <c r="AC238">
        <v>5</v>
      </c>
      <c r="AD238">
        <v>2</v>
      </c>
      <c r="AE238">
        <v>3</v>
      </c>
      <c r="AF238">
        <v>3</v>
      </c>
      <c r="AG238">
        <v>5</v>
      </c>
      <c r="AH238">
        <v>4</v>
      </c>
      <c r="AI238">
        <v>5</v>
      </c>
      <c r="AJ238">
        <v>5</v>
      </c>
      <c r="AK238">
        <v>10</v>
      </c>
      <c r="AL238">
        <v>3</v>
      </c>
      <c r="AM238">
        <v>1</v>
      </c>
      <c r="AN238">
        <v>10</v>
      </c>
      <c r="AO238">
        <v>7</v>
      </c>
      <c r="AP238">
        <v>5</v>
      </c>
      <c r="AQ238">
        <v>11</v>
      </c>
      <c r="AR238">
        <v>2</v>
      </c>
      <c r="AS238">
        <v>14</v>
      </c>
      <c r="AT238">
        <v>15</v>
      </c>
      <c r="AU238">
        <v>13</v>
      </c>
      <c r="AV238">
        <v>6</v>
      </c>
      <c r="AW238">
        <v>9</v>
      </c>
      <c r="AX238">
        <v>8</v>
      </c>
      <c r="AY238">
        <v>12</v>
      </c>
      <c r="AZ238">
        <v>4</v>
      </c>
      <c r="BA238">
        <v>23</v>
      </c>
      <c r="BB238">
        <v>17</v>
      </c>
      <c r="BC238">
        <v>18</v>
      </c>
      <c r="BD238">
        <v>21</v>
      </c>
      <c r="BE238">
        <v>56</v>
      </c>
      <c r="BF238">
        <v>56</v>
      </c>
    </row>
    <row r="239" spans="1:58" x14ac:dyDescent="0.25">
      <c r="A239">
        <v>38781</v>
      </c>
      <c r="B239">
        <v>0</v>
      </c>
      <c r="C239">
        <v>2003</v>
      </c>
      <c r="D239">
        <v>21</v>
      </c>
      <c r="E239" s="1">
        <v>45596.953472222223</v>
      </c>
      <c r="F239">
        <v>60</v>
      </c>
      <c r="G239">
        <v>60</v>
      </c>
      <c r="H239">
        <v>5</v>
      </c>
      <c r="I239">
        <v>2</v>
      </c>
      <c r="J239">
        <v>2</v>
      </c>
      <c r="K239">
        <v>4</v>
      </c>
      <c r="L239">
        <v>2</v>
      </c>
      <c r="M239">
        <v>1</v>
      </c>
      <c r="N239">
        <v>2</v>
      </c>
      <c r="O239">
        <v>4</v>
      </c>
      <c r="P239">
        <v>5</v>
      </c>
      <c r="Q239">
        <v>2</v>
      </c>
      <c r="R239">
        <v>5</v>
      </c>
      <c r="S239">
        <v>2</v>
      </c>
      <c r="T239">
        <v>2</v>
      </c>
      <c r="U239">
        <v>3</v>
      </c>
      <c r="V239">
        <v>1</v>
      </c>
      <c r="W239">
        <v>4</v>
      </c>
      <c r="X239">
        <v>5</v>
      </c>
      <c r="Y239">
        <v>4</v>
      </c>
      <c r="Z239">
        <v>6</v>
      </c>
      <c r="AA239">
        <v>4</v>
      </c>
      <c r="AB239">
        <v>4</v>
      </c>
      <c r="AC239">
        <v>7</v>
      </c>
      <c r="AD239">
        <v>8</v>
      </c>
      <c r="AE239">
        <v>3</v>
      </c>
      <c r="AF239">
        <v>6</v>
      </c>
      <c r="AG239">
        <v>6</v>
      </c>
      <c r="AH239">
        <v>5</v>
      </c>
      <c r="AI239">
        <v>11</v>
      </c>
      <c r="AJ239">
        <v>4</v>
      </c>
      <c r="AK239">
        <v>6</v>
      </c>
      <c r="AL239">
        <v>7</v>
      </c>
      <c r="AM239">
        <v>6</v>
      </c>
      <c r="AN239">
        <v>10</v>
      </c>
      <c r="AO239">
        <v>4</v>
      </c>
      <c r="AP239">
        <v>9</v>
      </c>
      <c r="AQ239">
        <v>13</v>
      </c>
      <c r="AR239">
        <v>3</v>
      </c>
      <c r="AS239">
        <v>1</v>
      </c>
      <c r="AT239">
        <v>12</v>
      </c>
      <c r="AU239">
        <v>5</v>
      </c>
      <c r="AV239">
        <v>8</v>
      </c>
      <c r="AW239">
        <v>15</v>
      </c>
      <c r="AX239">
        <v>2</v>
      </c>
      <c r="AY239">
        <v>11</v>
      </c>
      <c r="AZ239">
        <v>14</v>
      </c>
      <c r="BA239">
        <v>68</v>
      </c>
      <c r="BB239">
        <v>12</v>
      </c>
      <c r="BC239">
        <v>9</v>
      </c>
      <c r="BD239">
        <v>20</v>
      </c>
      <c r="BE239">
        <v>41</v>
      </c>
      <c r="BF239">
        <v>41</v>
      </c>
    </row>
    <row r="240" spans="1:58" x14ac:dyDescent="0.25">
      <c r="A240">
        <v>38784</v>
      </c>
      <c r="B240">
        <v>0</v>
      </c>
      <c r="C240">
        <v>2000</v>
      </c>
      <c r="D240">
        <v>24</v>
      </c>
      <c r="E240" s="1">
        <v>45596.956944444442</v>
      </c>
      <c r="F240" t="s">
        <v>104</v>
      </c>
      <c r="G240">
        <v>10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2</v>
      </c>
      <c r="N240">
        <v>4</v>
      </c>
      <c r="O240">
        <v>4</v>
      </c>
      <c r="P240">
        <v>5</v>
      </c>
      <c r="Q240">
        <v>2</v>
      </c>
      <c r="R240">
        <v>4</v>
      </c>
      <c r="S240">
        <v>4</v>
      </c>
      <c r="T240">
        <v>4</v>
      </c>
      <c r="U240">
        <v>4</v>
      </c>
      <c r="V240">
        <v>2</v>
      </c>
      <c r="W240">
        <v>3</v>
      </c>
      <c r="X240">
        <v>4</v>
      </c>
      <c r="Y240">
        <v>4</v>
      </c>
      <c r="Z240">
        <v>8</v>
      </c>
      <c r="AA240">
        <v>4</v>
      </c>
      <c r="AB240">
        <v>9</v>
      </c>
      <c r="AC240">
        <v>5</v>
      </c>
      <c r="AD240">
        <v>3</v>
      </c>
      <c r="AE240">
        <v>3</v>
      </c>
      <c r="AF240">
        <v>5</v>
      </c>
      <c r="AG240">
        <v>2</v>
      </c>
      <c r="AH240">
        <v>4</v>
      </c>
      <c r="AI240">
        <v>3</v>
      </c>
      <c r="AJ240">
        <v>2</v>
      </c>
      <c r="AK240">
        <v>8</v>
      </c>
      <c r="AL240">
        <v>14</v>
      </c>
      <c r="AM240">
        <v>15</v>
      </c>
      <c r="AN240">
        <v>12</v>
      </c>
      <c r="AO240">
        <v>8</v>
      </c>
      <c r="AP240">
        <v>2</v>
      </c>
      <c r="AQ240">
        <v>1</v>
      </c>
      <c r="AR240">
        <v>3</v>
      </c>
      <c r="AS240">
        <v>10</v>
      </c>
      <c r="AT240">
        <v>9</v>
      </c>
      <c r="AU240">
        <v>5</v>
      </c>
      <c r="AV240">
        <v>7</v>
      </c>
      <c r="AW240">
        <v>4</v>
      </c>
      <c r="AX240">
        <v>13</v>
      </c>
      <c r="AY240">
        <v>11</v>
      </c>
      <c r="AZ240">
        <v>6</v>
      </c>
      <c r="BA240">
        <v>36</v>
      </c>
      <c r="BB240">
        <v>16</v>
      </c>
      <c r="BC240">
        <v>16</v>
      </c>
      <c r="BD240">
        <v>21</v>
      </c>
      <c r="BE240">
        <v>53</v>
      </c>
      <c r="BF240">
        <v>53</v>
      </c>
    </row>
    <row r="241" spans="1:58" x14ac:dyDescent="0.25">
      <c r="A241">
        <v>38787</v>
      </c>
      <c r="B241">
        <v>1</v>
      </c>
      <c r="C241">
        <v>1998</v>
      </c>
      <c r="D241">
        <v>26</v>
      </c>
      <c r="E241" s="1">
        <v>45596.959027777775</v>
      </c>
      <c r="F241" t="s">
        <v>178</v>
      </c>
      <c r="G241">
        <v>5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3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5</v>
      </c>
      <c r="X241">
        <v>2</v>
      </c>
      <c r="Y241">
        <v>5</v>
      </c>
      <c r="Z241">
        <v>5</v>
      </c>
      <c r="AA241">
        <v>12</v>
      </c>
      <c r="AB241">
        <v>31</v>
      </c>
      <c r="AC241">
        <v>3</v>
      </c>
      <c r="AD241">
        <v>2</v>
      </c>
      <c r="AE241">
        <v>2</v>
      </c>
      <c r="AF241">
        <v>3</v>
      </c>
      <c r="AG241">
        <v>2</v>
      </c>
      <c r="AH241">
        <v>3</v>
      </c>
      <c r="AI241">
        <v>5</v>
      </c>
      <c r="AJ241">
        <v>5</v>
      </c>
      <c r="AK241">
        <v>6</v>
      </c>
      <c r="AL241">
        <v>5</v>
      </c>
      <c r="AM241">
        <v>11</v>
      </c>
      <c r="AN241">
        <v>2</v>
      </c>
      <c r="AO241">
        <v>4</v>
      </c>
      <c r="AP241">
        <v>15</v>
      </c>
      <c r="AQ241">
        <v>1</v>
      </c>
      <c r="AR241">
        <v>6</v>
      </c>
      <c r="AS241">
        <v>3</v>
      </c>
      <c r="AT241">
        <v>8</v>
      </c>
      <c r="AU241">
        <v>7</v>
      </c>
      <c r="AV241">
        <v>13</v>
      </c>
      <c r="AW241">
        <v>9</v>
      </c>
      <c r="AX241">
        <v>10</v>
      </c>
      <c r="AY241">
        <v>12</v>
      </c>
      <c r="AZ241">
        <v>14</v>
      </c>
      <c r="BA241">
        <v>31</v>
      </c>
      <c r="BB241">
        <v>16</v>
      </c>
      <c r="BC241">
        <v>19</v>
      </c>
      <c r="BD241">
        <v>20</v>
      </c>
      <c r="BE241">
        <v>55</v>
      </c>
      <c r="BF241">
        <v>55</v>
      </c>
    </row>
    <row r="242" spans="1:58" x14ac:dyDescent="0.25">
      <c r="A242">
        <v>38794</v>
      </c>
      <c r="B242">
        <v>0</v>
      </c>
      <c r="C242">
        <v>1998</v>
      </c>
      <c r="D242">
        <v>26</v>
      </c>
      <c r="E242" s="1">
        <v>45596.988194444442</v>
      </c>
      <c r="F242">
        <v>10</v>
      </c>
      <c r="G242">
        <v>10</v>
      </c>
      <c r="H242">
        <v>5</v>
      </c>
      <c r="I242">
        <v>5</v>
      </c>
      <c r="J242">
        <v>3</v>
      </c>
      <c r="K242">
        <v>5</v>
      </c>
      <c r="L242">
        <v>4</v>
      </c>
      <c r="M242">
        <v>2</v>
      </c>
      <c r="N242">
        <v>3</v>
      </c>
      <c r="O242">
        <v>4</v>
      </c>
      <c r="P242">
        <v>4</v>
      </c>
      <c r="Q242">
        <v>2</v>
      </c>
      <c r="R242">
        <v>4</v>
      </c>
      <c r="S242">
        <v>5</v>
      </c>
      <c r="T242">
        <v>4</v>
      </c>
      <c r="U242">
        <v>4</v>
      </c>
      <c r="V242">
        <v>2</v>
      </c>
      <c r="W242">
        <v>3</v>
      </c>
      <c r="X242">
        <v>6</v>
      </c>
      <c r="Y242">
        <v>4</v>
      </c>
      <c r="Z242">
        <v>3</v>
      </c>
      <c r="AA242">
        <v>3</v>
      </c>
      <c r="AB242">
        <v>3</v>
      </c>
      <c r="AC242">
        <v>3</v>
      </c>
      <c r="AD242">
        <v>2</v>
      </c>
      <c r="AE242">
        <v>1</v>
      </c>
      <c r="AF242">
        <v>4</v>
      </c>
      <c r="AG242">
        <v>3</v>
      </c>
      <c r="AH242">
        <v>3</v>
      </c>
      <c r="AI242">
        <v>4</v>
      </c>
      <c r="AJ242">
        <v>3</v>
      </c>
      <c r="AK242">
        <v>4</v>
      </c>
      <c r="AL242">
        <v>11</v>
      </c>
      <c r="AM242">
        <v>1</v>
      </c>
      <c r="AN242">
        <v>5</v>
      </c>
      <c r="AO242">
        <v>7</v>
      </c>
      <c r="AP242">
        <v>6</v>
      </c>
      <c r="AQ242">
        <v>14</v>
      </c>
      <c r="AR242">
        <v>13</v>
      </c>
      <c r="AS242">
        <v>10</v>
      </c>
      <c r="AT242">
        <v>2</v>
      </c>
      <c r="AU242">
        <v>15</v>
      </c>
      <c r="AV242">
        <v>12</v>
      </c>
      <c r="AW242">
        <v>8</v>
      </c>
      <c r="AX242">
        <v>4</v>
      </c>
      <c r="AY242">
        <v>9</v>
      </c>
      <c r="AZ242">
        <v>3</v>
      </c>
      <c r="BA242">
        <v>32</v>
      </c>
      <c r="BB242">
        <v>18</v>
      </c>
      <c r="BC242">
        <v>14</v>
      </c>
      <c r="BD242">
        <v>22</v>
      </c>
      <c r="BE242">
        <v>54</v>
      </c>
      <c r="BF242">
        <v>54</v>
      </c>
    </row>
    <row r="243" spans="1:58" x14ac:dyDescent="0.25">
      <c r="A243">
        <v>38804</v>
      </c>
      <c r="B243">
        <v>0</v>
      </c>
      <c r="C243">
        <v>2001</v>
      </c>
      <c r="D243">
        <v>23</v>
      </c>
      <c r="E243" s="1">
        <v>45597.003472222219</v>
      </c>
      <c r="F243">
        <v>25</v>
      </c>
      <c r="G243">
        <v>25</v>
      </c>
      <c r="H243">
        <v>3</v>
      </c>
      <c r="I243">
        <v>2</v>
      </c>
      <c r="J243">
        <v>3</v>
      </c>
      <c r="K243">
        <v>2</v>
      </c>
      <c r="L243">
        <v>2</v>
      </c>
      <c r="M243">
        <v>2</v>
      </c>
      <c r="N243">
        <v>3</v>
      </c>
      <c r="O243">
        <v>2</v>
      </c>
      <c r="P243">
        <v>4</v>
      </c>
      <c r="Q243">
        <v>2</v>
      </c>
      <c r="R243">
        <v>2</v>
      </c>
      <c r="S243">
        <v>2</v>
      </c>
      <c r="T243">
        <v>4</v>
      </c>
      <c r="U243">
        <v>2</v>
      </c>
      <c r="V243">
        <v>4</v>
      </c>
      <c r="W243">
        <v>3</v>
      </c>
      <c r="X243">
        <v>3</v>
      </c>
      <c r="Y243">
        <v>4</v>
      </c>
      <c r="Z243">
        <v>3</v>
      </c>
      <c r="AA243">
        <v>4</v>
      </c>
      <c r="AB243">
        <v>4</v>
      </c>
      <c r="AC243">
        <v>7</v>
      </c>
      <c r="AD243">
        <v>3</v>
      </c>
      <c r="AE243">
        <v>3</v>
      </c>
      <c r="AF243">
        <v>3</v>
      </c>
      <c r="AG243">
        <v>3</v>
      </c>
      <c r="AH243">
        <v>4</v>
      </c>
      <c r="AI243">
        <v>7</v>
      </c>
      <c r="AJ243">
        <v>1</v>
      </c>
      <c r="AK243">
        <v>14</v>
      </c>
      <c r="AL243">
        <v>6</v>
      </c>
      <c r="AM243">
        <v>14</v>
      </c>
      <c r="AN243">
        <v>11</v>
      </c>
      <c r="AO243">
        <v>5</v>
      </c>
      <c r="AP243">
        <v>9</v>
      </c>
      <c r="AQ243">
        <v>13</v>
      </c>
      <c r="AR243">
        <v>3</v>
      </c>
      <c r="AS243">
        <v>10</v>
      </c>
      <c r="AT243">
        <v>2</v>
      </c>
      <c r="AU243">
        <v>12</v>
      </c>
      <c r="AV243">
        <v>4</v>
      </c>
      <c r="AW243">
        <v>15</v>
      </c>
      <c r="AX243">
        <v>1</v>
      </c>
      <c r="AY243">
        <v>8</v>
      </c>
      <c r="AZ243">
        <v>7</v>
      </c>
      <c r="BA243">
        <v>55</v>
      </c>
      <c r="BB243">
        <v>9</v>
      </c>
      <c r="BC243">
        <v>14</v>
      </c>
      <c r="BD243">
        <v>12</v>
      </c>
      <c r="BE243">
        <v>35</v>
      </c>
      <c r="BF243">
        <v>35</v>
      </c>
    </row>
    <row r="244" spans="1:58" x14ac:dyDescent="0.25">
      <c r="A244">
        <v>38820</v>
      </c>
      <c r="B244">
        <v>1</v>
      </c>
      <c r="C244">
        <v>2006</v>
      </c>
      <c r="D244">
        <v>18</v>
      </c>
      <c r="E244" s="1">
        <v>45597.076388888891</v>
      </c>
      <c r="F244" t="s">
        <v>191</v>
      </c>
      <c r="G244">
        <v>5</v>
      </c>
      <c r="H244">
        <v>2</v>
      </c>
      <c r="I244">
        <v>1</v>
      </c>
      <c r="J244">
        <v>1</v>
      </c>
      <c r="K244">
        <v>2</v>
      </c>
      <c r="L244">
        <v>2</v>
      </c>
      <c r="M244">
        <v>2</v>
      </c>
      <c r="N244">
        <v>1</v>
      </c>
      <c r="O244">
        <v>4</v>
      </c>
      <c r="P244">
        <v>5</v>
      </c>
      <c r="Q244">
        <v>1</v>
      </c>
      <c r="R244">
        <v>5</v>
      </c>
      <c r="S244">
        <v>5</v>
      </c>
      <c r="T244">
        <v>2</v>
      </c>
      <c r="U244">
        <v>2</v>
      </c>
      <c r="V244">
        <v>4</v>
      </c>
      <c r="W244">
        <v>3</v>
      </c>
      <c r="X244">
        <v>4</v>
      </c>
      <c r="Y244">
        <v>4</v>
      </c>
      <c r="Z244">
        <v>8</v>
      </c>
      <c r="AA244">
        <v>5</v>
      </c>
      <c r="AB244">
        <v>8</v>
      </c>
      <c r="AC244">
        <v>3</v>
      </c>
      <c r="AD244">
        <v>5</v>
      </c>
      <c r="AE244">
        <v>3</v>
      </c>
      <c r="AF244">
        <v>4</v>
      </c>
      <c r="AG244">
        <v>3</v>
      </c>
      <c r="AH244">
        <v>5</v>
      </c>
      <c r="AI244">
        <v>8</v>
      </c>
      <c r="AJ244">
        <v>11</v>
      </c>
      <c r="AK244">
        <v>12</v>
      </c>
      <c r="AL244">
        <v>13</v>
      </c>
      <c r="AM244">
        <v>10</v>
      </c>
      <c r="AN244">
        <v>7</v>
      </c>
      <c r="AO244">
        <v>6</v>
      </c>
      <c r="AP244">
        <v>8</v>
      </c>
      <c r="AQ244">
        <v>5</v>
      </c>
      <c r="AR244">
        <v>15</v>
      </c>
      <c r="AS244">
        <v>14</v>
      </c>
      <c r="AT244">
        <v>4</v>
      </c>
      <c r="AU244">
        <v>11</v>
      </c>
      <c r="AV244">
        <v>9</v>
      </c>
      <c r="AW244">
        <v>12</v>
      </c>
      <c r="AX244">
        <v>1</v>
      </c>
      <c r="AY244">
        <v>2</v>
      </c>
      <c r="AZ244">
        <v>3</v>
      </c>
      <c r="BA244">
        <v>86</v>
      </c>
      <c r="BB244">
        <v>7</v>
      </c>
      <c r="BC244">
        <v>7</v>
      </c>
      <c r="BD244">
        <v>21</v>
      </c>
      <c r="BE244">
        <v>35</v>
      </c>
      <c r="BF244">
        <v>35</v>
      </c>
    </row>
    <row r="245" spans="1:58" x14ac:dyDescent="0.25">
      <c r="A245">
        <v>38826</v>
      </c>
      <c r="B245">
        <v>0</v>
      </c>
      <c r="C245">
        <v>1984</v>
      </c>
      <c r="D245">
        <v>40</v>
      </c>
      <c r="E245" s="1">
        <v>45597.119444444441</v>
      </c>
      <c r="F245">
        <v>30</v>
      </c>
      <c r="G245">
        <v>30</v>
      </c>
      <c r="H245">
        <v>3</v>
      </c>
      <c r="I245">
        <v>4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3</v>
      </c>
      <c r="P245">
        <v>4</v>
      </c>
      <c r="Q245">
        <v>2</v>
      </c>
      <c r="R245">
        <v>2</v>
      </c>
      <c r="S245">
        <v>4</v>
      </c>
      <c r="T245">
        <v>1</v>
      </c>
      <c r="U245">
        <v>3</v>
      </c>
      <c r="V245">
        <v>4</v>
      </c>
      <c r="W245">
        <v>3</v>
      </c>
      <c r="X245">
        <v>4</v>
      </c>
      <c r="Y245">
        <v>4</v>
      </c>
      <c r="Z245">
        <v>6</v>
      </c>
      <c r="AA245">
        <v>6</v>
      </c>
      <c r="AB245">
        <v>4</v>
      </c>
      <c r="AC245">
        <v>5</v>
      </c>
      <c r="AD245">
        <v>5</v>
      </c>
      <c r="AE245">
        <v>3</v>
      </c>
      <c r="AF245">
        <v>4</v>
      </c>
      <c r="AG245">
        <v>4</v>
      </c>
      <c r="AH245">
        <v>8</v>
      </c>
      <c r="AI245">
        <v>9</v>
      </c>
      <c r="AJ245">
        <v>4</v>
      </c>
      <c r="AK245">
        <v>4</v>
      </c>
      <c r="AL245">
        <v>14</v>
      </c>
      <c r="AM245">
        <v>9</v>
      </c>
      <c r="AN245">
        <v>6</v>
      </c>
      <c r="AO245">
        <v>2</v>
      </c>
      <c r="AP245">
        <v>5</v>
      </c>
      <c r="AQ245">
        <v>7</v>
      </c>
      <c r="AR245">
        <v>3</v>
      </c>
      <c r="AS245">
        <v>11</v>
      </c>
      <c r="AT245">
        <v>13</v>
      </c>
      <c r="AU245">
        <v>10</v>
      </c>
      <c r="AV245">
        <v>15</v>
      </c>
      <c r="AW245">
        <v>8</v>
      </c>
      <c r="AX245">
        <v>1</v>
      </c>
      <c r="AY245">
        <v>12</v>
      </c>
      <c r="AZ245">
        <v>4</v>
      </c>
      <c r="BA245">
        <v>56</v>
      </c>
      <c r="BB245">
        <v>14</v>
      </c>
      <c r="BC245">
        <v>15</v>
      </c>
      <c r="BD245">
        <v>17</v>
      </c>
      <c r="BE245">
        <v>46</v>
      </c>
      <c r="BF245">
        <v>46</v>
      </c>
    </row>
    <row r="246" spans="1:58" x14ac:dyDescent="0.25">
      <c r="A246">
        <v>38841</v>
      </c>
      <c r="B246">
        <v>0</v>
      </c>
      <c r="C246">
        <v>2003</v>
      </c>
      <c r="D246">
        <v>21</v>
      </c>
      <c r="E246" s="1">
        <v>45597.279861111114</v>
      </c>
      <c r="F246" t="s">
        <v>192</v>
      </c>
      <c r="G246">
        <v>120</v>
      </c>
      <c r="H246">
        <v>4</v>
      </c>
      <c r="I246">
        <v>1</v>
      </c>
      <c r="J246">
        <v>2</v>
      </c>
      <c r="K246">
        <v>1</v>
      </c>
      <c r="L246">
        <v>1</v>
      </c>
      <c r="M246">
        <v>2</v>
      </c>
      <c r="N246">
        <v>4</v>
      </c>
      <c r="O246">
        <v>1</v>
      </c>
      <c r="P246">
        <v>2</v>
      </c>
      <c r="Q246">
        <v>1</v>
      </c>
      <c r="R246">
        <v>4</v>
      </c>
      <c r="S246">
        <v>1</v>
      </c>
      <c r="T246">
        <v>1</v>
      </c>
      <c r="U246">
        <v>4</v>
      </c>
      <c r="V246">
        <v>1</v>
      </c>
      <c r="W246">
        <v>5</v>
      </c>
      <c r="X246">
        <v>5</v>
      </c>
      <c r="Y246">
        <v>4</v>
      </c>
      <c r="Z246">
        <v>7</v>
      </c>
      <c r="AA246">
        <v>6</v>
      </c>
      <c r="AB246">
        <v>4</v>
      </c>
      <c r="AC246">
        <v>3</v>
      </c>
      <c r="AD246">
        <v>2</v>
      </c>
      <c r="AE246">
        <v>4</v>
      </c>
      <c r="AF246">
        <v>5</v>
      </c>
      <c r="AG246">
        <v>5</v>
      </c>
      <c r="AH246">
        <v>3</v>
      </c>
      <c r="AI246">
        <v>5</v>
      </c>
      <c r="AJ246">
        <v>3</v>
      </c>
      <c r="AK246">
        <v>4</v>
      </c>
      <c r="AL246">
        <v>13</v>
      </c>
      <c r="AM246">
        <v>1</v>
      </c>
      <c r="AN246">
        <v>4</v>
      </c>
      <c r="AO246">
        <v>8</v>
      </c>
      <c r="AP246">
        <v>15</v>
      </c>
      <c r="AQ246">
        <v>2</v>
      </c>
      <c r="AR246">
        <v>11</v>
      </c>
      <c r="AS246">
        <v>12</v>
      </c>
      <c r="AT246">
        <v>10</v>
      </c>
      <c r="AU246">
        <v>6</v>
      </c>
      <c r="AV246">
        <v>14</v>
      </c>
      <c r="AW246">
        <v>3</v>
      </c>
      <c r="AX246">
        <v>9</v>
      </c>
      <c r="AY246">
        <v>7</v>
      </c>
      <c r="AZ246">
        <v>5</v>
      </c>
      <c r="BA246">
        <v>53</v>
      </c>
      <c r="BB246">
        <v>10</v>
      </c>
      <c r="BC246">
        <v>10</v>
      </c>
      <c r="BD246">
        <v>9</v>
      </c>
      <c r="BE246">
        <v>29</v>
      </c>
      <c r="BF246">
        <v>29</v>
      </c>
    </row>
    <row r="247" spans="1:58" x14ac:dyDescent="0.25">
      <c r="A247">
        <v>38901</v>
      </c>
      <c r="B247">
        <v>0</v>
      </c>
      <c r="C247">
        <v>1988</v>
      </c>
      <c r="D247">
        <v>36</v>
      </c>
      <c r="E247" s="1">
        <v>45597.378472222219</v>
      </c>
      <c r="F247">
        <v>60</v>
      </c>
      <c r="G247">
        <v>60</v>
      </c>
      <c r="H247">
        <v>4</v>
      </c>
      <c r="I247">
        <v>4</v>
      </c>
      <c r="J247">
        <v>2</v>
      </c>
      <c r="K247">
        <v>3</v>
      </c>
      <c r="L247">
        <v>4</v>
      </c>
      <c r="M247">
        <v>4</v>
      </c>
      <c r="N247">
        <v>2</v>
      </c>
      <c r="O247">
        <v>3</v>
      </c>
      <c r="P247">
        <v>4</v>
      </c>
      <c r="Q247">
        <v>2</v>
      </c>
      <c r="R247">
        <v>4</v>
      </c>
      <c r="S247">
        <v>2</v>
      </c>
      <c r="T247">
        <v>4</v>
      </c>
      <c r="U247">
        <v>4</v>
      </c>
      <c r="V247">
        <v>4</v>
      </c>
      <c r="W247">
        <v>2</v>
      </c>
      <c r="X247">
        <v>3</v>
      </c>
      <c r="Y247">
        <v>1</v>
      </c>
      <c r="Z247">
        <v>3</v>
      </c>
      <c r="AA247">
        <v>2</v>
      </c>
      <c r="AB247">
        <v>6</v>
      </c>
      <c r="AC247">
        <v>3</v>
      </c>
      <c r="AD247">
        <v>2</v>
      </c>
      <c r="AE247">
        <v>10</v>
      </c>
      <c r="AF247">
        <v>2</v>
      </c>
      <c r="AG247">
        <v>3</v>
      </c>
      <c r="AH247">
        <v>3</v>
      </c>
      <c r="AI247">
        <v>4</v>
      </c>
      <c r="AJ247">
        <v>2</v>
      </c>
      <c r="AK247">
        <v>5</v>
      </c>
      <c r="AL247">
        <v>14</v>
      </c>
      <c r="AM247">
        <v>6</v>
      </c>
      <c r="AN247">
        <v>4</v>
      </c>
      <c r="AO247">
        <v>10</v>
      </c>
      <c r="AP247">
        <v>15</v>
      </c>
      <c r="AQ247">
        <v>1</v>
      </c>
      <c r="AR247">
        <v>3</v>
      </c>
      <c r="AS247">
        <v>12</v>
      </c>
      <c r="AT247">
        <v>2</v>
      </c>
      <c r="AU247">
        <v>5</v>
      </c>
      <c r="AV247">
        <v>7</v>
      </c>
      <c r="AW247">
        <v>11</v>
      </c>
      <c r="AX247">
        <v>8</v>
      </c>
      <c r="AY247">
        <v>13</v>
      </c>
      <c r="AZ247">
        <v>9</v>
      </c>
      <c r="BA247">
        <v>46</v>
      </c>
      <c r="BB247">
        <v>16</v>
      </c>
      <c r="BC247">
        <v>14</v>
      </c>
      <c r="BD247">
        <v>16</v>
      </c>
      <c r="BE247">
        <v>46</v>
      </c>
      <c r="BF247">
        <v>46</v>
      </c>
    </row>
    <row r="248" spans="1:58" x14ac:dyDescent="0.25">
      <c r="A248">
        <v>38896</v>
      </c>
      <c r="B248">
        <v>0</v>
      </c>
      <c r="C248">
        <v>1983</v>
      </c>
      <c r="D248">
        <v>41</v>
      </c>
      <c r="E248" s="1">
        <v>45597.381249999999</v>
      </c>
      <c r="F248">
        <v>60</v>
      </c>
      <c r="G248">
        <v>60</v>
      </c>
      <c r="H248">
        <v>4</v>
      </c>
      <c r="I248">
        <v>4</v>
      </c>
      <c r="J248">
        <v>4</v>
      </c>
      <c r="K248">
        <v>4</v>
      </c>
      <c r="L248">
        <v>2</v>
      </c>
      <c r="M248">
        <v>4</v>
      </c>
      <c r="N248">
        <v>4</v>
      </c>
      <c r="O248">
        <v>2</v>
      </c>
      <c r="P248">
        <v>4</v>
      </c>
      <c r="Q248">
        <v>2</v>
      </c>
      <c r="R248">
        <v>4</v>
      </c>
      <c r="S248">
        <v>2</v>
      </c>
      <c r="T248">
        <v>2</v>
      </c>
      <c r="U248">
        <v>4</v>
      </c>
      <c r="V248">
        <v>2</v>
      </c>
      <c r="W248">
        <v>3</v>
      </c>
      <c r="X248">
        <v>3</v>
      </c>
      <c r="Y248">
        <v>3</v>
      </c>
      <c r="Z248">
        <v>3</v>
      </c>
      <c r="AA248">
        <v>3</v>
      </c>
      <c r="AB248">
        <v>5</v>
      </c>
      <c r="AC248">
        <v>12</v>
      </c>
      <c r="AD248">
        <v>2</v>
      </c>
      <c r="AE248">
        <v>3</v>
      </c>
      <c r="AF248">
        <v>3</v>
      </c>
      <c r="AG248">
        <v>3</v>
      </c>
      <c r="AH248">
        <v>3</v>
      </c>
      <c r="AI248">
        <v>4</v>
      </c>
      <c r="AJ248">
        <v>2</v>
      </c>
      <c r="AK248">
        <v>4</v>
      </c>
      <c r="AL248">
        <v>8</v>
      </c>
      <c r="AM248">
        <v>1</v>
      </c>
      <c r="AN248">
        <v>5</v>
      </c>
      <c r="AO248">
        <v>15</v>
      </c>
      <c r="AP248">
        <v>7</v>
      </c>
      <c r="AQ248">
        <v>10</v>
      </c>
      <c r="AR248">
        <v>2</v>
      </c>
      <c r="AS248">
        <v>3</v>
      </c>
      <c r="AT248">
        <v>4</v>
      </c>
      <c r="AU248">
        <v>11</v>
      </c>
      <c r="AV248">
        <v>12</v>
      </c>
      <c r="AW248">
        <v>14</v>
      </c>
      <c r="AX248">
        <v>9</v>
      </c>
      <c r="AY248">
        <v>13</v>
      </c>
      <c r="AZ248">
        <v>6</v>
      </c>
      <c r="BA248">
        <v>49</v>
      </c>
      <c r="BB248">
        <v>14</v>
      </c>
      <c r="BC248">
        <v>16</v>
      </c>
      <c r="BD248">
        <v>16</v>
      </c>
      <c r="BE248">
        <v>46</v>
      </c>
      <c r="BF248">
        <v>46</v>
      </c>
    </row>
    <row r="249" spans="1:58" x14ac:dyDescent="0.25">
      <c r="A249">
        <v>39011</v>
      </c>
      <c r="B249">
        <v>0</v>
      </c>
      <c r="C249">
        <v>1999</v>
      </c>
      <c r="D249">
        <v>25</v>
      </c>
      <c r="E249" s="1">
        <v>45597.467361111114</v>
      </c>
      <c r="F249">
        <v>2</v>
      </c>
      <c r="G249">
        <v>2</v>
      </c>
      <c r="H249">
        <v>3</v>
      </c>
      <c r="I249">
        <v>3</v>
      </c>
      <c r="J249">
        <v>4</v>
      </c>
      <c r="K249">
        <v>3</v>
      </c>
      <c r="L249">
        <v>4</v>
      </c>
      <c r="M249">
        <v>4</v>
      </c>
      <c r="N249">
        <v>4</v>
      </c>
      <c r="O249">
        <v>4</v>
      </c>
      <c r="P249">
        <v>3</v>
      </c>
      <c r="Q249">
        <v>3</v>
      </c>
      <c r="R249">
        <v>2</v>
      </c>
      <c r="S249">
        <v>2</v>
      </c>
      <c r="T249">
        <v>4</v>
      </c>
      <c r="U249">
        <v>3</v>
      </c>
      <c r="V249">
        <v>5</v>
      </c>
      <c r="W249">
        <v>7</v>
      </c>
      <c r="X249">
        <v>15</v>
      </c>
      <c r="Y249">
        <v>7</v>
      </c>
      <c r="Z249">
        <v>5</v>
      </c>
      <c r="AA249">
        <v>7</v>
      </c>
      <c r="AB249">
        <v>4</v>
      </c>
      <c r="AC249">
        <v>6</v>
      </c>
      <c r="AD249">
        <v>3</v>
      </c>
      <c r="AE249">
        <v>4</v>
      </c>
      <c r="AF249">
        <v>5</v>
      </c>
      <c r="AG249">
        <v>8</v>
      </c>
      <c r="AH249">
        <v>5</v>
      </c>
      <c r="AI249">
        <v>6</v>
      </c>
      <c r="AJ249">
        <v>2</v>
      </c>
      <c r="AK249">
        <v>3</v>
      </c>
      <c r="AL249">
        <v>7</v>
      </c>
      <c r="AM249">
        <v>12</v>
      </c>
      <c r="AN249">
        <v>2</v>
      </c>
      <c r="AO249">
        <v>9</v>
      </c>
      <c r="AP249">
        <v>4</v>
      </c>
      <c r="AQ249">
        <v>13</v>
      </c>
      <c r="AR249">
        <v>3</v>
      </c>
      <c r="AS249">
        <v>8</v>
      </c>
      <c r="AT249">
        <v>5</v>
      </c>
      <c r="AU249">
        <v>11</v>
      </c>
      <c r="AV249">
        <v>1</v>
      </c>
      <c r="AW249">
        <v>6</v>
      </c>
      <c r="AX249">
        <v>10</v>
      </c>
      <c r="AY249">
        <v>14</v>
      </c>
      <c r="AZ249">
        <v>15</v>
      </c>
      <c r="BA249">
        <v>56</v>
      </c>
      <c r="BB249">
        <v>13</v>
      </c>
      <c r="BC249">
        <v>19</v>
      </c>
      <c r="BD249">
        <v>14</v>
      </c>
      <c r="BE249">
        <v>46</v>
      </c>
      <c r="BF249">
        <v>46</v>
      </c>
    </row>
    <row r="250" spans="1:58" x14ac:dyDescent="0.25">
      <c r="A250">
        <v>38966</v>
      </c>
      <c r="B250">
        <v>0</v>
      </c>
      <c r="C250">
        <v>1991</v>
      </c>
      <c r="D250">
        <v>33</v>
      </c>
      <c r="E250" s="1">
        <v>45597.468055555553</v>
      </c>
      <c r="F250" t="s">
        <v>194</v>
      </c>
      <c r="G250">
        <v>30</v>
      </c>
      <c r="H250">
        <v>4</v>
      </c>
      <c r="I250">
        <v>4</v>
      </c>
      <c r="J250">
        <v>1</v>
      </c>
      <c r="K250">
        <v>4</v>
      </c>
      <c r="L250">
        <v>1</v>
      </c>
      <c r="M250">
        <v>1</v>
      </c>
      <c r="N250">
        <v>1</v>
      </c>
      <c r="O250">
        <v>1</v>
      </c>
      <c r="P250">
        <v>4</v>
      </c>
      <c r="Q250">
        <v>1</v>
      </c>
      <c r="R250">
        <v>2</v>
      </c>
      <c r="S250">
        <v>3</v>
      </c>
      <c r="T250">
        <v>4</v>
      </c>
      <c r="U250">
        <v>2</v>
      </c>
      <c r="V250">
        <v>4</v>
      </c>
      <c r="W250">
        <v>6</v>
      </c>
      <c r="X250">
        <v>5</v>
      </c>
      <c r="Y250">
        <v>5</v>
      </c>
      <c r="Z250">
        <v>6</v>
      </c>
      <c r="AA250">
        <v>7</v>
      </c>
      <c r="AB250">
        <v>6</v>
      </c>
      <c r="AC250">
        <v>5</v>
      </c>
      <c r="AD250">
        <v>4</v>
      </c>
      <c r="AE250">
        <v>5</v>
      </c>
      <c r="AF250">
        <v>4</v>
      </c>
      <c r="AG250">
        <v>4</v>
      </c>
      <c r="AH250">
        <v>6</v>
      </c>
      <c r="AI250">
        <v>11</v>
      </c>
      <c r="AJ250">
        <v>7</v>
      </c>
      <c r="AK250">
        <v>6</v>
      </c>
      <c r="AL250">
        <v>15</v>
      </c>
      <c r="AM250">
        <v>14</v>
      </c>
      <c r="AN250">
        <v>13</v>
      </c>
      <c r="AO250">
        <v>5</v>
      </c>
      <c r="AP250">
        <v>2</v>
      </c>
      <c r="AQ250">
        <v>12</v>
      </c>
      <c r="AR250">
        <v>9</v>
      </c>
      <c r="AS250">
        <v>8</v>
      </c>
      <c r="AT250">
        <v>11</v>
      </c>
      <c r="AU250">
        <v>4</v>
      </c>
      <c r="AV250">
        <v>3</v>
      </c>
      <c r="AW250">
        <v>6</v>
      </c>
      <c r="AX250">
        <v>7</v>
      </c>
      <c r="AY250">
        <v>1</v>
      </c>
      <c r="AZ250">
        <v>10</v>
      </c>
      <c r="BA250">
        <v>60</v>
      </c>
      <c r="BB250">
        <v>11</v>
      </c>
      <c r="BC250">
        <v>8</v>
      </c>
      <c r="BD250">
        <v>14</v>
      </c>
      <c r="BE250">
        <v>33</v>
      </c>
      <c r="BF250">
        <v>33</v>
      </c>
    </row>
    <row r="251" spans="1:58" x14ac:dyDescent="0.25">
      <c r="A251">
        <v>39025</v>
      </c>
      <c r="B251">
        <v>0</v>
      </c>
      <c r="C251">
        <v>2004</v>
      </c>
      <c r="D251">
        <v>20</v>
      </c>
      <c r="E251" s="1">
        <v>45597.484027777777</v>
      </c>
      <c r="F251" t="s">
        <v>110</v>
      </c>
      <c r="G251">
        <v>5</v>
      </c>
      <c r="H251">
        <v>4</v>
      </c>
      <c r="I251">
        <v>4</v>
      </c>
      <c r="J251">
        <v>2</v>
      </c>
      <c r="K251">
        <v>5</v>
      </c>
      <c r="L251">
        <v>2</v>
      </c>
      <c r="M251">
        <v>2</v>
      </c>
      <c r="N251">
        <v>2</v>
      </c>
      <c r="O251">
        <v>4</v>
      </c>
      <c r="P251">
        <v>5</v>
      </c>
      <c r="Q251">
        <v>2</v>
      </c>
      <c r="R251">
        <v>5</v>
      </c>
      <c r="S251">
        <v>5</v>
      </c>
      <c r="T251">
        <v>2</v>
      </c>
      <c r="U251">
        <v>4</v>
      </c>
      <c r="V251">
        <v>2</v>
      </c>
      <c r="W251">
        <v>3</v>
      </c>
      <c r="X251">
        <v>3</v>
      </c>
      <c r="Y251">
        <v>9</v>
      </c>
      <c r="Z251">
        <v>6</v>
      </c>
      <c r="AA251">
        <v>4</v>
      </c>
      <c r="AB251">
        <v>10</v>
      </c>
      <c r="AC251">
        <v>3</v>
      </c>
      <c r="AD251">
        <v>4</v>
      </c>
      <c r="AE251">
        <v>2</v>
      </c>
      <c r="AF251">
        <v>6</v>
      </c>
      <c r="AG251">
        <v>4</v>
      </c>
      <c r="AH251">
        <v>6</v>
      </c>
      <c r="AI251">
        <v>5</v>
      </c>
      <c r="AJ251">
        <v>3</v>
      </c>
      <c r="AK251">
        <v>8</v>
      </c>
      <c r="AL251">
        <v>11</v>
      </c>
      <c r="AM251">
        <v>10</v>
      </c>
      <c r="AN251">
        <v>1</v>
      </c>
      <c r="AO251">
        <v>8</v>
      </c>
      <c r="AP251">
        <v>14</v>
      </c>
      <c r="AQ251">
        <v>4</v>
      </c>
      <c r="AR251">
        <v>13</v>
      </c>
      <c r="AS251">
        <v>6</v>
      </c>
      <c r="AT251">
        <v>7</v>
      </c>
      <c r="AU251">
        <v>15</v>
      </c>
      <c r="AV251">
        <v>5</v>
      </c>
      <c r="AW251">
        <v>3</v>
      </c>
      <c r="AX251">
        <v>12</v>
      </c>
      <c r="AY251">
        <v>9</v>
      </c>
      <c r="AZ251">
        <v>2</v>
      </c>
      <c r="BA251">
        <v>53</v>
      </c>
      <c r="BB251">
        <v>14</v>
      </c>
      <c r="BC251">
        <v>10</v>
      </c>
      <c r="BD251">
        <v>24</v>
      </c>
      <c r="BE251">
        <v>48</v>
      </c>
      <c r="BF251">
        <v>48</v>
      </c>
    </row>
    <row r="252" spans="1:58" x14ac:dyDescent="0.25">
      <c r="A252">
        <v>39056</v>
      </c>
      <c r="B252">
        <v>0</v>
      </c>
      <c r="C252">
        <v>2004</v>
      </c>
      <c r="D252">
        <v>20</v>
      </c>
      <c r="E252" s="1">
        <v>45597.515972222223</v>
      </c>
      <c r="F252">
        <v>30</v>
      </c>
      <c r="G252">
        <v>30</v>
      </c>
      <c r="H252">
        <v>2</v>
      </c>
      <c r="I252">
        <v>4</v>
      </c>
      <c r="J252">
        <v>4</v>
      </c>
      <c r="K252">
        <v>1</v>
      </c>
      <c r="L252">
        <v>1</v>
      </c>
      <c r="M252">
        <v>2</v>
      </c>
      <c r="N252">
        <v>2</v>
      </c>
      <c r="O252">
        <v>2</v>
      </c>
      <c r="P252">
        <v>4</v>
      </c>
      <c r="Q252">
        <v>2</v>
      </c>
      <c r="R252">
        <v>4</v>
      </c>
      <c r="S252">
        <v>2</v>
      </c>
      <c r="T252">
        <v>2</v>
      </c>
      <c r="U252">
        <v>3</v>
      </c>
      <c r="V252">
        <v>2</v>
      </c>
      <c r="W252">
        <v>5</v>
      </c>
      <c r="X252">
        <v>5</v>
      </c>
      <c r="Y252">
        <v>10</v>
      </c>
      <c r="Z252">
        <v>3</v>
      </c>
      <c r="AA252">
        <v>5</v>
      </c>
      <c r="AB252">
        <v>8</v>
      </c>
      <c r="AC252">
        <v>11</v>
      </c>
      <c r="AD252">
        <v>12</v>
      </c>
      <c r="AE252">
        <v>4</v>
      </c>
      <c r="AF252">
        <v>4</v>
      </c>
      <c r="AG252">
        <v>5</v>
      </c>
      <c r="AH252">
        <v>11</v>
      </c>
      <c r="AI252">
        <v>5</v>
      </c>
      <c r="AJ252">
        <v>5</v>
      </c>
      <c r="AK252">
        <v>8</v>
      </c>
      <c r="AL252">
        <v>8</v>
      </c>
      <c r="AM252">
        <v>14</v>
      </c>
      <c r="AN252">
        <v>5</v>
      </c>
      <c r="AO252">
        <v>11</v>
      </c>
      <c r="AP252">
        <v>3</v>
      </c>
      <c r="AQ252">
        <v>7</v>
      </c>
      <c r="AR252">
        <v>1</v>
      </c>
      <c r="AS252">
        <v>13</v>
      </c>
      <c r="AT252">
        <v>9</v>
      </c>
      <c r="AU252">
        <v>6</v>
      </c>
      <c r="AV252">
        <v>12</v>
      </c>
      <c r="AW252">
        <v>2</v>
      </c>
      <c r="AX252">
        <v>4</v>
      </c>
      <c r="AY252">
        <v>10</v>
      </c>
      <c r="AZ252">
        <v>15</v>
      </c>
      <c r="BA252">
        <v>62</v>
      </c>
      <c r="BB252">
        <v>10</v>
      </c>
      <c r="BC252">
        <v>12</v>
      </c>
      <c r="BD252">
        <v>13</v>
      </c>
      <c r="BE252">
        <v>35</v>
      </c>
      <c r="BF252">
        <v>35</v>
      </c>
    </row>
    <row r="253" spans="1:58" x14ac:dyDescent="0.25">
      <c r="A253">
        <v>39057</v>
      </c>
      <c r="B253">
        <v>0</v>
      </c>
      <c r="C253">
        <v>1999</v>
      </c>
      <c r="D253">
        <v>25</v>
      </c>
      <c r="E253" s="1">
        <v>45597.518750000003</v>
      </c>
      <c r="F253" t="s">
        <v>195</v>
      </c>
      <c r="G253">
        <v>10</v>
      </c>
      <c r="H253">
        <v>2</v>
      </c>
      <c r="I253">
        <v>4</v>
      </c>
      <c r="J253">
        <v>4</v>
      </c>
      <c r="K253">
        <v>5</v>
      </c>
      <c r="L253">
        <v>1</v>
      </c>
      <c r="M253">
        <v>3</v>
      </c>
      <c r="N253">
        <v>2</v>
      </c>
      <c r="O253">
        <v>2</v>
      </c>
      <c r="P253">
        <v>5</v>
      </c>
      <c r="Q253">
        <v>1</v>
      </c>
      <c r="R253">
        <v>1</v>
      </c>
      <c r="S253">
        <v>4</v>
      </c>
      <c r="T253">
        <v>4</v>
      </c>
      <c r="U253">
        <v>5</v>
      </c>
      <c r="V253">
        <v>1</v>
      </c>
      <c r="W253">
        <v>6</v>
      </c>
      <c r="X253">
        <v>5</v>
      </c>
      <c r="Y253">
        <v>9</v>
      </c>
      <c r="Z253">
        <v>5</v>
      </c>
      <c r="AA253">
        <v>8</v>
      </c>
      <c r="AB253">
        <v>8</v>
      </c>
      <c r="AC253">
        <v>15</v>
      </c>
      <c r="AD253">
        <v>8</v>
      </c>
      <c r="AE253">
        <v>4</v>
      </c>
      <c r="AF253">
        <v>12</v>
      </c>
      <c r="AG253">
        <v>6</v>
      </c>
      <c r="AH253">
        <v>12</v>
      </c>
      <c r="AI253">
        <v>7</v>
      </c>
      <c r="AJ253">
        <v>7</v>
      </c>
      <c r="AK253">
        <v>14</v>
      </c>
      <c r="AL253">
        <v>9</v>
      </c>
      <c r="AM253">
        <v>12</v>
      </c>
      <c r="AN253">
        <v>2</v>
      </c>
      <c r="AO253">
        <v>3</v>
      </c>
      <c r="AP253">
        <v>10</v>
      </c>
      <c r="AQ253">
        <v>15</v>
      </c>
      <c r="AR253">
        <v>8</v>
      </c>
      <c r="AS253">
        <v>7</v>
      </c>
      <c r="AT253">
        <v>14</v>
      </c>
      <c r="AU253">
        <v>13</v>
      </c>
      <c r="AV253">
        <v>11</v>
      </c>
      <c r="AW253">
        <v>1</v>
      </c>
      <c r="AX253">
        <v>4</v>
      </c>
      <c r="AY253">
        <v>6</v>
      </c>
      <c r="AZ253">
        <v>5</v>
      </c>
      <c r="BA253">
        <v>80</v>
      </c>
      <c r="BB253">
        <v>12</v>
      </c>
      <c r="BC253">
        <v>14</v>
      </c>
      <c r="BD253">
        <v>17</v>
      </c>
      <c r="BE253">
        <v>43</v>
      </c>
      <c r="BF253">
        <v>43</v>
      </c>
    </row>
    <row r="254" spans="1:58" x14ac:dyDescent="0.25">
      <c r="A254">
        <v>39022</v>
      </c>
      <c r="B254">
        <v>1</v>
      </c>
      <c r="C254">
        <v>1966</v>
      </c>
      <c r="D254">
        <v>58</v>
      </c>
      <c r="E254" s="1">
        <v>45597.556250000001</v>
      </c>
      <c r="F254" t="s">
        <v>196</v>
      </c>
      <c r="G254">
        <v>5</v>
      </c>
      <c r="H254">
        <v>5</v>
      </c>
      <c r="I254">
        <v>1</v>
      </c>
      <c r="J254">
        <v>5</v>
      </c>
      <c r="K254">
        <v>1</v>
      </c>
      <c r="L254">
        <v>5</v>
      </c>
      <c r="M254">
        <v>4</v>
      </c>
      <c r="N254">
        <v>1</v>
      </c>
      <c r="O254">
        <v>1</v>
      </c>
      <c r="P254">
        <v>1</v>
      </c>
      <c r="Q254">
        <v>1</v>
      </c>
      <c r="R254">
        <v>4</v>
      </c>
      <c r="S254">
        <v>4</v>
      </c>
      <c r="T254">
        <v>5</v>
      </c>
      <c r="U254">
        <v>5</v>
      </c>
      <c r="V254">
        <v>1</v>
      </c>
      <c r="W254">
        <v>6</v>
      </c>
      <c r="X254">
        <v>3</v>
      </c>
      <c r="Y254">
        <v>8</v>
      </c>
      <c r="Z254">
        <v>9</v>
      </c>
      <c r="AA254">
        <v>5</v>
      </c>
      <c r="AB254">
        <v>4</v>
      </c>
      <c r="AC254">
        <v>5</v>
      </c>
      <c r="AD254">
        <v>135</v>
      </c>
      <c r="AE254">
        <v>3</v>
      </c>
      <c r="AF254">
        <v>3</v>
      </c>
      <c r="AG254">
        <v>2</v>
      </c>
      <c r="AH254">
        <v>11</v>
      </c>
      <c r="AI254">
        <v>5</v>
      </c>
      <c r="AJ254">
        <v>2</v>
      </c>
      <c r="AK254">
        <v>5</v>
      </c>
      <c r="AL254">
        <v>12</v>
      </c>
      <c r="AM254">
        <v>6</v>
      </c>
      <c r="AN254">
        <v>13</v>
      </c>
      <c r="AO254">
        <v>14</v>
      </c>
      <c r="AP254">
        <v>2</v>
      </c>
      <c r="AQ254">
        <v>9</v>
      </c>
      <c r="AR254">
        <v>4</v>
      </c>
      <c r="AS254">
        <v>1</v>
      </c>
      <c r="AT254">
        <v>5</v>
      </c>
      <c r="AU254">
        <v>15</v>
      </c>
      <c r="AV254">
        <v>10</v>
      </c>
      <c r="AW254">
        <v>11</v>
      </c>
      <c r="AX254">
        <v>7</v>
      </c>
      <c r="AY254">
        <v>8</v>
      </c>
      <c r="AZ254">
        <v>3</v>
      </c>
      <c r="BA254">
        <v>95</v>
      </c>
      <c r="BB254">
        <v>16</v>
      </c>
      <c r="BC254">
        <v>16</v>
      </c>
      <c r="BD254">
        <v>11</v>
      </c>
      <c r="BE254">
        <v>43</v>
      </c>
      <c r="BF254">
        <v>43</v>
      </c>
    </row>
    <row r="255" spans="1:58" x14ac:dyDescent="0.25">
      <c r="A255">
        <v>39073</v>
      </c>
      <c r="B255">
        <v>0</v>
      </c>
      <c r="C255">
        <v>2003</v>
      </c>
      <c r="D255">
        <v>21</v>
      </c>
      <c r="E255" s="1">
        <v>45597.563888888886</v>
      </c>
      <c r="F255" t="s">
        <v>163</v>
      </c>
      <c r="G255">
        <v>2</v>
      </c>
      <c r="H255">
        <v>5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3</v>
      </c>
      <c r="O255">
        <v>2</v>
      </c>
      <c r="P255">
        <v>5</v>
      </c>
      <c r="Q255">
        <v>1</v>
      </c>
      <c r="R255">
        <v>4</v>
      </c>
      <c r="S255">
        <v>4</v>
      </c>
      <c r="T255">
        <v>4</v>
      </c>
      <c r="U255">
        <v>4</v>
      </c>
      <c r="V255">
        <v>2</v>
      </c>
      <c r="W255">
        <v>4</v>
      </c>
      <c r="X255">
        <v>6</v>
      </c>
      <c r="Y255">
        <v>3</v>
      </c>
      <c r="Z255">
        <v>8</v>
      </c>
      <c r="AA255">
        <v>4</v>
      </c>
      <c r="AB255">
        <v>7</v>
      </c>
      <c r="AC255">
        <v>7</v>
      </c>
      <c r="AD255">
        <v>7</v>
      </c>
      <c r="AE255">
        <v>4</v>
      </c>
      <c r="AF255">
        <v>20</v>
      </c>
      <c r="AG255">
        <v>8</v>
      </c>
      <c r="AH255">
        <v>4</v>
      </c>
      <c r="AI255">
        <v>7</v>
      </c>
      <c r="AJ255">
        <v>8</v>
      </c>
      <c r="AK255">
        <v>7</v>
      </c>
      <c r="AL255">
        <v>3</v>
      </c>
      <c r="AM255">
        <v>15</v>
      </c>
      <c r="AN255">
        <v>5</v>
      </c>
      <c r="AO255">
        <v>12</v>
      </c>
      <c r="AP255">
        <v>10</v>
      </c>
      <c r="AQ255">
        <v>4</v>
      </c>
      <c r="AR255">
        <v>13</v>
      </c>
      <c r="AS255">
        <v>9</v>
      </c>
      <c r="AT255">
        <v>2</v>
      </c>
      <c r="AU255">
        <v>14</v>
      </c>
      <c r="AV255">
        <v>7</v>
      </c>
      <c r="AW255">
        <v>8</v>
      </c>
      <c r="AX255">
        <v>1</v>
      </c>
      <c r="AY255">
        <v>11</v>
      </c>
      <c r="AZ255">
        <v>6</v>
      </c>
      <c r="BA255">
        <v>42</v>
      </c>
      <c r="BB255">
        <v>17</v>
      </c>
      <c r="BC255">
        <v>16</v>
      </c>
      <c r="BD255">
        <v>19</v>
      </c>
      <c r="BE255">
        <v>52</v>
      </c>
      <c r="BF255">
        <v>52</v>
      </c>
    </row>
    <row r="256" spans="1:58" x14ac:dyDescent="0.25">
      <c r="A256">
        <v>39104</v>
      </c>
      <c r="B256">
        <v>0</v>
      </c>
      <c r="C256">
        <v>2004</v>
      </c>
      <c r="D256">
        <v>20</v>
      </c>
      <c r="E256" s="1">
        <v>45597.568749999999</v>
      </c>
      <c r="F256">
        <v>30</v>
      </c>
      <c r="G256">
        <v>30</v>
      </c>
      <c r="H256">
        <v>2</v>
      </c>
      <c r="I256">
        <v>4</v>
      </c>
      <c r="J256">
        <v>1</v>
      </c>
      <c r="K256">
        <v>4</v>
      </c>
      <c r="L256">
        <v>2</v>
      </c>
      <c r="M256">
        <v>1</v>
      </c>
      <c r="N256">
        <v>1</v>
      </c>
      <c r="O256">
        <v>2</v>
      </c>
      <c r="P256">
        <v>2</v>
      </c>
      <c r="Q256">
        <v>1</v>
      </c>
      <c r="R256">
        <v>4</v>
      </c>
      <c r="S256">
        <v>2</v>
      </c>
      <c r="T256">
        <v>2</v>
      </c>
      <c r="U256">
        <v>3</v>
      </c>
      <c r="V256">
        <v>4</v>
      </c>
      <c r="W256">
        <v>4</v>
      </c>
      <c r="X256">
        <v>3</v>
      </c>
      <c r="Y256">
        <v>2</v>
      </c>
      <c r="Z256">
        <v>6</v>
      </c>
      <c r="AA256">
        <v>6</v>
      </c>
      <c r="AB256">
        <v>6</v>
      </c>
      <c r="AC256">
        <v>3</v>
      </c>
      <c r="AD256">
        <v>5</v>
      </c>
      <c r="AE256">
        <v>3</v>
      </c>
      <c r="AF256">
        <v>3</v>
      </c>
      <c r="AG256">
        <v>3</v>
      </c>
      <c r="AH256">
        <v>6</v>
      </c>
      <c r="AI256">
        <v>8</v>
      </c>
      <c r="AJ256">
        <v>8</v>
      </c>
      <c r="AK256">
        <v>7</v>
      </c>
      <c r="AL256">
        <v>12</v>
      </c>
      <c r="AM256">
        <v>5</v>
      </c>
      <c r="AN256">
        <v>11</v>
      </c>
      <c r="AO256">
        <v>1</v>
      </c>
      <c r="AP256">
        <v>3</v>
      </c>
      <c r="AQ256">
        <v>10</v>
      </c>
      <c r="AR256">
        <v>14</v>
      </c>
      <c r="AS256">
        <v>4</v>
      </c>
      <c r="AT256">
        <v>7</v>
      </c>
      <c r="AU256">
        <v>9</v>
      </c>
      <c r="AV256">
        <v>6</v>
      </c>
      <c r="AW256">
        <v>2</v>
      </c>
      <c r="AX256">
        <v>13</v>
      </c>
      <c r="AY256">
        <v>8</v>
      </c>
      <c r="AZ256">
        <v>15</v>
      </c>
      <c r="BA256">
        <v>55</v>
      </c>
      <c r="BB256">
        <v>11</v>
      </c>
      <c r="BC256">
        <v>6</v>
      </c>
      <c r="BD256">
        <v>14</v>
      </c>
      <c r="BE256">
        <v>31</v>
      </c>
      <c r="BF256">
        <v>31</v>
      </c>
    </row>
    <row r="257" spans="1:58" x14ac:dyDescent="0.25">
      <c r="A257">
        <v>39097</v>
      </c>
      <c r="B257">
        <v>1</v>
      </c>
      <c r="C257">
        <v>1988</v>
      </c>
      <c r="D257">
        <v>36</v>
      </c>
      <c r="E257" s="1">
        <v>45597.572916666664</v>
      </c>
      <c r="F257">
        <v>5</v>
      </c>
      <c r="G257">
        <v>5</v>
      </c>
      <c r="H257">
        <v>5</v>
      </c>
      <c r="I257">
        <v>5</v>
      </c>
      <c r="J257">
        <v>1</v>
      </c>
      <c r="K257">
        <v>5</v>
      </c>
      <c r="L257">
        <v>4</v>
      </c>
      <c r="M257">
        <v>5</v>
      </c>
      <c r="N257">
        <v>1</v>
      </c>
      <c r="O257">
        <v>4</v>
      </c>
      <c r="P257">
        <v>5</v>
      </c>
      <c r="Q257">
        <v>1</v>
      </c>
      <c r="R257">
        <v>5</v>
      </c>
      <c r="S257">
        <v>5</v>
      </c>
      <c r="T257">
        <v>4</v>
      </c>
      <c r="U257">
        <v>1</v>
      </c>
      <c r="V257">
        <v>1</v>
      </c>
      <c r="W257">
        <v>2</v>
      </c>
      <c r="X257">
        <v>7</v>
      </c>
      <c r="Y257">
        <v>6</v>
      </c>
      <c r="Z257">
        <v>3</v>
      </c>
      <c r="AA257">
        <v>3</v>
      </c>
      <c r="AB257">
        <v>3</v>
      </c>
      <c r="AC257">
        <v>6</v>
      </c>
      <c r="AD257">
        <v>3</v>
      </c>
      <c r="AE257">
        <v>2</v>
      </c>
      <c r="AF257">
        <v>3</v>
      </c>
      <c r="AG257">
        <v>2</v>
      </c>
      <c r="AH257">
        <v>6</v>
      </c>
      <c r="AI257">
        <v>6</v>
      </c>
      <c r="AJ257">
        <v>3</v>
      </c>
      <c r="AK257">
        <v>10</v>
      </c>
      <c r="AL257">
        <v>14</v>
      </c>
      <c r="AM257">
        <v>10</v>
      </c>
      <c r="AN257">
        <v>12</v>
      </c>
      <c r="AO257">
        <v>4</v>
      </c>
      <c r="AP257">
        <v>7</v>
      </c>
      <c r="AQ257">
        <v>2</v>
      </c>
      <c r="AR257">
        <v>1</v>
      </c>
      <c r="AS257">
        <v>15</v>
      </c>
      <c r="AT257">
        <v>6</v>
      </c>
      <c r="AU257">
        <v>8</v>
      </c>
      <c r="AV257">
        <v>11</v>
      </c>
      <c r="AW257">
        <v>13</v>
      </c>
      <c r="AX257">
        <v>3</v>
      </c>
      <c r="AY257">
        <v>5</v>
      </c>
      <c r="AZ257">
        <v>9</v>
      </c>
      <c r="BA257">
        <v>82</v>
      </c>
      <c r="BB257">
        <v>15</v>
      </c>
      <c r="BC257">
        <v>12</v>
      </c>
      <c r="BD257">
        <v>24</v>
      </c>
      <c r="BE257">
        <v>51</v>
      </c>
      <c r="BF257">
        <v>51</v>
      </c>
    </row>
    <row r="258" spans="1:58" x14ac:dyDescent="0.25">
      <c r="A258">
        <v>39091</v>
      </c>
      <c r="B258">
        <v>0</v>
      </c>
      <c r="C258">
        <v>2003</v>
      </c>
      <c r="D258">
        <v>21</v>
      </c>
      <c r="E258" s="1">
        <v>45597.584027777775</v>
      </c>
      <c r="F258" t="s">
        <v>197</v>
      </c>
      <c r="G258">
        <v>20</v>
      </c>
      <c r="H258">
        <v>4</v>
      </c>
      <c r="I258">
        <v>3</v>
      </c>
      <c r="J258">
        <v>3</v>
      </c>
      <c r="K258">
        <v>4</v>
      </c>
      <c r="L258">
        <v>2</v>
      </c>
      <c r="M258">
        <v>2</v>
      </c>
      <c r="N258">
        <v>3</v>
      </c>
      <c r="O258">
        <v>1</v>
      </c>
      <c r="P258">
        <v>2</v>
      </c>
      <c r="Q258">
        <v>1</v>
      </c>
      <c r="R258">
        <v>2</v>
      </c>
      <c r="S258">
        <v>2</v>
      </c>
      <c r="T258">
        <v>2</v>
      </c>
      <c r="U258">
        <v>4</v>
      </c>
      <c r="V258">
        <v>5</v>
      </c>
      <c r="W258">
        <v>2</v>
      </c>
      <c r="X258">
        <v>3</v>
      </c>
      <c r="Y258">
        <v>2</v>
      </c>
      <c r="Z258">
        <v>4</v>
      </c>
      <c r="AA258">
        <v>4</v>
      </c>
      <c r="AB258">
        <v>2</v>
      </c>
      <c r="AC258">
        <v>3</v>
      </c>
      <c r="AD258">
        <v>5</v>
      </c>
      <c r="AE258">
        <v>2</v>
      </c>
      <c r="AF258">
        <v>3</v>
      </c>
      <c r="AG258">
        <v>3</v>
      </c>
      <c r="AH258">
        <v>4</v>
      </c>
      <c r="AI258">
        <v>6</v>
      </c>
      <c r="AJ258">
        <v>3</v>
      </c>
      <c r="AK258">
        <v>4</v>
      </c>
      <c r="AL258">
        <v>4</v>
      </c>
      <c r="AM258">
        <v>8</v>
      </c>
      <c r="AN258">
        <v>14</v>
      </c>
      <c r="AO258">
        <v>5</v>
      </c>
      <c r="AP258">
        <v>13</v>
      </c>
      <c r="AQ258">
        <v>15</v>
      </c>
      <c r="AR258">
        <v>3</v>
      </c>
      <c r="AS258">
        <v>11</v>
      </c>
      <c r="AT258">
        <v>10</v>
      </c>
      <c r="AU258">
        <v>9</v>
      </c>
      <c r="AV258">
        <v>1</v>
      </c>
      <c r="AW258">
        <v>12</v>
      </c>
      <c r="AX258">
        <v>6</v>
      </c>
      <c r="AY258">
        <v>2</v>
      </c>
      <c r="AZ258">
        <v>7</v>
      </c>
      <c r="BA258">
        <v>59</v>
      </c>
      <c r="BB258">
        <v>13</v>
      </c>
      <c r="BC258">
        <v>11</v>
      </c>
      <c r="BD258">
        <v>11</v>
      </c>
      <c r="BE258">
        <v>35</v>
      </c>
      <c r="BF258">
        <v>35</v>
      </c>
    </row>
    <row r="259" spans="1:58" x14ac:dyDescent="0.25">
      <c r="A259">
        <v>36145</v>
      </c>
      <c r="B259">
        <v>0</v>
      </c>
      <c r="C259">
        <v>1992</v>
      </c>
      <c r="D259">
        <v>32</v>
      </c>
      <c r="E259" s="1">
        <v>45597.597916666666</v>
      </c>
      <c r="F259">
        <v>30</v>
      </c>
      <c r="G259">
        <v>30</v>
      </c>
      <c r="H259">
        <v>4</v>
      </c>
      <c r="I259">
        <v>5</v>
      </c>
      <c r="J259">
        <v>2</v>
      </c>
      <c r="K259">
        <v>4</v>
      </c>
      <c r="L259">
        <v>1</v>
      </c>
      <c r="M259">
        <v>4</v>
      </c>
      <c r="N259">
        <v>2</v>
      </c>
      <c r="O259">
        <v>4</v>
      </c>
      <c r="P259">
        <v>4</v>
      </c>
      <c r="Q259">
        <v>1</v>
      </c>
      <c r="R259">
        <v>4</v>
      </c>
      <c r="S259">
        <v>2</v>
      </c>
      <c r="T259">
        <v>4</v>
      </c>
      <c r="U259">
        <v>2</v>
      </c>
      <c r="V259">
        <v>5</v>
      </c>
      <c r="W259">
        <v>2</v>
      </c>
      <c r="X259">
        <v>35</v>
      </c>
      <c r="Y259">
        <v>3</v>
      </c>
      <c r="Z259">
        <v>4</v>
      </c>
      <c r="AA259">
        <v>2</v>
      </c>
      <c r="AB259">
        <v>4</v>
      </c>
      <c r="AC259">
        <v>4</v>
      </c>
      <c r="AD259">
        <v>3</v>
      </c>
      <c r="AE259">
        <v>3</v>
      </c>
      <c r="AF259">
        <v>5</v>
      </c>
      <c r="AG259">
        <v>2</v>
      </c>
      <c r="AH259">
        <v>4</v>
      </c>
      <c r="AI259">
        <v>7</v>
      </c>
      <c r="AJ259">
        <v>3</v>
      </c>
      <c r="AK259">
        <v>6</v>
      </c>
      <c r="AL259">
        <v>5</v>
      </c>
      <c r="AM259">
        <v>1</v>
      </c>
      <c r="AN259">
        <v>7</v>
      </c>
      <c r="AO259">
        <v>12</v>
      </c>
      <c r="AP259">
        <v>3</v>
      </c>
      <c r="AQ259">
        <v>14</v>
      </c>
      <c r="AR259">
        <v>9</v>
      </c>
      <c r="AS259">
        <v>11</v>
      </c>
      <c r="AT259">
        <v>8</v>
      </c>
      <c r="AU259">
        <v>13</v>
      </c>
      <c r="AV259">
        <v>2</v>
      </c>
      <c r="AW259">
        <v>10</v>
      </c>
      <c r="AX259">
        <v>4</v>
      </c>
      <c r="AY259">
        <v>15</v>
      </c>
      <c r="AZ259">
        <v>6</v>
      </c>
      <c r="BA259">
        <v>64</v>
      </c>
      <c r="BB259">
        <v>12</v>
      </c>
      <c r="BC259">
        <v>13</v>
      </c>
      <c r="BD259">
        <v>18</v>
      </c>
      <c r="BE259">
        <v>43</v>
      </c>
      <c r="BF259">
        <v>43</v>
      </c>
    </row>
    <row r="260" spans="1:58" x14ac:dyDescent="0.25">
      <c r="A260">
        <v>39132</v>
      </c>
      <c r="B260">
        <v>0</v>
      </c>
      <c r="C260">
        <v>2003</v>
      </c>
      <c r="D260">
        <v>21</v>
      </c>
      <c r="E260" s="1">
        <v>45597.620138888888</v>
      </c>
      <c r="F260">
        <v>5</v>
      </c>
      <c r="G260">
        <v>5</v>
      </c>
      <c r="H260">
        <v>4</v>
      </c>
      <c r="I260">
        <v>2</v>
      </c>
      <c r="J260">
        <v>4</v>
      </c>
      <c r="K260">
        <v>4</v>
      </c>
      <c r="L260">
        <v>4</v>
      </c>
      <c r="M260">
        <v>2</v>
      </c>
      <c r="N260">
        <v>4</v>
      </c>
      <c r="O260">
        <v>2</v>
      </c>
      <c r="P260">
        <v>2</v>
      </c>
      <c r="Q260">
        <v>4</v>
      </c>
      <c r="R260">
        <v>2</v>
      </c>
      <c r="S260">
        <v>4</v>
      </c>
      <c r="T260">
        <v>1</v>
      </c>
      <c r="U260">
        <v>4</v>
      </c>
      <c r="V260">
        <v>5</v>
      </c>
      <c r="W260">
        <v>8</v>
      </c>
      <c r="X260">
        <v>3</v>
      </c>
      <c r="Y260">
        <v>4</v>
      </c>
      <c r="Z260">
        <v>9</v>
      </c>
      <c r="AA260">
        <v>5</v>
      </c>
      <c r="AB260">
        <v>7</v>
      </c>
      <c r="AC260">
        <v>4</v>
      </c>
      <c r="AD260">
        <v>4</v>
      </c>
      <c r="AE260">
        <v>4</v>
      </c>
      <c r="AF260">
        <v>3</v>
      </c>
      <c r="AG260">
        <v>10</v>
      </c>
      <c r="AH260">
        <v>4</v>
      </c>
      <c r="AI260">
        <v>5</v>
      </c>
      <c r="AJ260">
        <v>2</v>
      </c>
      <c r="AK260">
        <v>4</v>
      </c>
      <c r="AL260">
        <v>5</v>
      </c>
      <c r="AM260">
        <v>11</v>
      </c>
      <c r="AN260">
        <v>14</v>
      </c>
      <c r="AO260">
        <v>12</v>
      </c>
      <c r="AP260">
        <v>10</v>
      </c>
      <c r="AQ260">
        <v>9</v>
      </c>
      <c r="AR260">
        <v>2</v>
      </c>
      <c r="AS260">
        <v>7</v>
      </c>
      <c r="AT260">
        <v>8</v>
      </c>
      <c r="AU260">
        <v>4</v>
      </c>
      <c r="AV260">
        <v>3</v>
      </c>
      <c r="AW260">
        <v>1</v>
      </c>
      <c r="AX260">
        <v>15</v>
      </c>
      <c r="AY260">
        <v>6</v>
      </c>
      <c r="AZ260">
        <v>13</v>
      </c>
      <c r="BA260">
        <v>64</v>
      </c>
      <c r="BB260">
        <v>14</v>
      </c>
      <c r="BC260">
        <v>15</v>
      </c>
      <c r="BD260">
        <v>14</v>
      </c>
      <c r="BE260">
        <v>43</v>
      </c>
      <c r="BF260">
        <v>43</v>
      </c>
    </row>
    <row r="261" spans="1:58" x14ac:dyDescent="0.25">
      <c r="A261">
        <v>39138</v>
      </c>
      <c r="B261">
        <v>0</v>
      </c>
      <c r="C261">
        <v>2000</v>
      </c>
      <c r="D261">
        <v>24</v>
      </c>
      <c r="E261" s="1">
        <v>45597.629166666666</v>
      </c>
      <c r="F261" t="s">
        <v>198</v>
      </c>
      <c r="G261">
        <v>20</v>
      </c>
      <c r="H261">
        <v>4</v>
      </c>
      <c r="I261">
        <v>4</v>
      </c>
      <c r="J261">
        <v>2</v>
      </c>
      <c r="K261">
        <v>2</v>
      </c>
      <c r="L261">
        <v>4</v>
      </c>
      <c r="M261">
        <v>4</v>
      </c>
      <c r="N261">
        <v>2</v>
      </c>
      <c r="O261">
        <v>2</v>
      </c>
      <c r="P261">
        <v>5</v>
      </c>
      <c r="Q261">
        <v>2</v>
      </c>
      <c r="R261">
        <v>5</v>
      </c>
      <c r="S261">
        <v>1</v>
      </c>
      <c r="T261">
        <v>1</v>
      </c>
      <c r="U261">
        <v>4</v>
      </c>
      <c r="V261">
        <v>1</v>
      </c>
      <c r="W261">
        <v>5</v>
      </c>
      <c r="X261">
        <v>8</v>
      </c>
      <c r="Y261">
        <v>4</v>
      </c>
      <c r="Z261">
        <v>4</v>
      </c>
      <c r="AA261">
        <v>5</v>
      </c>
      <c r="AB261">
        <v>5</v>
      </c>
      <c r="AC261">
        <v>14</v>
      </c>
      <c r="AD261">
        <v>5</v>
      </c>
      <c r="AE261">
        <v>3</v>
      </c>
      <c r="AF261">
        <v>19</v>
      </c>
      <c r="AG261">
        <v>3</v>
      </c>
      <c r="AH261">
        <v>4</v>
      </c>
      <c r="AI261">
        <v>16</v>
      </c>
      <c r="AJ261">
        <v>17</v>
      </c>
      <c r="AK261">
        <v>7</v>
      </c>
      <c r="AL261">
        <v>2</v>
      </c>
      <c r="AM261">
        <v>7</v>
      </c>
      <c r="AN261">
        <v>8</v>
      </c>
      <c r="AO261">
        <v>12</v>
      </c>
      <c r="AP261">
        <v>15</v>
      </c>
      <c r="AQ261">
        <v>4</v>
      </c>
      <c r="AR261">
        <v>10</v>
      </c>
      <c r="AS261">
        <v>14</v>
      </c>
      <c r="AT261">
        <v>6</v>
      </c>
      <c r="AU261">
        <v>1</v>
      </c>
      <c r="AV261">
        <v>5</v>
      </c>
      <c r="AW261">
        <v>9</v>
      </c>
      <c r="AX261">
        <v>11</v>
      </c>
      <c r="AY261">
        <v>3</v>
      </c>
      <c r="AZ261">
        <v>13</v>
      </c>
      <c r="BA261">
        <v>70</v>
      </c>
      <c r="BB261">
        <v>16</v>
      </c>
      <c r="BC261">
        <v>11</v>
      </c>
      <c r="BD261">
        <v>15</v>
      </c>
      <c r="BE261">
        <v>42</v>
      </c>
      <c r="BF261">
        <v>42</v>
      </c>
    </row>
    <row r="262" spans="1:58" x14ac:dyDescent="0.25">
      <c r="A262">
        <v>39136</v>
      </c>
      <c r="B262">
        <v>0</v>
      </c>
      <c r="C262">
        <v>1984</v>
      </c>
      <c r="D262">
        <v>40</v>
      </c>
      <c r="E262" s="1">
        <v>45597.631944444445</v>
      </c>
      <c r="F262">
        <v>5</v>
      </c>
      <c r="G262">
        <v>5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2</v>
      </c>
      <c r="W262">
        <v>2</v>
      </c>
      <c r="X262">
        <v>2</v>
      </c>
      <c r="Y262">
        <v>18</v>
      </c>
      <c r="Z262">
        <v>2</v>
      </c>
      <c r="AA262">
        <v>8</v>
      </c>
      <c r="AB262">
        <v>3</v>
      </c>
      <c r="AC262">
        <v>3</v>
      </c>
      <c r="AD262">
        <v>1</v>
      </c>
      <c r="AE262">
        <v>2</v>
      </c>
      <c r="AF262">
        <v>3</v>
      </c>
      <c r="AG262">
        <v>1</v>
      </c>
      <c r="AH262">
        <v>2</v>
      </c>
      <c r="AI262">
        <v>3</v>
      </c>
      <c r="AJ262">
        <v>2</v>
      </c>
      <c r="AK262">
        <v>4</v>
      </c>
      <c r="AL262">
        <v>5</v>
      </c>
      <c r="AM262">
        <v>13</v>
      </c>
      <c r="AN262">
        <v>3</v>
      </c>
      <c r="AO262">
        <v>7</v>
      </c>
      <c r="AP262">
        <v>9</v>
      </c>
      <c r="AQ262">
        <v>15</v>
      </c>
      <c r="AR262">
        <v>2</v>
      </c>
      <c r="AS262">
        <v>14</v>
      </c>
      <c r="AT262">
        <v>10</v>
      </c>
      <c r="AU262">
        <v>6</v>
      </c>
      <c r="AV262">
        <v>11</v>
      </c>
      <c r="AW262">
        <v>4</v>
      </c>
      <c r="AX262">
        <v>1</v>
      </c>
      <c r="AY262">
        <v>12</v>
      </c>
      <c r="AZ262">
        <v>8</v>
      </c>
      <c r="BA262">
        <v>28</v>
      </c>
      <c r="BB262">
        <v>16</v>
      </c>
      <c r="BC262">
        <v>20</v>
      </c>
      <c r="BD262">
        <v>20</v>
      </c>
      <c r="BE262">
        <v>56</v>
      </c>
      <c r="BF262">
        <v>56</v>
      </c>
    </row>
    <row r="263" spans="1:58" x14ac:dyDescent="0.25">
      <c r="A263">
        <v>39148</v>
      </c>
      <c r="B263">
        <v>0</v>
      </c>
      <c r="C263">
        <v>2001</v>
      </c>
      <c r="D263">
        <v>23</v>
      </c>
      <c r="E263" s="1">
        <v>45597.645833333336</v>
      </c>
      <c r="F263">
        <v>10</v>
      </c>
      <c r="G263">
        <v>10</v>
      </c>
      <c r="H263">
        <v>5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2</v>
      </c>
      <c r="O263">
        <v>4</v>
      </c>
      <c r="P263">
        <v>5</v>
      </c>
      <c r="Q263">
        <v>3</v>
      </c>
      <c r="R263">
        <v>5</v>
      </c>
      <c r="S263">
        <v>4</v>
      </c>
      <c r="T263">
        <v>5</v>
      </c>
      <c r="U263">
        <v>4</v>
      </c>
      <c r="V263">
        <v>1</v>
      </c>
      <c r="W263">
        <v>2</v>
      </c>
      <c r="X263">
        <v>2</v>
      </c>
      <c r="Y263">
        <v>9</v>
      </c>
      <c r="Z263">
        <v>3</v>
      </c>
      <c r="AA263">
        <v>3</v>
      </c>
      <c r="AB263">
        <v>4</v>
      </c>
      <c r="AC263">
        <v>5</v>
      </c>
      <c r="AD263">
        <v>2</v>
      </c>
      <c r="AE263">
        <v>4</v>
      </c>
      <c r="AF263">
        <v>5</v>
      </c>
      <c r="AG263">
        <v>38</v>
      </c>
      <c r="AH263">
        <v>3</v>
      </c>
      <c r="AI263">
        <v>2</v>
      </c>
      <c r="AJ263">
        <v>3</v>
      </c>
      <c r="AK263">
        <v>5</v>
      </c>
      <c r="AL263">
        <v>2</v>
      </c>
      <c r="AM263">
        <v>8</v>
      </c>
      <c r="AN263">
        <v>13</v>
      </c>
      <c r="AO263">
        <v>14</v>
      </c>
      <c r="AP263">
        <v>15</v>
      </c>
      <c r="AQ263">
        <v>6</v>
      </c>
      <c r="AR263">
        <v>4</v>
      </c>
      <c r="AS263">
        <v>5</v>
      </c>
      <c r="AT263">
        <v>9</v>
      </c>
      <c r="AU263">
        <v>11</v>
      </c>
      <c r="AV263">
        <v>1</v>
      </c>
      <c r="AW263">
        <v>7</v>
      </c>
      <c r="AX263">
        <v>3</v>
      </c>
      <c r="AY263">
        <v>12</v>
      </c>
      <c r="AZ263">
        <v>10</v>
      </c>
      <c r="BA263">
        <v>24</v>
      </c>
      <c r="BB263">
        <v>17</v>
      </c>
      <c r="BC263">
        <v>18</v>
      </c>
      <c r="BD263">
        <v>22</v>
      </c>
      <c r="BE263">
        <v>57</v>
      </c>
      <c r="BF263">
        <v>57</v>
      </c>
    </row>
    <row r="264" spans="1:58" x14ac:dyDescent="0.25">
      <c r="A264">
        <v>39159</v>
      </c>
      <c r="B264">
        <v>1</v>
      </c>
      <c r="C264">
        <v>1995</v>
      </c>
      <c r="D264">
        <v>29</v>
      </c>
      <c r="E264" s="1">
        <v>45597.661111111112</v>
      </c>
      <c r="F264" t="s">
        <v>178</v>
      </c>
      <c r="G264">
        <v>5</v>
      </c>
      <c r="H264">
        <v>2</v>
      </c>
      <c r="I264">
        <v>2</v>
      </c>
      <c r="J264">
        <v>4</v>
      </c>
      <c r="K264">
        <v>3</v>
      </c>
      <c r="L264">
        <v>4</v>
      </c>
      <c r="M264">
        <v>5</v>
      </c>
      <c r="N264">
        <v>1</v>
      </c>
      <c r="O264">
        <v>2</v>
      </c>
      <c r="P264">
        <v>4</v>
      </c>
      <c r="Q264">
        <v>2</v>
      </c>
      <c r="R264">
        <v>4</v>
      </c>
      <c r="S264">
        <v>4</v>
      </c>
      <c r="T264">
        <v>1</v>
      </c>
      <c r="U264">
        <v>2</v>
      </c>
      <c r="V264">
        <v>2</v>
      </c>
      <c r="W264">
        <v>5</v>
      </c>
      <c r="X264">
        <v>6</v>
      </c>
      <c r="Y264">
        <v>5</v>
      </c>
      <c r="Z264">
        <v>4</v>
      </c>
      <c r="AA264">
        <v>4</v>
      </c>
      <c r="AB264">
        <v>15</v>
      </c>
      <c r="AC264">
        <v>5</v>
      </c>
      <c r="AD264">
        <v>3</v>
      </c>
      <c r="AE264">
        <v>3</v>
      </c>
      <c r="AF264">
        <v>3</v>
      </c>
      <c r="AG264">
        <v>4</v>
      </c>
      <c r="AH264">
        <v>4</v>
      </c>
      <c r="AI264">
        <v>8</v>
      </c>
      <c r="AJ264">
        <v>40</v>
      </c>
      <c r="AK264">
        <v>6</v>
      </c>
      <c r="AL264">
        <v>7</v>
      </c>
      <c r="AM264">
        <v>10</v>
      </c>
      <c r="AN264">
        <v>3</v>
      </c>
      <c r="AO264">
        <v>13</v>
      </c>
      <c r="AP264">
        <v>15</v>
      </c>
      <c r="AQ264">
        <v>1</v>
      </c>
      <c r="AR264">
        <v>5</v>
      </c>
      <c r="AS264">
        <v>4</v>
      </c>
      <c r="AT264">
        <v>8</v>
      </c>
      <c r="AU264">
        <v>11</v>
      </c>
      <c r="AV264">
        <v>6</v>
      </c>
      <c r="AW264">
        <v>12</v>
      </c>
      <c r="AX264">
        <v>14</v>
      </c>
      <c r="AY264">
        <v>2</v>
      </c>
      <c r="AZ264">
        <v>9</v>
      </c>
      <c r="BA264">
        <v>73</v>
      </c>
      <c r="BB264">
        <v>10</v>
      </c>
      <c r="BC264">
        <v>13</v>
      </c>
      <c r="BD264">
        <v>17</v>
      </c>
      <c r="BE264">
        <v>40</v>
      </c>
      <c r="BF264">
        <v>40</v>
      </c>
    </row>
    <row r="265" spans="1:58" x14ac:dyDescent="0.25">
      <c r="A265">
        <v>39160</v>
      </c>
      <c r="B265">
        <v>0</v>
      </c>
      <c r="C265">
        <v>1992</v>
      </c>
      <c r="D265">
        <v>32</v>
      </c>
      <c r="E265" s="1">
        <v>45597.666666666664</v>
      </c>
      <c r="F265">
        <v>60</v>
      </c>
      <c r="G265">
        <v>60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4</v>
      </c>
      <c r="T265">
        <v>2</v>
      </c>
      <c r="U265">
        <v>2</v>
      </c>
      <c r="V265">
        <v>2</v>
      </c>
      <c r="W265">
        <v>3</v>
      </c>
      <c r="X265">
        <v>4</v>
      </c>
      <c r="Y265">
        <v>2</v>
      </c>
      <c r="Z265">
        <v>7</v>
      </c>
      <c r="AA265">
        <v>3</v>
      </c>
      <c r="AB265">
        <v>3</v>
      </c>
      <c r="AC265">
        <v>2</v>
      </c>
      <c r="AD265">
        <v>1</v>
      </c>
      <c r="AE265">
        <v>2</v>
      </c>
      <c r="AF265">
        <v>2</v>
      </c>
      <c r="AG265">
        <v>3</v>
      </c>
      <c r="AH265">
        <v>3</v>
      </c>
      <c r="AI265">
        <v>3</v>
      </c>
      <c r="AJ265">
        <v>2</v>
      </c>
      <c r="AK265">
        <v>4</v>
      </c>
      <c r="AL265">
        <v>5</v>
      </c>
      <c r="AM265">
        <v>11</v>
      </c>
      <c r="AN265">
        <v>6</v>
      </c>
      <c r="AO265">
        <v>1</v>
      </c>
      <c r="AP265">
        <v>14</v>
      </c>
      <c r="AQ265">
        <v>7</v>
      </c>
      <c r="AR265">
        <v>9</v>
      </c>
      <c r="AS265">
        <v>13</v>
      </c>
      <c r="AT265">
        <v>4</v>
      </c>
      <c r="AU265">
        <v>8</v>
      </c>
      <c r="AV265">
        <v>3</v>
      </c>
      <c r="AW265">
        <v>2</v>
      </c>
      <c r="AX265">
        <v>12</v>
      </c>
      <c r="AY265">
        <v>10</v>
      </c>
      <c r="AZ265">
        <v>15</v>
      </c>
      <c r="BA265">
        <v>46</v>
      </c>
      <c r="BB265">
        <v>8</v>
      </c>
      <c r="BC265">
        <v>10</v>
      </c>
      <c r="BD265">
        <v>12</v>
      </c>
      <c r="BE265">
        <v>30</v>
      </c>
      <c r="BF265">
        <v>30</v>
      </c>
    </row>
    <row r="266" spans="1:58" x14ac:dyDescent="0.25">
      <c r="A266">
        <v>39164</v>
      </c>
      <c r="B266">
        <v>0</v>
      </c>
      <c r="C266">
        <v>2002</v>
      </c>
      <c r="D266">
        <v>22</v>
      </c>
      <c r="E266" s="1">
        <v>45597.671527777777</v>
      </c>
      <c r="F266" t="s">
        <v>120</v>
      </c>
      <c r="G266">
        <v>0</v>
      </c>
      <c r="H266">
        <v>5</v>
      </c>
      <c r="I266">
        <v>5</v>
      </c>
      <c r="J266">
        <v>4</v>
      </c>
      <c r="K266">
        <v>2</v>
      </c>
      <c r="L266">
        <v>5</v>
      </c>
      <c r="M266">
        <v>2</v>
      </c>
      <c r="N266">
        <v>4</v>
      </c>
      <c r="O266">
        <v>1</v>
      </c>
      <c r="P266">
        <v>5</v>
      </c>
      <c r="Q266">
        <v>1</v>
      </c>
      <c r="R266">
        <v>4</v>
      </c>
      <c r="S266">
        <v>5</v>
      </c>
      <c r="T266">
        <v>2</v>
      </c>
      <c r="U266">
        <v>4</v>
      </c>
      <c r="V266">
        <v>5</v>
      </c>
      <c r="W266">
        <v>12</v>
      </c>
      <c r="X266">
        <v>3</v>
      </c>
      <c r="Y266">
        <v>5</v>
      </c>
      <c r="Z266">
        <v>4</v>
      </c>
      <c r="AA266">
        <v>2</v>
      </c>
      <c r="AB266">
        <v>3</v>
      </c>
      <c r="AC266">
        <v>6</v>
      </c>
      <c r="AD266">
        <v>3</v>
      </c>
      <c r="AE266">
        <v>3</v>
      </c>
      <c r="AF266">
        <v>3</v>
      </c>
      <c r="AG266">
        <v>3</v>
      </c>
      <c r="AH266">
        <v>6</v>
      </c>
      <c r="AI266">
        <v>5</v>
      </c>
      <c r="AJ266">
        <v>1</v>
      </c>
      <c r="AK266">
        <v>4</v>
      </c>
      <c r="AL266">
        <v>13</v>
      </c>
      <c r="AM266">
        <v>10</v>
      </c>
      <c r="AN266">
        <v>2</v>
      </c>
      <c r="AO266">
        <v>5</v>
      </c>
      <c r="AP266">
        <v>14</v>
      </c>
      <c r="AQ266">
        <v>15</v>
      </c>
      <c r="AR266">
        <v>1</v>
      </c>
      <c r="AS266">
        <v>3</v>
      </c>
      <c r="AT266">
        <v>9</v>
      </c>
      <c r="AU266">
        <v>11</v>
      </c>
      <c r="AV266">
        <v>6</v>
      </c>
      <c r="AW266">
        <v>7</v>
      </c>
      <c r="AX266">
        <v>12</v>
      </c>
      <c r="AY266">
        <v>4</v>
      </c>
      <c r="AZ266">
        <v>8</v>
      </c>
      <c r="BA266">
        <v>56</v>
      </c>
      <c r="BB266">
        <v>19</v>
      </c>
      <c r="BC266">
        <v>13</v>
      </c>
      <c r="BD266">
        <v>17</v>
      </c>
      <c r="BE266">
        <v>49</v>
      </c>
      <c r="BF266">
        <v>49</v>
      </c>
    </row>
    <row r="267" spans="1:58" x14ac:dyDescent="0.25">
      <c r="A267">
        <v>39213</v>
      </c>
      <c r="B267">
        <v>0</v>
      </c>
      <c r="C267">
        <v>2002</v>
      </c>
      <c r="D267">
        <v>22</v>
      </c>
      <c r="E267" s="1">
        <v>45597.730555555558</v>
      </c>
      <c r="F267" t="s">
        <v>199</v>
      </c>
      <c r="G267">
        <v>20</v>
      </c>
      <c r="H267">
        <v>4</v>
      </c>
      <c r="I267">
        <v>4</v>
      </c>
      <c r="J267">
        <v>2</v>
      </c>
      <c r="K267">
        <v>4</v>
      </c>
      <c r="L267">
        <v>4</v>
      </c>
      <c r="M267">
        <v>4</v>
      </c>
      <c r="N267">
        <v>4</v>
      </c>
      <c r="O267">
        <v>1</v>
      </c>
      <c r="P267">
        <v>4</v>
      </c>
      <c r="Q267">
        <v>2</v>
      </c>
      <c r="R267">
        <v>4</v>
      </c>
      <c r="S267">
        <v>2</v>
      </c>
      <c r="T267">
        <v>2</v>
      </c>
      <c r="U267">
        <v>3</v>
      </c>
      <c r="V267">
        <v>5</v>
      </c>
      <c r="W267">
        <v>4</v>
      </c>
      <c r="X267">
        <v>4</v>
      </c>
      <c r="Y267">
        <v>11</v>
      </c>
      <c r="Z267">
        <v>7</v>
      </c>
      <c r="AA267">
        <v>21</v>
      </c>
      <c r="AB267">
        <v>16</v>
      </c>
      <c r="AC267">
        <v>6</v>
      </c>
      <c r="AD267">
        <v>9</v>
      </c>
      <c r="AE267">
        <v>6</v>
      </c>
      <c r="AF267">
        <v>7</v>
      </c>
      <c r="AG267">
        <v>6</v>
      </c>
      <c r="AH267">
        <v>6</v>
      </c>
      <c r="AI267">
        <v>17</v>
      </c>
      <c r="AJ267">
        <v>9</v>
      </c>
      <c r="AK267">
        <v>6</v>
      </c>
      <c r="AL267">
        <v>14</v>
      </c>
      <c r="AM267">
        <v>10</v>
      </c>
      <c r="AN267">
        <v>12</v>
      </c>
      <c r="AO267">
        <v>11</v>
      </c>
      <c r="AP267">
        <v>8</v>
      </c>
      <c r="AQ267">
        <v>6</v>
      </c>
      <c r="AR267">
        <v>4</v>
      </c>
      <c r="AS267">
        <v>2</v>
      </c>
      <c r="AT267">
        <v>3</v>
      </c>
      <c r="AU267">
        <v>7</v>
      </c>
      <c r="AV267">
        <v>5</v>
      </c>
      <c r="AW267">
        <v>13</v>
      </c>
      <c r="AX267">
        <v>1</v>
      </c>
      <c r="AY267">
        <v>9</v>
      </c>
      <c r="AZ267">
        <v>15</v>
      </c>
      <c r="BA267">
        <v>55</v>
      </c>
      <c r="BB267">
        <v>15</v>
      </c>
      <c r="BC267">
        <v>14</v>
      </c>
      <c r="BD267">
        <v>15</v>
      </c>
      <c r="BE267">
        <v>44</v>
      </c>
      <c r="BF267">
        <v>44</v>
      </c>
    </row>
    <row r="268" spans="1:58" x14ac:dyDescent="0.25">
      <c r="A268">
        <v>39197</v>
      </c>
      <c r="B268">
        <v>0</v>
      </c>
      <c r="C268">
        <v>2002</v>
      </c>
      <c r="D268">
        <v>22</v>
      </c>
      <c r="E268" s="1">
        <v>45597.748611111114</v>
      </c>
      <c r="F268" t="s">
        <v>143</v>
      </c>
      <c r="G268">
        <v>15</v>
      </c>
      <c r="H268">
        <v>4</v>
      </c>
      <c r="I268">
        <v>2</v>
      </c>
      <c r="J268">
        <v>3</v>
      </c>
      <c r="K268">
        <v>4</v>
      </c>
      <c r="L268">
        <v>4</v>
      </c>
      <c r="M268">
        <v>4</v>
      </c>
      <c r="N268">
        <v>2</v>
      </c>
      <c r="O268">
        <v>2</v>
      </c>
      <c r="P268">
        <v>4</v>
      </c>
      <c r="Q268">
        <v>2</v>
      </c>
      <c r="R268">
        <v>4</v>
      </c>
      <c r="S268">
        <v>2</v>
      </c>
      <c r="T268">
        <v>2</v>
      </c>
      <c r="U268">
        <v>2</v>
      </c>
      <c r="V268">
        <v>1</v>
      </c>
      <c r="W268">
        <v>5</v>
      </c>
      <c r="X268">
        <v>4</v>
      </c>
      <c r="Y268">
        <v>6</v>
      </c>
      <c r="Z268">
        <v>5</v>
      </c>
      <c r="AA268">
        <v>5</v>
      </c>
      <c r="AB268">
        <v>6</v>
      </c>
      <c r="AC268">
        <v>4</v>
      </c>
      <c r="AD268">
        <v>5</v>
      </c>
      <c r="AE268">
        <v>4</v>
      </c>
      <c r="AF268">
        <v>5</v>
      </c>
      <c r="AG268">
        <v>2</v>
      </c>
      <c r="AH268">
        <v>4</v>
      </c>
      <c r="AI268">
        <v>9</v>
      </c>
      <c r="AJ268">
        <v>3</v>
      </c>
      <c r="AK268">
        <v>8</v>
      </c>
      <c r="AL268">
        <v>11</v>
      </c>
      <c r="AM268">
        <v>12</v>
      </c>
      <c r="AN268">
        <v>13</v>
      </c>
      <c r="AO268">
        <v>9</v>
      </c>
      <c r="AP268">
        <v>5</v>
      </c>
      <c r="AQ268">
        <v>8</v>
      </c>
      <c r="AR268">
        <v>3</v>
      </c>
      <c r="AS268">
        <v>2</v>
      </c>
      <c r="AT268">
        <v>7</v>
      </c>
      <c r="AU268">
        <v>14</v>
      </c>
      <c r="AV268">
        <v>10</v>
      </c>
      <c r="AW268">
        <v>6</v>
      </c>
      <c r="AX268">
        <v>1</v>
      </c>
      <c r="AY268">
        <v>15</v>
      </c>
      <c r="AZ268">
        <v>4</v>
      </c>
      <c r="BA268">
        <v>55</v>
      </c>
      <c r="BB268">
        <v>12</v>
      </c>
      <c r="BC268">
        <v>13</v>
      </c>
      <c r="BD268">
        <v>16</v>
      </c>
      <c r="BE268">
        <v>41</v>
      </c>
      <c r="BF268">
        <v>41</v>
      </c>
    </row>
    <row r="269" spans="1:58" x14ac:dyDescent="0.25">
      <c r="A269">
        <v>39222</v>
      </c>
      <c r="B269">
        <v>0</v>
      </c>
      <c r="C269">
        <v>1988</v>
      </c>
      <c r="D269">
        <v>36</v>
      </c>
      <c r="E269" s="1">
        <v>45597.749305555553</v>
      </c>
      <c r="F269">
        <v>150</v>
      </c>
      <c r="G269">
        <v>150</v>
      </c>
      <c r="H269">
        <v>4</v>
      </c>
      <c r="I269">
        <v>4</v>
      </c>
      <c r="J269">
        <v>4</v>
      </c>
      <c r="K269">
        <v>2</v>
      </c>
      <c r="L269">
        <v>2</v>
      </c>
      <c r="M269">
        <v>4</v>
      </c>
      <c r="N269">
        <v>4</v>
      </c>
      <c r="O269">
        <v>4</v>
      </c>
      <c r="P269">
        <v>2</v>
      </c>
      <c r="Q269">
        <v>3</v>
      </c>
      <c r="R269">
        <v>4</v>
      </c>
      <c r="S269">
        <v>4</v>
      </c>
      <c r="T269">
        <v>2</v>
      </c>
      <c r="U269">
        <v>4</v>
      </c>
      <c r="V269">
        <v>4</v>
      </c>
      <c r="W269">
        <v>4</v>
      </c>
      <c r="X269">
        <v>4</v>
      </c>
      <c r="Y269">
        <v>6</v>
      </c>
      <c r="Z269">
        <v>5</v>
      </c>
      <c r="AA269">
        <v>6</v>
      </c>
      <c r="AB269">
        <v>7</v>
      </c>
      <c r="AC269">
        <v>5</v>
      </c>
      <c r="AD269">
        <v>4</v>
      </c>
      <c r="AE269">
        <v>4</v>
      </c>
      <c r="AF269">
        <v>5</v>
      </c>
      <c r="AG269">
        <v>5</v>
      </c>
      <c r="AH269">
        <v>4</v>
      </c>
      <c r="AI269">
        <v>5</v>
      </c>
      <c r="AJ269">
        <v>3</v>
      </c>
      <c r="AK269">
        <v>5</v>
      </c>
      <c r="AL269">
        <v>4</v>
      </c>
      <c r="AM269">
        <v>10</v>
      </c>
      <c r="AN269">
        <v>1</v>
      </c>
      <c r="AO269">
        <v>8</v>
      </c>
      <c r="AP269">
        <v>3</v>
      </c>
      <c r="AQ269">
        <v>9</v>
      </c>
      <c r="AR269">
        <v>7</v>
      </c>
      <c r="AS269">
        <v>5</v>
      </c>
      <c r="AT269">
        <v>14</v>
      </c>
      <c r="AU269">
        <v>11</v>
      </c>
      <c r="AV269">
        <v>2</v>
      </c>
      <c r="AW269">
        <v>13</v>
      </c>
      <c r="AX269">
        <v>6</v>
      </c>
      <c r="AY269">
        <v>15</v>
      </c>
      <c r="AZ269">
        <v>12</v>
      </c>
      <c r="BA269">
        <v>49</v>
      </c>
      <c r="BB269">
        <v>14</v>
      </c>
      <c r="BC269">
        <v>17</v>
      </c>
      <c r="BD269">
        <v>16</v>
      </c>
      <c r="BE269">
        <v>47</v>
      </c>
      <c r="BF269">
        <v>47</v>
      </c>
    </row>
    <row r="270" spans="1:58" x14ac:dyDescent="0.25">
      <c r="A270">
        <v>39224</v>
      </c>
      <c r="B270">
        <v>0</v>
      </c>
      <c r="C270">
        <v>1986</v>
      </c>
      <c r="D270">
        <v>38</v>
      </c>
      <c r="E270" s="1">
        <v>45597.75277777778</v>
      </c>
      <c r="F270">
        <v>5</v>
      </c>
      <c r="G270">
        <v>5</v>
      </c>
      <c r="H270">
        <v>2</v>
      </c>
      <c r="I270">
        <v>2</v>
      </c>
      <c r="J270">
        <v>3</v>
      </c>
      <c r="K270">
        <v>1</v>
      </c>
      <c r="L270">
        <v>3</v>
      </c>
      <c r="M270">
        <v>1</v>
      </c>
      <c r="N270">
        <v>2</v>
      </c>
      <c r="O270">
        <v>2</v>
      </c>
      <c r="P270">
        <v>4</v>
      </c>
      <c r="Q270">
        <v>2</v>
      </c>
      <c r="R270">
        <v>2</v>
      </c>
      <c r="S270">
        <v>2</v>
      </c>
      <c r="T270">
        <v>2</v>
      </c>
      <c r="U270">
        <v>4</v>
      </c>
      <c r="V270">
        <v>5</v>
      </c>
      <c r="W270">
        <v>3</v>
      </c>
      <c r="X270">
        <v>3</v>
      </c>
      <c r="Y270">
        <v>5</v>
      </c>
      <c r="Z270">
        <v>5</v>
      </c>
      <c r="AA270">
        <v>4</v>
      </c>
      <c r="AB270">
        <v>3</v>
      </c>
      <c r="AC270">
        <v>4</v>
      </c>
      <c r="AD270">
        <v>3</v>
      </c>
      <c r="AE270">
        <v>2</v>
      </c>
      <c r="AF270">
        <v>7</v>
      </c>
      <c r="AG270">
        <v>2</v>
      </c>
      <c r="AH270">
        <v>3</v>
      </c>
      <c r="AI270">
        <v>4</v>
      </c>
      <c r="AJ270">
        <v>6</v>
      </c>
      <c r="AK270">
        <v>4</v>
      </c>
      <c r="AL270">
        <v>9</v>
      </c>
      <c r="AM270">
        <v>5</v>
      </c>
      <c r="AN270">
        <v>14</v>
      </c>
      <c r="AO270">
        <v>11</v>
      </c>
      <c r="AP270">
        <v>13</v>
      </c>
      <c r="AQ270">
        <v>12</v>
      </c>
      <c r="AR270">
        <v>6</v>
      </c>
      <c r="AS270">
        <v>10</v>
      </c>
      <c r="AT270">
        <v>2</v>
      </c>
      <c r="AU270">
        <v>1</v>
      </c>
      <c r="AV270">
        <v>15</v>
      </c>
      <c r="AW270">
        <v>8</v>
      </c>
      <c r="AX270">
        <v>4</v>
      </c>
      <c r="AY270">
        <v>3</v>
      </c>
      <c r="AZ270">
        <v>7</v>
      </c>
      <c r="BA270">
        <v>63</v>
      </c>
      <c r="BB270">
        <v>11</v>
      </c>
      <c r="BC270">
        <v>10</v>
      </c>
      <c r="BD270">
        <v>11</v>
      </c>
      <c r="BE270">
        <v>32</v>
      </c>
      <c r="BF270">
        <v>32</v>
      </c>
    </row>
    <row r="271" spans="1:58" x14ac:dyDescent="0.25">
      <c r="A271">
        <v>39235</v>
      </c>
      <c r="B271">
        <v>0</v>
      </c>
      <c r="C271">
        <v>1999</v>
      </c>
      <c r="D271">
        <v>25</v>
      </c>
      <c r="E271" s="1">
        <v>45597.771527777775</v>
      </c>
      <c r="F271" t="s">
        <v>172</v>
      </c>
      <c r="G271">
        <v>20</v>
      </c>
      <c r="H271">
        <v>4</v>
      </c>
      <c r="I271">
        <v>5</v>
      </c>
      <c r="J271">
        <v>1</v>
      </c>
      <c r="K271">
        <v>3</v>
      </c>
      <c r="L271">
        <v>4</v>
      </c>
      <c r="M271">
        <v>3</v>
      </c>
      <c r="N271">
        <v>1</v>
      </c>
      <c r="O271">
        <v>2</v>
      </c>
      <c r="P271">
        <v>4</v>
      </c>
      <c r="Q271">
        <v>2</v>
      </c>
      <c r="R271">
        <v>5</v>
      </c>
      <c r="S271">
        <v>2</v>
      </c>
      <c r="T271">
        <v>4</v>
      </c>
      <c r="U271">
        <v>3</v>
      </c>
      <c r="V271">
        <v>2</v>
      </c>
      <c r="W271">
        <v>8</v>
      </c>
      <c r="X271">
        <v>3</v>
      </c>
      <c r="Y271">
        <v>6</v>
      </c>
      <c r="Z271">
        <v>7</v>
      </c>
      <c r="AA271">
        <v>5</v>
      </c>
      <c r="AB271">
        <v>10</v>
      </c>
      <c r="AC271">
        <v>5</v>
      </c>
      <c r="AD271">
        <v>4</v>
      </c>
      <c r="AE271">
        <v>5</v>
      </c>
      <c r="AF271">
        <v>10</v>
      </c>
      <c r="AG271">
        <v>5</v>
      </c>
      <c r="AH271">
        <v>6</v>
      </c>
      <c r="AI271">
        <v>7</v>
      </c>
      <c r="AJ271">
        <v>6</v>
      </c>
      <c r="AK271">
        <v>8</v>
      </c>
      <c r="AL271">
        <v>1</v>
      </c>
      <c r="AM271">
        <v>2</v>
      </c>
      <c r="AN271">
        <v>9</v>
      </c>
      <c r="AO271">
        <v>11</v>
      </c>
      <c r="AP271">
        <v>12</v>
      </c>
      <c r="AQ271">
        <v>4</v>
      </c>
      <c r="AR271">
        <v>10</v>
      </c>
      <c r="AS271">
        <v>14</v>
      </c>
      <c r="AT271">
        <v>6</v>
      </c>
      <c r="AU271">
        <v>5</v>
      </c>
      <c r="AV271">
        <v>7</v>
      </c>
      <c r="AW271">
        <v>15</v>
      </c>
      <c r="AX271">
        <v>8</v>
      </c>
      <c r="AY271">
        <v>3</v>
      </c>
      <c r="AZ271">
        <v>13</v>
      </c>
      <c r="BA271">
        <v>67</v>
      </c>
      <c r="BB271">
        <v>16</v>
      </c>
      <c r="BC271">
        <v>11</v>
      </c>
      <c r="BD271">
        <v>16</v>
      </c>
      <c r="BE271">
        <v>43</v>
      </c>
      <c r="BF271">
        <v>43</v>
      </c>
    </row>
    <row r="272" spans="1:58" x14ac:dyDescent="0.25">
      <c r="A272">
        <v>39191</v>
      </c>
      <c r="B272">
        <v>0</v>
      </c>
      <c r="C272">
        <v>2000</v>
      </c>
      <c r="D272">
        <v>24</v>
      </c>
      <c r="E272" s="1">
        <v>45597.773611111108</v>
      </c>
      <c r="F272" t="s">
        <v>200</v>
      </c>
      <c r="G272">
        <v>1</v>
      </c>
      <c r="H272">
        <v>4</v>
      </c>
      <c r="I272">
        <v>5</v>
      </c>
      <c r="J272">
        <v>4</v>
      </c>
      <c r="K272">
        <v>5</v>
      </c>
      <c r="L272">
        <v>4</v>
      </c>
      <c r="M272">
        <v>4</v>
      </c>
      <c r="N272">
        <v>2</v>
      </c>
      <c r="O272">
        <v>2</v>
      </c>
      <c r="P272">
        <v>4</v>
      </c>
      <c r="Q272">
        <v>2</v>
      </c>
      <c r="R272">
        <v>4</v>
      </c>
      <c r="S272">
        <v>2</v>
      </c>
      <c r="T272">
        <v>1</v>
      </c>
      <c r="U272">
        <v>4</v>
      </c>
      <c r="V272">
        <v>1</v>
      </c>
      <c r="W272">
        <v>3</v>
      </c>
      <c r="X272">
        <v>5</v>
      </c>
      <c r="Y272">
        <v>7</v>
      </c>
      <c r="Z272">
        <v>6</v>
      </c>
      <c r="AA272">
        <v>6</v>
      </c>
      <c r="AB272">
        <v>5</v>
      </c>
      <c r="AC272">
        <v>4</v>
      </c>
      <c r="AD272">
        <v>3</v>
      </c>
      <c r="AE272">
        <v>4</v>
      </c>
      <c r="AF272">
        <v>7</v>
      </c>
      <c r="AG272">
        <v>4</v>
      </c>
      <c r="AH272">
        <v>10</v>
      </c>
      <c r="AI272">
        <v>6</v>
      </c>
      <c r="AJ272">
        <v>4</v>
      </c>
      <c r="AK272">
        <v>7</v>
      </c>
      <c r="AL272">
        <v>7</v>
      </c>
      <c r="AM272">
        <v>11</v>
      </c>
      <c r="AN272">
        <v>1</v>
      </c>
      <c r="AO272">
        <v>8</v>
      </c>
      <c r="AP272">
        <v>3</v>
      </c>
      <c r="AQ272">
        <v>4</v>
      </c>
      <c r="AR272">
        <v>10</v>
      </c>
      <c r="AS272">
        <v>5</v>
      </c>
      <c r="AT272">
        <v>14</v>
      </c>
      <c r="AU272">
        <v>9</v>
      </c>
      <c r="AV272">
        <v>2</v>
      </c>
      <c r="AW272">
        <v>13</v>
      </c>
      <c r="AX272">
        <v>15</v>
      </c>
      <c r="AY272">
        <v>6</v>
      </c>
      <c r="AZ272">
        <v>12</v>
      </c>
      <c r="BA272">
        <v>58</v>
      </c>
      <c r="BB272">
        <v>17</v>
      </c>
      <c r="BC272">
        <v>13</v>
      </c>
      <c r="BD272">
        <v>17</v>
      </c>
      <c r="BE272">
        <v>47</v>
      </c>
      <c r="BF272">
        <v>47</v>
      </c>
    </row>
    <row r="273" spans="1:58" x14ac:dyDescent="0.25">
      <c r="A273">
        <v>39239</v>
      </c>
      <c r="B273">
        <v>0</v>
      </c>
      <c r="C273">
        <v>2001</v>
      </c>
      <c r="D273">
        <v>23</v>
      </c>
      <c r="E273" s="1">
        <v>45597.779166666667</v>
      </c>
      <c r="F273" t="s">
        <v>201</v>
      </c>
      <c r="G273">
        <v>90</v>
      </c>
      <c r="H273">
        <v>5</v>
      </c>
      <c r="I273">
        <v>5</v>
      </c>
      <c r="J273">
        <v>2</v>
      </c>
      <c r="K273">
        <v>5</v>
      </c>
      <c r="L273">
        <v>1</v>
      </c>
      <c r="M273">
        <v>2</v>
      </c>
      <c r="N273">
        <v>1</v>
      </c>
      <c r="O273">
        <v>5</v>
      </c>
      <c r="P273">
        <v>4</v>
      </c>
      <c r="Q273">
        <v>2</v>
      </c>
      <c r="R273">
        <v>5</v>
      </c>
      <c r="S273">
        <v>5</v>
      </c>
      <c r="T273">
        <v>5</v>
      </c>
      <c r="U273">
        <v>2</v>
      </c>
      <c r="V273">
        <v>1</v>
      </c>
      <c r="W273">
        <v>1</v>
      </c>
      <c r="X273">
        <v>2</v>
      </c>
      <c r="Y273">
        <v>4</v>
      </c>
      <c r="Z273">
        <v>5</v>
      </c>
      <c r="AA273">
        <v>2</v>
      </c>
      <c r="AB273">
        <v>4</v>
      </c>
      <c r="AC273">
        <v>5</v>
      </c>
      <c r="AD273">
        <v>1</v>
      </c>
      <c r="AE273">
        <v>3</v>
      </c>
      <c r="AF273">
        <v>3</v>
      </c>
      <c r="AG273">
        <v>3</v>
      </c>
      <c r="AH273">
        <v>2</v>
      </c>
      <c r="AI273">
        <v>4</v>
      </c>
      <c r="AJ273">
        <v>3</v>
      </c>
      <c r="AK273">
        <v>4</v>
      </c>
      <c r="AL273">
        <v>9</v>
      </c>
      <c r="AM273">
        <v>11</v>
      </c>
      <c r="AN273">
        <v>6</v>
      </c>
      <c r="AO273">
        <v>1</v>
      </c>
      <c r="AP273">
        <v>15</v>
      </c>
      <c r="AQ273">
        <v>7</v>
      </c>
      <c r="AR273">
        <v>12</v>
      </c>
      <c r="AS273">
        <v>2</v>
      </c>
      <c r="AT273">
        <v>8</v>
      </c>
      <c r="AU273">
        <v>14</v>
      </c>
      <c r="AV273">
        <v>3</v>
      </c>
      <c r="AW273">
        <v>4</v>
      </c>
      <c r="AX273">
        <v>10</v>
      </c>
      <c r="AY273">
        <v>13</v>
      </c>
      <c r="AZ273">
        <v>5</v>
      </c>
      <c r="BA273">
        <v>74</v>
      </c>
      <c r="BB273">
        <v>13</v>
      </c>
      <c r="BC273">
        <v>12</v>
      </c>
      <c r="BD273">
        <v>24</v>
      </c>
      <c r="BE273">
        <v>49</v>
      </c>
      <c r="BF273">
        <v>49</v>
      </c>
    </row>
    <row r="274" spans="1:58" x14ac:dyDescent="0.25">
      <c r="A274">
        <v>39232</v>
      </c>
      <c r="B274">
        <v>0</v>
      </c>
      <c r="C274">
        <v>1983</v>
      </c>
      <c r="D274">
        <v>41</v>
      </c>
      <c r="E274" s="1">
        <v>45597.779861111114</v>
      </c>
      <c r="F274">
        <v>10</v>
      </c>
      <c r="G274">
        <v>10</v>
      </c>
      <c r="H274">
        <v>4</v>
      </c>
      <c r="I274">
        <v>4</v>
      </c>
      <c r="J274">
        <v>4</v>
      </c>
      <c r="K274">
        <v>5</v>
      </c>
      <c r="L274">
        <v>2</v>
      </c>
      <c r="M274">
        <v>4</v>
      </c>
      <c r="N274">
        <v>4</v>
      </c>
      <c r="O274">
        <v>5</v>
      </c>
      <c r="P274">
        <v>2</v>
      </c>
      <c r="Q274">
        <v>3</v>
      </c>
      <c r="R274">
        <v>4</v>
      </c>
      <c r="S274">
        <v>4</v>
      </c>
      <c r="T274">
        <v>2</v>
      </c>
      <c r="U274">
        <v>5</v>
      </c>
      <c r="V274">
        <v>5</v>
      </c>
      <c r="W274">
        <v>2</v>
      </c>
      <c r="X274">
        <v>3</v>
      </c>
      <c r="Y274">
        <v>3</v>
      </c>
      <c r="Z274">
        <v>4</v>
      </c>
      <c r="AA274">
        <v>5</v>
      </c>
      <c r="AB274">
        <v>6</v>
      </c>
      <c r="AC274">
        <v>3</v>
      </c>
      <c r="AD274">
        <v>1</v>
      </c>
      <c r="AE274">
        <v>2</v>
      </c>
      <c r="AF274">
        <v>4</v>
      </c>
      <c r="AG274">
        <v>3</v>
      </c>
      <c r="AH274">
        <v>4</v>
      </c>
      <c r="AI274">
        <v>4</v>
      </c>
      <c r="AJ274">
        <v>2</v>
      </c>
      <c r="AK274">
        <v>3</v>
      </c>
      <c r="AL274">
        <v>15</v>
      </c>
      <c r="AM274">
        <v>5</v>
      </c>
      <c r="AN274">
        <v>9</v>
      </c>
      <c r="AO274">
        <v>12</v>
      </c>
      <c r="AP274">
        <v>1</v>
      </c>
      <c r="AQ274">
        <v>8</v>
      </c>
      <c r="AR274">
        <v>2</v>
      </c>
      <c r="AS274">
        <v>13</v>
      </c>
      <c r="AT274">
        <v>7</v>
      </c>
      <c r="AU274">
        <v>6</v>
      </c>
      <c r="AV274">
        <v>3</v>
      </c>
      <c r="AW274">
        <v>14</v>
      </c>
      <c r="AX274">
        <v>4</v>
      </c>
      <c r="AY274">
        <v>11</v>
      </c>
      <c r="AZ274">
        <v>10</v>
      </c>
      <c r="BA274">
        <v>36</v>
      </c>
      <c r="BB274">
        <v>15</v>
      </c>
      <c r="BC274">
        <v>17</v>
      </c>
      <c r="BD274">
        <v>20</v>
      </c>
      <c r="BE274">
        <v>52</v>
      </c>
      <c r="BF274">
        <v>52</v>
      </c>
    </row>
    <row r="275" spans="1:58" x14ac:dyDescent="0.25">
      <c r="A275">
        <v>39245</v>
      </c>
      <c r="B275">
        <v>0</v>
      </c>
      <c r="C275">
        <v>2004</v>
      </c>
      <c r="D275">
        <v>20</v>
      </c>
      <c r="E275" s="1">
        <v>45597.793749999997</v>
      </c>
      <c r="F275">
        <v>10</v>
      </c>
      <c r="G275">
        <v>10</v>
      </c>
      <c r="H275">
        <v>4</v>
      </c>
      <c r="I275">
        <v>2</v>
      </c>
      <c r="J275">
        <v>3</v>
      </c>
      <c r="K275">
        <v>2</v>
      </c>
      <c r="L275">
        <v>1</v>
      </c>
      <c r="M275">
        <v>2</v>
      </c>
      <c r="N275">
        <v>2</v>
      </c>
      <c r="O275">
        <v>2</v>
      </c>
      <c r="P275">
        <v>4</v>
      </c>
      <c r="Q275">
        <v>2</v>
      </c>
      <c r="R275">
        <v>1</v>
      </c>
      <c r="S275">
        <v>2</v>
      </c>
      <c r="T275">
        <v>1</v>
      </c>
      <c r="U275">
        <v>2</v>
      </c>
      <c r="V275">
        <v>1</v>
      </c>
      <c r="W275">
        <v>4</v>
      </c>
      <c r="X275">
        <v>7</v>
      </c>
      <c r="Y275">
        <v>4</v>
      </c>
      <c r="Z275">
        <v>5</v>
      </c>
      <c r="AA275">
        <v>6</v>
      </c>
      <c r="AB275">
        <v>8</v>
      </c>
      <c r="AC275">
        <v>7</v>
      </c>
      <c r="AD275">
        <v>5</v>
      </c>
      <c r="AE275">
        <v>5</v>
      </c>
      <c r="AF275">
        <v>5</v>
      </c>
      <c r="AG275">
        <v>9</v>
      </c>
      <c r="AH275">
        <v>6</v>
      </c>
      <c r="AI275">
        <v>7</v>
      </c>
      <c r="AJ275">
        <v>4</v>
      </c>
      <c r="AK275">
        <v>9</v>
      </c>
      <c r="AL275">
        <v>5</v>
      </c>
      <c r="AM275">
        <v>2</v>
      </c>
      <c r="AN275">
        <v>9</v>
      </c>
      <c r="AO275">
        <v>6</v>
      </c>
      <c r="AP275">
        <v>13</v>
      </c>
      <c r="AQ275">
        <v>11</v>
      </c>
      <c r="AR275">
        <v>12</v>
      </c>
      <c r="AS275">
        <v>15</v>
      </c>
      <c r="AT275">
        <v>8</v>
      </c>
      <c r="AU275">
        <v>7</v>
      </c>
      <c r="AV275">
        <v>10</v>
      </c>
      <c r="AW275">
        <v>4</v>
      </c>
      <c r="AX275">
        <v>14</v>
      </c>
      <c r="AY275">
        <v>3</v>
      </c>
      <c r="AZ275">
        <v>1</v>
      </c>
      <c r="BA275">
        <v>49</v>
      </c>
      <c r="BB275">
        <v>9</v>
      </c>
      <c r="BC275">
        <v>10</v>
      </c>
      <c r="BD275">
        <v>11</v>
      </c>
      <c r="BE275">
        <v>30</v>
      </c>
      <c r="BF275">
        <v>30</v>
      </c>
    </row>
    <row r="276" spans="1:58" x14ac:dyDescent="0.25">
      <c r="A276">
        <v>39236</v>
      </c>
      <c r="B276">
        <v>1</v>
      </c>
      <c r="C276">
        <v>1972</v>
      </c>
      <c r="D276">
        <v>52</v>
      </c>
      <c r="E276" s="1">
        <v>45597.796527777777</v>
      </c>
      <c r="F276" t="s">
        <v>202</v>
      </c>
      <c r="G276">
        <v>45</v>
      </c>
      <c r="H276">
        <v>1</v>
      </c>
      <c r="I276">
        <v>1</v>
      </c>
      <c r="J276">
        <v>2</v>
      </c>
      <c r="K276">
        <v>1</v>
      </c>
      <c r="L276">
        <v>2</v>
      </c>
      <c r="M276">
        <v>2</v>
      </c>
      <c r="N276">
        <v>2</v>
      </c>
      <c r="O276">
        <v>1</v>
      </c>
      <c r="P276">
        <v>2</v>
      </c>
      <c r="Q276">
        <v>1</v>
      </c>
      <c r="R276">
        <v>2</v>
      </c>
      <c r="S276">
        <v>2</v>
      </c>
      <c r="T276">
        <v>3</v>
      </c>
      <c r="U276">
        <v>2</v>
      </c>
      <c r="V276">
        <v>1</v>
      </c>
      <c r="W276">
        <v>4</v>
      </c>
      <c r="X276">
        <v>7</v>
      </c>
      <c r="Y276">
        <v>7</v>
      </c>
      <c r="Z276">
        <v>6</v>
      </c>
      <c r="AA276">
        <v>10</v>
      </c>
      <c r="AB276">
        <v>7</v>
      </c>
      <c r="AC276">
        <v>9</v>
      </c>
      <c r="AD276">
        <v>7</v>
      </c>
      <c r="AE276">
        <v>4</v>
      </c>
      <c r="AF276">
        <v>10</v>
      </c>
      <c r="AG276">
        <v>10</v>
      </c>
      <c r="AH276">
        <v>8</v>
      </c>
      <c r="AI276">
        <v>13</v>
      </c>
      <c r="AJ276">
        <v>4</v>
      </c>
      <c r="AK276">
        <v>6</v>
      </c>
      <c r="AL276">
        <v>2</v>
      </c>
      <c r="AM276">
        <v>15</v>
      </c>
      <c r="AN276">
        <v>10</v>
      </c>
      <c r="AO276">
        <v>3</v>
      </c>
      <c r="AP276">
        <v>13</v>
      </c>
      <c r="AQ276">
        <v>12</v>
      </c>
      <c r="AR276">
        <v>4</v>
      </c>
      <c r="AS276">
        <v>6</v>
      </c>
      <c r="AT276">
        <v>7</v>
      </c>
      <c r="AU276">
        <v>1</v>
      </c>
      <c r="AV276">
        <v>11</v>
      </c>
      <c r="AW276">
        <v>5</v>
      </c>
      <c r="AX276">
        <v>9</v>
      </c>
      <c r="AY276">
        <v>14</v>
      </c>
      <c r="AZ276">
        <v>8</v>
      </c>
      <c r="BA276">
        <v>35</v>
      </c>
      <c r="BB276">
        <v>6</v>
      </c>
      <c r="BC276">
        <v>10</v>
      </c>
      <c r="BD276">
        <v>8</v>
      </c>
      <c r="BE276">
        <v>24</v>
      </c>
      <c r="BF276">
        <v>24</v>
      </c>
    </row>
    <row r="277" spans="1:58" x14ac:dyDescent="0.25">
      <c r="A277">
        <v>37029</v>
      </c>
      <c r="B277">
        <v>0</v>
      </c>
      <c r="C277">
        <v>2000</v>
      </c>
      <c r="D277">
        <v>24</v>
      </c>
      <c r="E277" s="1">
        <v>45597.806944444441</v>
      </c>
      <c r="F277">
        <v>5</v>
      </c>
      <c r="G277">
        <v>5</v>
      </c>
      <c r="H277">
        <v>5</v>
      </c>
      <c r="I277">
        <v>5</v>
      </c>
      <c r="J277">
        <v>1</v>
      </c>
      <c r="K277">
        <v>4</v>
      </c>
      <c r="L277">
        <v>2</v>
      </c>
      <c r="M277">
        <v>1</v>
      </c>
      <c r="N277">
        <v>2</v>
      </c>
      <c r="O277">
        <v>5</v>
      </c>
      <c r="P277">
        <v>5</v>
      </c>
      <c r="Q277">
        <v>1</v>
      </c>
      <c r="R277">
        <v>5</v>
      </c>
      <c r="S277">
        <v>4</v>
      </c>
      <c r="T277">
        <v>4</v>
      </c>
      <c r="U277">
        <v>4</v>
      </c>
      <c r="V277">
        <v>1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3</v>
      </c>
      <c r="AG277">
        <v>3</v>
      </c>
      <c r="AH277">
        <v>1</v>
      </c>
      <c r="AI277">
        <v>4</v>
      </c>
      <c r="AJ277">
        <v>3</v>
      </c>
      <c r="AK277">
        <v>7</v>
      </c>
      <c r="AL277">
        <v>15</v>
      </c>
      <c r="AM277">
        <v>13</v>
      </c>
      <c r="AN277">
        <v>10</v>
      </c>
      <c r="AO277">
        <v>6</v>
      </c>
      <c r="AP277">
        <v>9</v>
      </c>
      <c r="AQ277">
        <v>11</v>
      </c>
      <c r="AR277">
        <v>4</v>
      </c>
      <c r="AS277">
        <v>12</v>
      </c>
      <c r="AT277">
        <v>7</v>
      </c>
      <c r="AU277">
        <v>8</v>
      </c>
      <c r="AV277">
        <v>3</v>
      </c>
      <c r="AW277">
        <v>2</v>
      </c>
      <c r="AX277">
        <v>1</v>
      </c>
      <c r="AY277">
        <v>14</v>
      </c>
      <c r="AZ277">
        <v>5</v>
      </c>
      <c r="BA277">
        <v>76</v>
      </c>
      <c r="BB277">
        <v>16</v>
      </c>
      <c r="BC277">
        <v>9</v>
      </c>
      <c r="BD277">
        <v>23</v>
      </c>
      <c r="BE277">
        <v>48</v>
      </c>
      <c r="BF277">
        <v>48</v>
      </c>
    </row>
    <row r="278" spans="1:58" x14ac:dyDescent="0.25">
      <c r="A278">
        <v>39257</v>
      </c>
      <c r="B278">
        <v>0</v>
      </c>
      <c r="C278">
        <v>2004</v>
      </c>
      <c r="D278">
        <v>20</v>
      </c>
      <c r="E278" s="1">
        <v>45597.810416666667</v>
      </c>
      <c r="F278">
        <v>15</v>
      </c>
      <c r="G278">
        <v>15</v>
      </c>
      <c r="H278">
        <v>5</v>
      </c>
      <c r="I278">
        <v>5</v>
      </c>
      <c r="J278">
        <v>2</v>
      </c>
      <c r="K278">
        <v>5</v>
      </c>
      <c r="L278">
        <v>2</v>
      </c>
      <c r="M278">
        <v>2</v>
      </c>
      <c r="N278">
        <v>2</v>
      </c>
      <c r="O278">
        <v>2</v>
      </c>
      <c r="P278">
        <v>4</v>
      </c>
      <c r="Q278">
        <v>2</v>
      </c>
      <c r="R278">
        <v>4</v>
      </c>
      <c r="S278">
        <v>2</v>
      </c>
      <c r="T278">
        <v>4</v>
      </c>
      <c r="U278">
        <v>4</v>
      </c>
      <c r="V278">
        <v>2</v>
      </c>
      <c r="W278">
        <v>2</v>
      </c>
      <c r="X278">
        <v>3</v>
      </c>
      <c r="Y278">
        <v>10</v>
      </c>
      <c r="Z278">
        <v>3</v>
      </c>
      <c r="AA278">
        <v>8</v>
      </c>
      <c r="AB278">
        <v>10</v>
      </c>
      <c r="AC278">
        <v>2</v>
      </c>
      <c r="AD278">
        <v>2</v>
      </c>
      <c r="AE278">
        <v>3</v>
      </c>
      <c r="AF278">
        <v>2</v>
      </c>
      <c r="AG278">
        <v>4</v>
      </c>
      <c r="AH278">
        <v>5</v>
      </c>
      <c r="AI278">
        <v>5</v>
      </c>
      <c r="AJ278">
        <v>4</v>
      </c>
      <c r="AK278">
        <v>5</v>
      </c>
      <c r="AL278">
        <v>9</v>
      </c>
      <c r="AM278">
        <v>4</v>
      </c>
      <c r="AN278">
        <v>6</v>
      </c>
      <c r="AO278">
        <v>2</v>
      </c>
      <c r="AP278">
        <v>10</v>
      </c>
      <c r="AQ278">
        <v>7</v>
      </c>
      <c r="AR278">
        <v>8</v>
      </c>
      <c r="AS278">
        <v>12</v>
      </c>
      <c r="AT278">
        <v>3</v>
      </c>
      <c r="AU278">
        <v>15</v>
      </c>
      <c r="AV278">
        <v>11</v>
      </c>
      <c r="AW278">
        <v>13</v>
      </c>
      <c r="AX278">
        <v>14</v>
      </c>
      <c r="AY278">
        <v>1</v>
      </c>
      <c r="AZ278">
        <v>5</v>
      </c>
      <c r="BA278">
        <v>55</v>
      </c>
      <c r="BB278">
        <v>16</v>
      </c>
      <c r="BC278">
        <v>12</v>
      </c>
      <c r="BD278">
        <v>17</v>
      </c>
      <c r="BE278">
        <v>45</v>
      </c>
      <c r="BF278">
        <v>45</v>
      </c>
    </row>
    <row r="279" spans="1:58" x14ac:dyDescent="0.25">
      <c r="A279">
        <v>39267</v>
      </c>
      <c r="B279">
        <v>0</v>
      </c>
      <c r="C279">
        <v>2004</v>
      </c>
      <c r="D279">
        <v>20</v>
      </c>
      <c r="E279" s="1">
        <v>45597.834722222222</v>
      </c>
      <c r="F279" t="s">
        <v>203</v>
      </c>
      <c r="G279">
        <v>20</v>
      </c>
      <c r="H279">
        <v>4</v>
      </c>
      <c r="I279">
        <v>5</v>
      </c>
      <c r="J279">
        <v>1</v>
      </c>
      <c r="K279">
        <v>2</v>
      </c>
      <c r="L279">
        <v>2</v>
      </c>
      <c r="M279">
        <v>2</v>
      </c>
      <c r="N279">
        <v>2</v>
      </c>
      <c r="O279">
        <v>4</v>
      </c>
      <c r="P279">
        <v>2</v>
      </c>
      <c r="Q279">
        <v>1</v>
      </c>
      <c r="R279">
        <v>4</v>
      </c>
      <c r="S279">
        <v>2</v>
      </c>
      <c r="T279">
        <v>1</v>
      </c>
      <c r="U279">
        <v>1</v>
      </c>
      <c r="V279">
        <v>1</v>
      </c>
      <c r="W279">
        <v>6</v>
      </c>
      <c r="X279">
        <v>7</v>
      </c>
      <c r="Y279">
        <v>4</v>
      </c>
      <c r="Z279">
        <v>10</v>
      </c>
      <c r="AA279">
        <v>8</v>
      </c>
      <c r="AB279">
        <v>22</v>
      </c>
      <c r="AC279">
        <v>11</v>
      </c>
      <c r="AD279">
        <v>5</v>
      </c>
      <c r="AE279">
        <v>39</v>
      </c>
      <c r="AF279">
        <v>8</v>
      </c>
      <c r="AG279">
        <v>11</v>
      </c>
      <c r="AH279">
        <v>7</v>
      </c>
      <c r="AI279">
        <v>11</v>
      </c>
      <c r="AJ279">
        <v>5</v>
      </c>
      <c r="AK279">
        <v>10</v>
      </c>
      <c r="AL279">
        <v>6</v>
      </c>
      <c r="AM279">
        <v>5</v>
      </c>
      <c r="AN279">
        <v>11</v>
      </c>
      <c r="AO279">
        <v>7</v>
      </c>
      <c r="AP279">
        <v>9</v>
      </c>
      <c r="AQ279">
        <v>12</v>
      </c>
      <c r="AR279">
        <v>1</v>
      </c>
      <c r="AS279">
        <v>2</v>
      </c>
      <c r="AT279">
        <v>15</v>
      </c>
      <c r="AU279">
        <v>13</v>
      </c>
      <c r="AV279">
        <v>8</v>
      </c>
      <c r="AW279">
        <v>14</v>
      </c>
      <c r="AX279">
        <v>4</v>
      </c>
      <c r="AY279">
        <v>10</v>
      </c>
      <c r="AZ279">
        <v>3</v>
      </c>
      <c r="BA279">
        <v>60</v>
      </c>
      <c r="BB279">
        <v>12</v>
      </c>
      <c r="BC279">
        <v>7</v>
      </c>
      <c r="BD279">
        <v>14</v>
      </c>
      <c r="BE279">
        <v>33</v>
      </c>
      <c r="BF279">
        <v>33</v>
      </c>
    </row>
    <row r="280" spans="1:58" x14ac:dyDescent="0.25">
      <c r="A280">
        <v>39269</v>
      </c>
      <c r="B280">
        <v>0</v>
      </c>
      <c r="C280">
        <v>2005</v>
      </c>
      <c r="D280">
        <v>19</v>
      </c>
      <c r="E280" s="1">
        <v>45597.834722222222</v>
      </c>
      <c r="F280" t="s">
        <v>204</v>
      </c>
      <c r="G280">
        <v>5</v>
      </c>
      <c r="H280">
        <v>5</v>
      </c>
      <c r="I280">
        <v>4</v>
      </c>
      <c r="J280">
        <v>3</v>
      </c>
      <c r="K280">
        <v>5</v>
      </c>
      <c r="L280">
        <v>4</v>
      </c>
      <c r="M280">
        <v>3</v>
      </c>
      <c r="N280">
        <v>4</v>
      </c>
      <c r="O280">
        <v>4</v>
      </c>
      <c r="P280">
        <v>4</v>
      </c>
      <c r="Q280">
        <v>1</v>
      </c>
      <c r="R280">
        <v>2</v>
      </c>
      <c r="S280">
        <v>5</v>
      </c>
      <c r="T280">
        <v>2</v>
      </c>
      <c r="U280">
        <v>3</v>
      </c>
      <c r="V280">
        <v>1</v>
      </c>
      <c r="W280">
        <v>6</v>
      </c>
      <c r="X280">
        <v>7</v>
      </c>
      <c r="Y280">
        <v>14</v>
      </c>
      <c r="Z280">
        <v>5</v>
      </c>
      <c r="AA280">
        <v>6</v>
      </c>
      <c r="AB280">
        <v>7</v>
      </c>
      <c r="AC280">
        <v>7</v>
      </c>
      <c r="AD280">
        <v>6</v>
      </c>
      <c r="AE280">
        <v>7</v>
      </c>
      <c r="AF280">
        <v>7</v>
      </c>
      <c r="AG280">
        <v>5</v>
      </c>
      <c r="AH280">
        <v>14</v>
      </c>
      <c r="AI280">
        <v>15</v>
      </c>
      <c r="AJ280">
        <v>6</v>
      </c>
      <c r="AK280">
        <v>10</v>
      </c>
      <c r="AL280">
        <v>10</v>
      </c>
      <c r="AM280">
        <v>5</v>
      </c>
      <c r="AN280">
        <v>13</v>
      </c>
      <c r="AO280">
        <v>15</v>
      </c>
      <c r="AP280">
        <v>2</v>
      </c>
      <c r="AQ280">
        <v>8</v>
      </c>
      <c r="AR280">
        <v>7</v>
      </c>
      <c r="AS280">
        <v>3</v>
      </c>
      <c r="AT280">
        <v>6</v>
      </c>
      <c r="AU280">
        <v>11</v>
      </c>
      <c r="AV280">
        <v>9</v>
      </c>
      <c r="AW280">
        <v>1</v>
      </c>
      <c r="AX280">
        <v>4</v>
      </c>
      <c r="AY280">
        <v>14</v>
      </c>
      <c r="AZ280">
        <v>12</v>
      </c>
      <c r="BA280">
        <v>59</v>
      </c>
      <c r="BB280">
        <v>16</v>
      </c>
      <c r="BC280">
        <v>13</v>
      </c>
      <c r="BD280">
        <v>20</v>
      </c>
      <c r="BE280">
        <v>49</v>
      </c>
      <c r="BF280">
        <v>49</v>
      </c>
    </row>
    <row r="281" spans="1:58" x14ac:dyDescent="0.25">
      <c r="A281">
        <v>39278</v>
      </c>
      <c r="B281">
        <v>1</v>
      </c>
      <c r="C281">
        <v>1996</v>
      </c>
      <c r="D281">
        <v>28</v>
      </c>
      <c r="E281" s="1">
        <v>45597.848611111112</v>
      </c>
      <c r="F281" t="s">
        <v>178</v>
      </c>
      <c r="G281">
        <v>5</v>
      </c>
      <c r="H281">
        <v>4</v>
      </c>
      <c r="I281">
        <v>4</v>
      </c>
      <c r="J281">
        <v>4</v>
      </c>
      <c r="K281">
        <v>2</v>
      </c>
      <c r="L281">
        <v>4</v>
      </c>
      <c r="M281">
        <v>1</v>
      </c>
      <c r="N281">
        <v>2</v>
      </c>
      <c r="O281">
        <v>2</v>
      </c>
      <c r="P281">
        <v>4</v>
      </c>
      <c r="Q281">
        <v>3</v>
      </c>
      <c r="R281">
        <v>4</v>
      </c>
      <c r="S281">
        <v>3</v>
      </c>
      <c r="T281">
        <v>1</v>
      </c>
      <c r="U281">
        <v>4</v>
      </c>
      <c r="V281">
        <v>1</v>
      </c>
      <c r="W281">
        <v>7</v>
      </c>
      <c r="X281">
        <v>3</v>
      </c>
      <c r="Y281">
        <v>3</v>
      </c>
      <c r="Z281">
        <v>10</v>
      </c>
      <c r="AA281">
        <v>6</v>
      </c>
      <c r="AB281">
        <v>14</v>
      </c>
      <c r="AC281">
        <v>4</v>
      </c>
      <c r="AD281">
        <v>3</v>
      </c>
      <c r="AE281">
        <v>8</v>
      </c>
      <c r="AF281">
        <v>5</v>
      </c>
      <c r="AG281">
        <v>4</v>
      </c>
      <c r="AH281">
        <v>12</v>
      </c>
      <c r="AI281">
        <v>5</v>
      </c>
      <c r="AJ281">
        <v>4</v>
      </c>
      <c r="AK281">
        <v>5</v>
      </c>
      <c r="AL281">
        <v>9</v>
      </c>
      <c r="AM281">
        <v>13</v>
      </c>
      <c r="AN281">
        <v>10</v>
      </c>
      <c r="AO281">
        <v>2</v>
      </c>
      <c r="AP281">
        <v>4</v>
      </c>
      <c r="AQ281">
        <v>15</v>
      </c>
      <c r="AR281">
        <v>14</v>
      </c>
      <c r="AS281">
        <v>5</v>
      </c>
      <c r="AT281">
        <v>1</v>
      </c>
      <c r="AU281">
        <v>12</v>
      </c>
      <c r="AV281">
        <v>7</v>
      </c>
      <c r="AW281">
        <v>6</v>
      </c>
      <c r="AX281">
        <v>8</v>
      </c>
      <c r="AY281">
        <v>3</v>
      </c>
      <c r="AZ281">
        <v>11</v>
      </c>
      <c r="BA281">
        <v>64</v>
      </c>
      <c r="BB281">
        <v>16</v>
      </c>
      <c r="BC281">
        <v>11</v>
      </c>
      <c r="BD281">
        <v>15</v>
      </c>
      <c r="BE281">
        <v>42</v>
      </c>
      <c r="BF281">
        <v>42</v>
      </c>
    </row>
    <row r="282" spans="1:58" x14ac:dyDescent="0.25">
      <c r="A282">
        <v>39286</v>
      </c>
      <c r="B282">
        <v>0</v>
      </c>
      <c r="C282">
        <v>1990</v>
      </c>
      <c r="D282">
        <v>34</v>
      </c>
      <c r="E282" s="1">
        <v>45597.871527777781</v>
      </c>
      <c r="F282">
        <v>60</v>
      </c>
      <c r="G282">
        <v>60</v>
      </c>
      <c r="H282">
        <v>5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3</v>
      </c>
      <c r="O282">
        <v>2</v>
      </c>
      <c r="P282">
        <v>2</v>
      </c>
      <c r="Q282">
        <v>3</v>
      </c>
      <c r="R282">
        <v>3</v>
      </c>
      <c r="S282">
        <v>4</v>
      </c>
      <c r="T282">
        <v>1</v>
      </c>
      <c r="U282">
        <v>5</v>
      </c>
      <c r="V282">
        <v>1</v>
      </c>
      <c r="W282">
        <v>2</v>
      </c>
      <c r="X282">
        <v>3</v>
      </c>
      <c r="Y282">
        <v>2</v>
      </c>
      <c r="Z282">
        <v>4</v>
      </c>
      <c r="AA282">
        <v>5</v>
      </c>
      <c r="AB282">
        <v>5</v>
      </c>
      <c r="AC282">
        <v>5</v>
      </c>
      <c r="AD282">
        <v>7</v>
      </c>
      <c r="AE282">
        <v>4</v>
      </c>
      <c r="AF282">
        <v>7</v>
      </c>
      <c r="AG282">
        <v>6</v>
      </c>
      <c r="AH282">
        <v>4</v>
      </c>
      <c r="AI282">
        <v>4</v>
      </c>
      <c r="AJ282">
        <v>10</v>
      </c>
      <c r="AK282">
        <v>5</v>
      </c>
      <c r="AL282">
        <v>12</v>
      </c>
      <c r="AM282">
        <v>1</v>
      </c>
      <c r="AN282">
        <v>15</v>
      </c>
      <c r="AO282">
        <v>6</v>
      </c>
      <c r="AP282">
        <v>5</v>
      </c>
      <c r="AQ282">
        <v>8</v>
      </c>
      <c r="AR282">
        <v>14</v>
      </c>
      <c r="AS282">
        <v>10</v>
      </c>
      <c r="AT282">
        <v>9</v>
      </c>
      <c r="AU282">
        <v>3</v>
      </c>
      <c r="AV282">
        <v>13</v>
      </c>
      <c r="AW282">
        <v>11</v>
      </c>
      <c r="AX282">
        <v>4</v>
      </c>
      <c r="AY282">
        <v>2</v>
      </c>
      <c r="AZ282">
        <v>7</v>
      </c>
      <c r="BA282">
        <v>57</v>
      </c>
      <c r="BB282">
        <v>18</v>
      </c>
      <c r="BC282">
        <v>15</v>
      </c>
      <c r="BD282">
        <v>15</v>
      </c>
      <c r="BE282">
        <v>48</v>
      </c>
      <c r="BF282">
        <v>48</v>
      </c>
    </row>
    <row r="283" spans="1:58" x14ac:dyDescent="0.25">
      <c r="A283">
        <v>39293</v>
      </c>
      <c r="B283">
        <v>0</v>
      </c>
      <c r="C283">
        <v>2001</v>
      </c>
      <c r="D283">
        <v>23</v>
      </c>
      <c r="E283" s="1">
        <v>45597.882638888892</v>
      </c>
      <c r="F283" t="s">
        <v>175</v>
      </c>
      <c r="G283">
        <v>5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2</v>
      </c>
      <c r="N283">
        <v>2</v>
      </c>
      <c r="O283">
        <v>2</v>
      </c>
      <c r="P283">
        <v>2</v>
      </c>
      <c r="Q283">
        <v>1</v>
      </c>
      <c r="R283">
        <v>4</v>
      </c>
      <c r="S283">
        <v>4</v>
      </c>
      <c r="T283">
        <v>2</v>
      </c>
      <c r="U283">
        <v>5</v>
      </c>
      <c r="V283">
        <v>2</v>
      </c>
      <c r="W283">
        <v>4</v>
      </c>
      <c r="X283">
        <v>4</v>
      </c>
      <c r="Y283">
        <v>5</v>
      </c>
      <c r="Z283">
        <v>6</v>
      </c>
      <c r="AA283">
        <v>5</v>
      </c>
      <c r="AB283">
        <v>7</v>
      </c>
      <c r="AC283">
        <v>10</v>
      </c>
      <c r="AD283">
        <v>5</v>
      </c>
      <c r="AE283">
        <v>12</v>
      </c>
      <c r="AF283">
        <v>7</v>
      </c>
      <c r="AG283">
        <v>5</v>
      </c>
      <c r="AH283">
        <v>5</v>
      </c>
      <c r="AI283">
        <v>7</v>
      </c>
      <c r="AJ283">
        <v>3</v>
      </c>
      <c r="AK283">
        <v>12</v>
      </c>
      <c r="AL283">
        <v>9</v>
      </c>
      <c r="AM283">
        <v>12</v>
      </c>
      <c r="AN283">
        <v>14</v>
      </c>
      <c r="AO283">
        <v>13</v>
      </c>
      <c r="AP283">
        <v>8</v>
      </c>
      <c r="AQ283">
        <v>3</v>
      </c>
      <c r="AR283">
        <v>4</v>
      </c>
      <c r="AS283">
        <v>11</v>
      </c>
      <c r="AT283">
        <v>1</v>
      </c>
      <c r="AU283">
        <v>2</v>
      </c>
      <c r="AV283">
        <v>5</v>
      </c>
      <c r="AW283">
        <v>6</v>
      </c>
      <c r="AX283">
        <v>15</v>
      </c>
      <c r="AY283">
        <v>7</v>
      </c>
      <c r="AZ283">
        <v>10</v>
      </c>
      <c r="BA283">
        <v>58</v>
      </c>
      <c r="BB283">
        <v>17</v>
      </c>
      <c r="BC283">
        <v>11</v>
      </c>
      <c r="BD283">
        <v>16</v>
      </c>
      <c r="BE283">
        <v>44</v>
      </c>
      <c r="BF283">
        <v>44</v>
      </c>
    </row>
    <row r="284" spans="1:58" x14ac:dyDescent="0.25">
      <c r="A284">
        <v>39295</v>
      </c>
      <c r="B284">
        <v>0</v>
      </c>
      <c r="C284">
        <v>1978</v>
      </c>
      <c r="D284">
        <v>46</v>
      </c>
      <c r="E284" s="1">
        <v>45597.884027777778</v>
      </c>
      <c r="F284" t="s">
        <v>205</v>
      </c>
      <c r="G284">
        <v>60</v>
      </c>
      <c r="H284">
        <v>2</v>
      </c>
      <c r="I284">
        <v>2</v>
      </c>
      <c r="J284">
        <v>3</v>
      </c>
      <c r="K284">
        <v>2</v>
      </c>
      <c r="L284">
        <v>4</v>
      </c>
      <c r="M284">
        <v>3</v>
      </c>
      <c r="N284">
        <v>2</v>
      </c>
      <c r="O284">
        <v>1</v>
      </c>
      <c r="P284">
        <v>3</v>
      </c>
      <c r="Q284">
        <v>2</v>
      </c>
      <c r="R284">
        <v>3</v>
      </c>
      <c r="S284">
        <v>3</v>
      </c>
      <c r="T284">
        <v>1</v>
      </c>
      <c r="U284">
        <v>3</v>
      </c>
      <c r="V284">
        <v>1</v>
      </c>
      <c r="W284">
        <v>5</v>
      </c>
      <c r="X284">
        <v>10</v>
      </c>
      <c r="Y284">
        <v>8</v>
      </c>
      <c r="Z284">
        <v>4</v>
      </c>
      <c r="AA284">
        <v>7</v>
      </c>
      <c r="AB284">
        <v>5</v>
      </c>
      <c r="AC284">
        <v>4</v>
      </c>
      <c r="AD284">
        <v>3</v>
      </c>
      <c r="AE284">
        <v>7</v>
      </c>
      <c r="AF284">
        <v>4</v>
      </c>
      <c r="AG284">
        <v>8</v>
      </c>
      <c r="AH284">
        <v>13</v>
      </c>
      <c r="AI284">
        <v>6</v>
      </c>
      <c r="AJ284">
        <v>4</v>
      </c>
      <c r="AK284">
        <v>7</v>
      </c>
      <c r="AL284">
        <v>11</v>
      </c>
      <c r="AM284">
        <v>1</v>
      </c>
      <c r="AN284">
        <v>7</v>
      </c>
      <c r="AO284">
        <v>2</v>
      </c>
      <c r="AP284">
        <v>3</v>
      </c>
      <c r="AQ284">
        <v>5</v>
      </c>
      <c r="AR284">
        <v>12</v>
      </c>
      <c r="AS284">
        <v>8</v>
      </c>
      <c r="AT284">
        <v>9</v>
      </c>
      <c r="AU284">
        <v>6</v>
      </c>
      <c r="AV284">
        <v>10</v>
      </c>
      <c r="AW284">
        <v>4</v>
      </c>
      <c r="AX284">
        <v>14</v>
      </c>
      <c r="AY284">
        <v>13</v>
      </c>
      <c r="AZ284">
        <v>15</v>
      </c>
      <c r="BA284">
        <v>56</v>
      </c>
      <c r="BB284">
        <v>11</v>
      </c>
      <c r="BC284">
        <v>11</v>
      </c>
      <c r="BD284">
        <v>12</v>
      </c>
      <c r="BE284">
        <v>34</v>
      </c>
      <c r="BF284">
        <v>34</v>
      </c>
    </row>
    <row r="285" spans="1:58" x14ac:dyDescent="0.25">
      <c r="A285">
        <v>36351</v>
      </c>
      <c r="B285">
        <v>0</v>
      </c>
      <c r="C285">
        <v>1976</v>
      </c>
      <c r="D285">
        <v>48</v>
      </c>
      <c r="E285" s="1">
        <v>45597.918749999997</v>
      </c>
      <c r="F285" t="s">
        <v>206</v>
      </c>
      <c r="G285">
        <v>40</v>
      </c>
      <c r="H285">
        <v>1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2</v>
      </c>
      <c r="O285">
        <v>1</v>
      </c>
      <c r="P285">
        <v>1</v>
      </c>
      <c r="Q285">
        <v>2</v>
      </c>
      <c r="R285">
        <v>1</v>
      </c>
      <c r="S285">
        <v>2</v>
      </c>
      <c r="T285">
        <v>4</v>
      </c>
      <c r="U285">
        <v>2</v>
      </c>
      <c r="V285">
        <v>2</v>
      </c>
      <c r="W285">
        <v>3</v>
      </c>
      <c r="X285">
        <v>5</v>
      </c>
      <c r="Y285">
        <v>3</v>
      </c>
      <c r="Z285">
        <v>2</v>
      </c>
      <c r="AA285">
        <v>4</v>
      </c>
      <c r="AB285">
        <v>8</v>
      </c>
      <c r="AC285">
        <v>6</v>
      </c>
      <c r="AD285">
        <v>2</v>
      </c>
      <c r="AE285">
        <v>3</v>
      </c>
      <c r="AF285">
        <v>3</v>
      </c>
      <c r="AG285">
        <v>3</v>
      </c>
      <c r="AH285">
        <v>5</v>
      </c>
      <c r="AI285">
        <v>6</v>
      </c>
      <c r="AJ285">
        <v>4</v>
      </c>
      <c r="AK285">
        <v>6</v>
      </c>
      <c r="AL285">
        <v>14</v>
      </c>
      <c r="AM285">
        <v>8</v>
      </c>
      <c r="AN285">
        <v>9</v>
      </c>
      <c r="AO285">
        <v>15</v>
      </c>
      <c r="AP285">
        <v>5</v>
      </c>
      <c r="AQ285">
        <v>1</v>
      </c>
      <c r="AR285">
        <v>3</v>
      </c>
      <c r="AS285">
        <v>7</v>
      </c>
      <c r="AT285">
        <v>11</v>
      </c>
      <c r="AU285">
        <v>10</v>
      </c>
      <c r="AV285">
        <v>13</v>
      </c>
      <c r="AW285">
        <v>4</v>
      </c>
      <c r="AX285">
        <v>2</v>
      </c>
      <c r="AY285">
        <v>6</v>
      </c>
      <c r="AZ285">
        <v>12</v>
      </c>
      <c r="BA285">
        <v>46</v>
      </c>
      <c r="BB285">
        <v>7</v>
      </c>
      <c r="BC285">
        <v>11</v>
      </c>
      <c r="BD285">
        <v>6</v>
      </c>
      <c r="BE285">
        <v>24</v>
      </c>
      <c r="BF285">
        <v>24</v>
      </c>
    </row>
    <row r="286" spans="1:58" x14ac:dyDescent="0.25">
      <c r="A286">
        <v>39325</v>
      </c>
      <c r="B286">
        <v>0</v>
      </c>
      <c r="C286">
        <v>1983</v>
      </c>
      <c r="D286">
        <v>41</v>
      </c>
      <c r="E286" s="1">
        <v>45597.939583333333</v>
      </c>
      <c r="F286">
        <v>60</v>
      </c>
      <c r="G286">
        <v>60</v>
      </c>
      <c r="H286">
        <v>4</v>
      </c>
      <c r="I286">
        <v>4</v>
      </c>
      <c r="J286">
        <v>2</v>
      </c>
      <c r="K286">
        <v>1</v>
      </c>
      <c r="L286">
        <v>4</v>
      </c>
      <c r="M286">
        <v>4</v>
      </c>
      <c r="N286">
        <v>1</v>
      </c>
      <c r="O286">
        <v>4</v>
      </c>
      <c r="P286">
        <v>2</v>
      </c>
      <c r="Q286">
        <v>1</v>
      </c>
      <c r="R286">
        <v>1</v>
      </c>
      <c r="S286">
        <v>2</v>
      </c>
      <c r="T286">
        <v>4</v>
      </c>
      <c r="U286">
        <v>2</v>
      </c>
      <c r="V286">
        <v>1</v>
      </c>
      <c r="W286">
        <v>3</v>
      </c>
      <c r="X286">
        <v>6</v>
      </c>
      <c r="Y286">
        <v>4</v>
      </c>
      <c r="Z286">
        <v>6</v>
      </c>
      <c r="AA286">
        <v>9</v>
      </c>
      <c r="AB286">
        <v>11</v>
      </c>
      <c r="AC286">
        <v>8</v>
      </c>
      <c r="AD286">
        <v>5</v>
      </c>
      <c r="AE286">
        <v>8</v>
      </c>
      <c r="AF286">
        <v>3</v>
      </c>
      <c r="AG286">
        <v>4</v>
      </c>
      <c r="AH286">
        <v>7</v>
      </c>
      <c r="AI286">
        <v>10</v>
      </c>
      <c r="AJ286">
        <v>6</v>
      </c>
      <c r="AK286">
        <v>6</v>
      </c>
      <c r="AL286">
        <v>3</v>
      </c>
      <c r="AM286">
        <v>2</v>
      </c>
      <c r="AN286">
        <v>12</v>
      </c>
      <c r="AO286">
        <v>13</v>
      </c>
      <c r="AP286">
        <v>11</v>
      </c>
      <c r="AQ286">
        <v>10</v>
      </c>
      <c r="AR286">
        <v>1</v>
      </c>
      <c r="AS286">
        <v>9</v>
      </c>
      <c r="AT286">
        <v>5</v>
      </c>
      <c r="AU286">
        <v>15</v>
      </c>
      <c r="AV286">
        <v>14</v>
      </c>
      <c r="AW286">
        <v>7</v>
      </c>
      <c r="AX286">
        <v>6</v>
      </c>
      <c r="AY286">
        <v>8</v>
      </c>
      <c r="AZ286">
        <v>4</v>
      </c>
      <c r="BA286">
        <v>64</v>
      </c>
      <c r="BB286">
        <v>14</v>
      </c>
      <c r="BC286">
        <v>12</v>
      </c>
      <c r="BD286">
        <v>10</v>
      </c>
      <c r="BE286">
        <v>36</v>
      </c>
      <c r="BF286">
        <v>36</v>
      </c>
    </row>
    <row r="287" spans="1:58" x14ac:dyDescent="0.25">
      <c r="A287">
        <v>39329</v>
      </c>
      <c r="B287">
        <v>0</v>
      </c>
      <c r="C287">
        <v>1972</v>
      </c>
      <c r="D287">
        <v>52</v>
      </c>
      <c r="E287" s="1">
        <v>45597.947916666664</v>
      </c>
      <c r="F287">
        <v>30</v>
      </c>
      <c r="G287">
        <v>30</v>
      </c>
      <c r="H287">
        <v>4</v>
      </c>
      <c r="I287">
        <v>4</v>
      </c>
      <c r="J287">
        <v>1</v>
      </c>
      <c r="K287">
        <v>2</v>
      </c>
      <c r="L287">
        <v>1</v>
      </c>
      <c r="M287">
        <v>2</v>
      </c>
      <c r="N287">
        <v>2</v>
      </c>
      <c r="O287">
        <v>2</v>
      </c>
      <c r="P287">
        <v>1</v>
      </c>
      <c r="Q287">
        <v>1</v>
      </c>
      <c r="R287">
        <v>1</v>
      </c>
      <c r="S287">
        <v>2</v>
      </c>
      <c r="T287">
        <v>2</v>
      </c>
      <c r="U287">
        <v>2</v>
      </c>
      <c r="V287">
        <v>1</v>
      </c>
      <c r="W287">
        <v>3</v>
      </c>
      <c r="X287">
        <v>8</v>
      </c>
      <c r="Y287">
        <v>3</v>
      </c>
      <c r="Z287">
        <v>5</v>
      </c>
      <c r="AA287">
        <v>5</v>
      </c>
      <c r="AB287">
        <v>4</v>
      </c>
      <c r="AC287">
        <v>7</v>
      </c>
      <c r="AD287">
        <v>3</v>
      </c>
      <c r="AE287">
        <v>3</v>
      </c>
      <c r="AF287">
        <v>4</v>
      </c>
      <c r="AG287">
        <v>3</v>
      </c>
      <c r="AH287">
        <v>5</v>
      </c>
      <c r="AI287">
        <v>5</v>
      </c>
      <c r="AJ287">
        <v>5</v>
      </c>
      <c r="AK287">
        <v>7</v>
      </c>
      <c r="AL287">
        <v>2</v>
      </c>
      <c r="AM287">
        <v>13</v>
      </c>
      <c r="AN287">
        <v>12</v>
      </c>
      <c r="AO287">
        <v>7</v>
      </c>
      <c r="AP287">
        <v>8</v>
      </c>
      <c r="AQ287">
        <v>9</v>
      </c>
      <c r="AR287">
        <v>1</v>
      </c>
      <c r="AS287">
        <v>15</v>
      </c>
      <c r="AT287">
        <v>6</v>
      </c>
      <c r="AU287">
        <v>14</v>
      </c>
      <c r="AV287">
        <v>10</v>
      </c>
      <c r="AW287">
        <v>5</v>
      </c>
      <c r="AX287">
        <v>11</v>
      </c>
      <c r="AY287">
        <v>3</v>
      </c>
      <c r="AZ287">
        <v>4</v>
      </c>
      <c r="BA287">
        <v>39</v>
      </c>
      <c r="BB287">
        <v>11</v>
      </c>
      <c r="BC287">
        <v>8</v>
      </c>
      <c r="BD287">
        <v>8</v>
      </c>
      <c r="BE287">
        <v>27</v>
      </c>
      <c r="BF287">
        <v>27</v>
      </c>
    </row>
    <row r="288" spans="1:58" x14ac:dyDescent="0.25">
      <c r="A288">
        <v>39385</v>
      </c>
      <c r="B288">
        <v>0</v>
      </c>
      <c r="C288">
        <v>1982</v>
      </c>
      <c r="D288">
        <v>42</v>
      </c>
      <c r="E288" s="1">
        <v>45598.310416666667</v>
      </c>
      <c r="F288">
        <v>5</v>
      </c>
      <c r="G288">
        <v>5</v>
      </c>
      <c r="H288">
        <v>2</v>
      </c>
      <c r="I288">
        <v>4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3</v>
      </c>
      <c r="P288">
        <v>2</v>
      </c>
      <c r="Q288">
        <v>1</v>
      </c>
      <c r="R288">
        <v>2</v>
      </c>
      <c r="S288">
        <v>2</v>
      </c>
      <c r="T288">
        <v>2</v>
      </c>
      <c r="U288">
        <v>4</v>
      </c>
      <c r="V288">
        <v>2</v>
      </c>
      <c r="W288">
        <v>5</v>
      </c>
      <c r="X288">
        <v>7</v>
      </c>
      <c r="Y288">
        <v>6</v>
      </c>
      <c r="Z288">
        <v>9</v>
      </c>
      <c r="AA288">
        <v>5</v>
      </c>
      <c r="AB288">
        <v>6</v>
      </c>
      <c r="AC288">
        <v>7</v>
      </c>
      <c r="AD288">
        <v>7</v>
      </c>
      <c r="AE288">
        <v>6</v>
      </c>
      <c r="AF288">
        <v>6</v>
      </c>
      <c r="AG288">
        <v>6</v>
      </c>
      <c r="AH288">
        <v>7</v>
      </c>
      <c r="AI288">
        <v>7</v>
      </c>
      <c r="AJ288">
        <v>4</v>
      </c>
      <c r="AK288">
        <v>8</v>
      </c>
      <c r="AL288">
        <v>5</v>
      </c>
      <c r="AM288">
        <v>13</v>
      </c>
      <c r="AN288">
        <v>14</v>
      </c>
      <c r="AO288">
        <v>4</v>
      </c>
      <c r="AP288">
        <v>12</v>
      </c>
      <c r="AQ288">
        <v>10</v>
      </c>
      <c r="AR288">
        <v>3</v>
      </c>
      <c r="AS288">
        <v>1</v>
      </c>
      <c r="AT288">
        <v>15</v>
      </c>
      <c r="AU288">
        <v>11</v>
      </c>
      <c r="AV288">
        <v>6</v>
      </c>
      <c r="AW288">
        <v>8</v>
      </c>
      <c r="AX288">
        <v>2</v>
      </c>
      <c r="AY288">
        <v>7</v>
      </c>
      <c r="AZ288">
        <v>9</v>
      </c>
      <c r="BA288">
        <v>49</v>
      </c>
      <c r="BB288">
        <v>12</v>
      </c>
      <c r="BC288">
        <v>7</v>
      </c>
      <c r="BD288">
        <v>11</v>
      </c>
      <c r="BE288">
        <v>30</v>
      </c>
      <c r="BF288">
        <v>30</v>
      </c>
    </row>
    <row r="289" spans="1:58" x14ac:dyDescent="0.25">
      <c r="A289">
        <v>39401</v>
      </c>
      <c r="B289">
        <v>0</v>
      </c>
      <c r="C289">
        <v>2005</v>
      </c>
      <c r="D289">
        <v>19</v>
      </c>
      <c r="E289" s="1">
        <v>45598.359027777777</v>
      </c>
      <c r="F289">
        <v>1</v>
      </c>
      <c r="G289">
        <v>1</v>
      </c>
      <c r="H289">
        <v>5</v>
      </c>
      <c r="I289">
        <v>4</v>
      </c>
      <c r="J289">
        <v>3</v>
      </c>
      <c r="K289">
        <v>4</v>
      </c>
      <c r="L289">
        <v>4</v>
      </c>
      <c r="M289">
        <v>2</v>
      </c>
      <c r="N289">
        <v>3</v>
      </c>
      <c r="O289">
        <v>4</v>
      </c>
      <c r="P289">
        <v>4</v>
      </c>
      <c r="Q289">
        <v>2</v>
      </c>
      <c r="R289">
        <v>3</v>
      </c>
      <c r="S289">
        <v>4</v>
      </c>
      <c r="T289">
        <v>4</v>
      </c>
      <c r="U289">
        <v>3</v>
      </c>
      <c r="V289">
        <v>2</v>
      </c>
      <c r="W289">
        <v>4</v>
      </c>
      <c r="X289">
        <v>4</v>
      </c>
      <c r="Y289">
        <v>6</v>
      </c>
      <c r="Z289">
        <v>4</v>
      </c>
      <c r="AA289">
        <v>11</v>
      </c>
      <c r="AB289">
        <v>4</v>
      </c>
      <c r="AC289">
        <v>6</v>
      </c>
      <c r="AD289">
        <v>5</v>
      </c>
      <c r="AE289">
        <v>2</v>
      </c>
      <c r="AF289">
        <v>5</v>
      </c>
      <c r="AG289">
        <v>7</v>
      </c>
      <c r="AH289">
        <v>6</v>
      </c>
      <c r="AI289">
        <v>12</v>
      </c>
      <c r="AJ289">
        <v>7</v>
      </c>
      <c r="AK289">
        <v>9</v>
      </c>
      <c r="AL289">
        <v>6</v>
      </c>
      <c r="AM289">
        <v>4</v>
      </c>
      <c r="AN289">
        <v>15</v>
      </c>
      <c r="AO289">
        <v>14</v>
      </c>
      <c r="AP289">
        <v>12</v>
      </c>
      <c r="AQ289">
        <v>3</v>
      </c>
      <c r="AR289">
        <v>11</v>
      </c>
      <c r="AS289">
        <v>2</v>
      </c>
      <c r="AT289">
        <v>5</v>
      </c>
      <c r="AU289">
        <v>8</v>
      </c>
      <c r="AV289">
        <v>10</v>
      </c>
      <c r="AW289">
        <v>13</v>
      </c>
      <c r="AX289">
        <v>1</v>
      </c>
      <c r="AY289">
        <v>7</v>
      </c>
      <c r="AZ289">
        <v>9</v>
      </c>
      <c r="BA289">
        <v>44</v>
      </c>
      <c r="BB289">
        <v>16</v>
      </c>
      <c r="BC289">
        <v>14</v>
      </c>
      <c r="BD289">
        <v>19</v>
      </c>
      <c r="BE289">
        <v>49</v>
      </c>
      <c r="BF289">
        <v>49</v>
      </c>
    </row>
    <row r="290" spans="1:58" x14ac:dyDescent="0.25">
      <c r="A290">
        <v>39411</v>
      </c>
      <c r="B290">
        <v>0</v>
      </c>
      <c r="C290">
        <v>2002</v>
      </c>
      <c r="D290">
        <v>22</v>
      </c>
      <c r="E290" s="1">
        <v>45598.376388888886</v>
      </c>
      <c r="F290">
        <v>15</v>
      </c>
      <c r="G290">
        <v>15</v>
      </c>
      <c r="H290">
        <v>4</v>
      </c>
      <c r="I290">
        <v>4</v>
      </c>
      <c r="J290">
        <v>2</v>
      </c>
      <c r="K290">
        <v>4</v>
      </c>
      <c r="L290">
        <v>3</v>
      </c>
      <c r="M290">
        <v>4</v>
      </c>
      <c r="N290">
        <v>2</v>
      </c>
      <c r="O290">
        <v>4</v>
      </c>
      <c r="P290">
        <v>5</v>
      </c>
      <c r="Q290">
        <v>2</v>
      </c>
      <c r="R290">
        <v>5</v>
      </c>
      <c r="S290">
        <v>4</v>
      </c>
      <c r="T290">
        <v>5</v>
      </c>
      <c r="U290">
        <v>4</v>
      </c>
      <c r="V290">
        <v>1</v>
      </c>
      <c r="W290">
        <v>2</v>
      </c>
      <c r="X290">
        <v>3</v>
      </c>
      <c r="Y290">
        <v>2</v>
      </c>
      <c r="Z290">
        <v>3</v>
      </c>
      <c r="AA290">
        <v>3</v>
      </c>
      <c r="AB290">
        <v>2</v>
      </c>
      <c r="AC290">
        <v>3</v>
      </c>
      <c r="AD290">
        <v>1</v>
      </c>
      <c r="AE290">
        <v>3</v>
      </c>
      <c r="AF290">
        <v>4</v>
      </c>
      <c r="AG290">
        <v>2</v>
      </c>
      <c r="AH290">
        <v>4</v>
      </c>
      <c r="AI290">
        <v>5</v>
      </c>
      <c r="AJ290">
        <v>4</v>
      </c>
      <c r="AK290">
        <v>7</v>
      </c>
      <c r="AL290">
        <v>10</v>
      </c>
      <c r="AM290">
        <v>14</v>
      </c>
      <c r="AN290">
        <v>7</v>
      </c>
      <c r="AO290">
        <v>6</v>
      </c>
      <c r="AP290">
        <v>9</v>
      </c>
      <c r="AQ290">
        <v>11</v>
      </c>
      <c r="AR290">
        <v>3</v>
      </c>
      <c r="AS290">
        <v>5</v>
      </c>
      <c r="AT290">
        <v>8</v>
      </c>
      <c r="AU290">
        <v>12</v>
      </c>
      <c r="AV290">
        <v>13</v>
      </c>
      <c r="AW290">
        <v>4</v>
      </c>
      <c r="AX290">
        <v>2</v>
      </c>
      <c r="AY290">
        <v>1</v>
      </c>
      <c r="AZ290">
        <v>15</v>
      </c>
      <c r="BA290">
        <v>46</v>
      </c>
      <c r="BB290">
        <v>15</v>
      </c>
      <c r="BC290">
        <v>15</v>
      </c>
      <c r="BD290">
        <v>22</v>
      </c>
      <c r="BE290">
        <v>52</v>
      </c>
      <c r="BF290">
        <v>52</v>
      </c>
    </row>
    <row r="291" spans="1:58" x14ac:dyDescent="0.25">
      <c r="A291">
        <v>39406</v>
      </c>
      <c r="B291">
        <v>0</v>
      </c>
      <c r="C291">
        <v>1985</v>
      </c>
      <c r="D291">
        <v>39</v>
      </c>
      <c r="E291" s="1">
        <v>45598.379861111112</v>
      </c>
      <c r="F291">
        <v>45</v>
      </c>
      <c r="G291">
        <v>45</v>
      </c>
      <c r="H291">
        <v>4</v>
      </c>
      <c r="I291">
        <v>4</v>
      </c>
      <c r="J291">
        <v>3</v>
      </c>
      <c r="K291">
        <v>2</v>
      </c>
      <c r="L291">
        <v>2</v>
      </c>
      <c r="M291">
        <v>4</v>
      </c>
      <c r="N291">
        <v>2</v>
      </c>
      <c r="O291">
        <v>4</v>
      </c>
      <c r="P291">
        <v>4</v>
      </c>
      <c r="Q291">
        <v>3</v>
      </c>
      <c r="R291">
        <v>4</v>
      </c>
      <c r="S291">
        <v>2</v>
      </c>
      <c r="T291">
        <v>4</v>
      </c>
      <c r="U291">
        <v>2</v>
      </c>
      <c r="V291">
        <v>3</v>
      </c>
      <c r="W291">
        <v>3</v>
      </c>
      <c r="X291">
        <v>3</v>
      </c>
      <c r="Y291">
        <v>3</v>
      </c>
      <c r="Z291">
        <v>5</v>
      </c>
      <c r="AA291">
        <v>3</v>
      </c>
      <c r="AB291">
        <v>4</v>
      </c>
      <c r="AC291">
        <v>2</v>
      </c>
      <c r="AD291">
        <v>2</v>
      </c>
      <c r="AE291">
        <v>3</v>
      </c>
      <c r="AF291">
        <v>2</v>
      </c>
      <c r="AG291">
        <v>3</v>
      </c>
      <c r="AH291">
        <v>2</v>
      </c>
      <c r="AI291">
        <v>3</v>
      </c>
      <c r="AJ291">
        <v>2</v>
      </c>
      <c r="AK291">
        <v>3</v>
      </c>
      <c r="AL291">
        <v>15</v>
      </c>
      <c r="AM291">
        <v>9</v>
      </c>
      <c r="AN291">
        <v>13</v>
      </c>
      <c r="AO291">
        <v>1</v>
      </c>
      <c r="AP291">
        <v>3</v>
      </c>
      <c r="AQ291">
        <v>10</v>
      </c>
      <c r="AR291">
        <v>4</v>
      </c>
      <c r="AS291">
        <v>8</v>
      </c>
      <c r="AT291">
        <v>11</v>
      </c>
      <c r="AU291">
        <v>7</v>
      </c>
      <c r="AV291">
        <v>5</v>
      </c>
      <c r="AW291">
        <v>2</v>
      </c>
      <c r="AX291">
        <v>14</v>
      </c>
      <c r="AY291">
        <v>6</v>
      </c>
      <c r="AZ291">
        <v>12</v>
      </c>
      <c r="BA291">
        <v>54</v>
      </c>
      <c r="BB291">
        <v>12</v>
      </c>
      <c r="BC291">
        <v>16</v>
      </c>
      <c r="BD291">
        <v>16</v>
      </c>
      <c r="BE291">
        <v>44</v>
      </c>
      <c r="BF291">
        <v>44</v>
      </c>
    </row>
    <row r="292" spans="1:58" x14ac:dyDescent="0.25">
      <c r="A292">
        <v>39428</v>
      </c>
      <c r="B292">
        <v>0</v>
      </c>
      <c r="C292">
        <v>2002</v>
      </c>
      <c r="D292">
        <v>22</v>
      </c>
      <c r="E292" s="1">
        <v>45598.434027777781</v>
      </c>
      <c r="F292" t="s">
        <v>207</v>
      </c>
      <c r="G292">
        <v>0</v>
      </c>
      <c r="H292">
        <v>4</v>
      </c>
      <c r="I292">
        <v>4</v>
      </c>
      <c r="J292">
        <v>4</v>
      </c>
      <c r="K292">
        <v>2</v>
      </c>
      <c r="L292">
        <v>2</v>
      </c>
      <c r="M292">
        <v>3</v>
      </c>
      <c r="N292">
        <v>4</v>
      </c>
      <c r="O292">
        <v>4</v>
      </c>
      <c r="P292">
        <v>4</v>
      </c>
      <c r="Q292">
        <v>2</v>
      </c>
      <c r="R292">
        <v>4</v>
      </c>
      <c r="S292">
        <v>4</v>
      </c>
      <c r="T292">
        <v>2</v>
      </c>
      <c r="U292">
        <v>3</v>
      </c>
      <c r="V292">
        <v>4</v>
      </c>
      <c r="W292">
        <v>4</v>
      </c>
      <c r="X292">
        <v>6</v>
      </c>
      <c r="Y292">
        <v>4</v>
      </c>
      <c r="Z292">
        <v>9</v>
      </c>
      <c r="AA292">
        <v>13</v>
      </c>
      <c r="AB292">
        <v>15</v>
      </c>
      <c r="AC292">
        <v>3</v>
      </c>
      <c r="AD292">
        <v>4</v>
      </c>
      <c r="AE292">
        <v>3</v>
      </c>
      <c r="AF292">
        <v>5</v>
      </c>
      <c r="AG292">
        <v>6</v>
      </c>
      <c r="AH292">
        <v>7</v>
      </c>
      <c r="AI292">
        <v>6</v>
      </c>
      <c r="AJ292">
        <v>10</v>
      </c>
      <c r="AK292">
        <v>6</v>
      </c>
      <c r="AL292">
        <v>9</v>
      </c>
      <c r="AM292">
        <v>2</v>
      </c>
      <c r="AN292">
        <v>7</v>
      </c>
      <c r="AO292">
        <v>8</v>
      </c>
      <c r="AP292">
        <v>1</v>
      </c>
      <c r="AQ292">
        <v>3</v>
      </c>
      <c r="AR292">
        <v>13</v>
      </c>
      <c r="AS292">
        <v>11</v>
      </c>
      <c r="AT292">
        <v>5</v>
      </c>
      <c r="AU292">
        <v>6</v>
      </c>
      <c r="AV292">
        <v>14</v>
      </c>
      <c r="AW292">
        <v>4</v>
      </c>
      <c r="AX292">
        <v>12</v>
      </c>
      <c r="AY292">
        <v>10</v>
      </c>
      <c r="AZ292">
        <v>15</v>
      </c>
      <c r="BA292">
        <v>49</v>
      </c>
      <c r="BB292">
        <v>13</v>
      </c>
      <c r="BC292">
        <v>15</v>
      </c>
      <c r="BD292">
        <v>18</v>
      </c>
      <c r="BE292">
        <v>46</v>
      </c>
      <c r="BF292">
        <v>46</v>
      </c>
    </row>
    <row r="293" spans="1:58" x14ac:dyDescent="0.25">
      <c r="A293">
        <v>39433</v>
      </c>
      <c r="B293">
        <v>0</v>
      </c>
      <c r="C293">
        <v>1999</v>
      </c>
      <c r="D293">
        <v>25</v>
      </c>
      <c r="E293" s="1">
        <v>45598.466666666667</v>
      </c>
      <c r="F293">
        <v>2</v>
      </c>
      <c r="G293">
        <v>2</v>
      </c>
      <c r="H293">
        <v>3</v>
      </c>
      <c r="I293">
        <v>4</v>
      </c>
      <c r="J293">
        <v>4</v>
      </c>
      <c r="K293">
        <v>4</v>
      </c>
      <c r="L293">
        <v>2</v>
      </c>
      <c r="M293">
        <v>2</v>
      </c>
      <c r="N293">
        <v>4</v>
      </c>
      <c r="O293">
        <v>4</v>
      </c>
      <c r="P293">
        <v>4</v>
      </c>
      <c r="Q293">
        <v>2</v>
      </c>
      <c r="R293">
        <v>2</v>
      </c>
      <c r="S293">
        <v>1</v>
      </c>
      <c r="T293">
        <v>1</v>
      </c>
      <c r="U293">
        <v>5</v>
      </c>
      <c r="V293">
        <v>5</v>
      </c>
      <c r="W293">
        <v>11</v>
      </c>
      <c r="X293">
        <v>5</v>
      </c>
      <c r="Y293">
        <v>88</v>
      </c>
      <c r="Z293">
        <v>12</v>
      </c>
      <c r="AA293">
        <v>4</v>
      </c>
      <c r="AB293">
        <v>8</v>
      </c>
      <c r="AC293">
        <v>10</v>
      </c>
      <c r="AD293">
        <v>9</v>
      </c>
      <c r="AE293">
        <v>13</v>
      </c>
      <c r="AF293">
        <v>5</v>
      </c>
      <c r="AG293">
        <v>3</v>
      </c>
      <c r="AH293">
        <v>3</v>
      </c>
      <c r="AI293">
        <v>6</v>
      </c>
      <c r="AJ293">
        <v>8</v>
      </c>
      <c r="AK293">
        <v>10</v>
      </c>
      <c r="AL293">
        <v>12</v>
      </c>
      <c r="AM293">
        <v>1</v>
      </c>
      <c r="AN293">
        <v>15</v>
      </c>
      <c r="AO293">
        <v>10</v>
      </c>
      <c r="AP293">
        <v>7</v>
      </c>
      <c r="AQ293">
        <v>11</v>
      </c>
      <c r="AR293">
        <v>13</v>
      </c>
      <c r="AS293">
        <v>2</v>
      </c>
      <c r="AT293">
        <v>3</v>
      </c>
      <c r="AU293">
        <v>6</v>
      </c>
      <c r="AV293">
        <v>4</v>
      </c>
      <c r="AW293">
        <v>8</v>
      </c>
      <c r="AX293">
        <v>5</v>
      </c>
      <c r="AY293">
        <v>9</v>
      </c>
      <c r="AZ293">
        <v>14</v>
      </c>
      <c r="BA293">
        <v>71</v>
      </c>
      <c r="BB293">
        <v>14</v>
      </c>
      <c r="BC293">
        <v>13</v>
      </c>
      <c r="BD293">
        <v>15</v>
      </c>
      <c r="BE293">
        <v>42</v>
      </c>
      <c r="BF293">
        <v>42</v>
      </c>
    </row>
    <row r="294" spans="1:58" x14ac:dyDescent="0.25">
      <c r="A294">
        <v>39436</v>
      </c>
      <c r="B294">
        <v>0</v>
      </c>
      <c r="C294">
        <v>1995</v>
      </c>
      <c r="D294">
        <v>29</v>
      </c>
      <c r="E294" s="1">
        <v>45598.474999999999</v>
      </c>
      <c r="F294" t="s">
        <v>208</v>
      </c>
      <c r="G294">
        <v>45</v>
      </c>
      <c r="H294">
        <v>5</v>
      </c>
      <c r="I294">
        <v>4</v>
      </c>
      <c r="J294">
        <v>2</v>
      </c>
      <c r="K294">
        <v>2</v>
      </c>
      <c r="L294">
        <v>4</v>
      </c>
      <c r="M294">
        <v>2</v>
      </c>
      <c r="N294">
        <v>4</v>
      </c>
      <c r="O294">
        <v>2</v>
      </c>
      <c r="P294">
        <v>5</v>
      </c>
      <c r="Q294">
        <v>1</v>
      </c>
      <c r="R294">
        <v>4</v>
      </c>
      <c r="S294">
        <v>2</v>
      </c>
      <c r="T294">
        <v>2</v>
      </c>
      <c r="U294">
        <v>4</v>
      </c>
      <c r="V294">
        <v>5</v>
      </c>
      <c r="W294">
        <v>5</v>
      </c>
      <c r="X294">
        <v>2</v>
      </c>
      <c r="Y294">
        <v>6</v>
      </c>
      <c r="Z294">
        <v>6</v>
      </c>
      <c r="AA294">
        <v>14</v>
      </c>
      <c r="AB294">
        <v>5</v>
      </c>
      <c r="AC294">
        <v>8</v>
      </c>
      <c r="AD294">
        <v>8</v>
      </c>
      <c r="AE294">
        <v>4</v>
      </c>
      <c r="AF294">
        <v>6</v>
      </c>
      <c r="AG294">
        <v>14</v>
      </c>
      <c r="AH294">
        <v>4</v>
      </c>
      <c r="AI294">
        <v>6</v>
      </c>
      <c r="AJ294">
        <v>10</v>
      </c>
      <c r="AK294">
        <v>9</v>
      </c>
      <c r="AL294">
        <v>8</v>
      </c>
      <c r="AM294">
        <v>11</v>
      </c>
      <c r="AN294">
        <v>12</v>
      </c>
      <c r="AO294">
        <v>14</v>
      </c>
      <c r="AP294">
        <v>1</v>
      </c>
      <c r="AQ294">
        <v>7</v>
      </c>
      <c r="AR294">
        <v>4</v>
      </c>
      <c r="AS294">
        <v>2</v>
      </c>
      <c r="AT294">
        <v>6</v>
      </c>
      <c r="AU294">
        <v>5</v>
      </c>
      <c r="AV294">
        <v>10</v>
      </c>
      <c r="AW294">
        <v>15</v>
      </c>
      <c r="AX294">
        <v>9</v>
      </c>
      <c r="AY294">
        <v>3</v>
      </c>
      <c r="AZ294">
        <v>13</v>
      </c>
      <c r="BA294">
        <v>58</v>
      </c>
      <c r="BB294">
        <v>17</v>
      </c>
      <c r="BC294">
        <v>11</v>
      </c>
      <c r="BD294">
        <v>15</v>
      </c>
      <c r="BE294">
        <v>43</v>
      </c>
      <c r="BF294">
        <v>43</v>
      </c>
    </row>
    <row r="295" spans="1:58" x14ac:dyDescent="0.25">
      <c r="A295">
        <v>39441</v>
      </c>
      <c r="B295">
        <v>0</v>
      </c>
      <c r="C295">
        <v>1995</v>
      </c>
      <c r="D295">
        <v>29</v>
      </c>
      <c r="E295" s="1">
        <v>45598.504861111112</v>
      </c>
      <c r="F295" t="s">
        <v>209</v>
      </c>
      <c r="G295">
        <v>0</v>
      </c>
      <c r="H295">
        <v>4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3</v>
      </c>
      <c r="R295">
        <v>4</v>
      </c>
      <c r="S295">
        <v>4</v>
      </c>
      <c r="T295">
        <v>3</v>
      </c>
      <c r="U295">
        <v>5</v>
      </c>
      <c r="V295">
        <v>3</v>
      </c>
      <c r="W295">
        <v>2</v>
      </c>
      <c r="X295">
        <v>2</v>
      </c>
      <c r="Y295">
        <v>5</v>
      </c>
      <c r="Z295">
        <v>3</v>
      </c>
      <c r="AA295">
        <v>3</v>
      </c>
      <c r="AB295">
        <v>4</v>
      </c>
      <c r="AC295">
        <v>2</v>
      </c>
      <c r="AD295">
        <v>4</v>
      </c>
      <c r="AE295">
        <v>2</v>
      </c>
      <c r="AF295">
        <v>4</v>
      </c>
      <c r="AG295">
        <v>2</v>
      </c>
      <c r="AH295">
        <v>3</v>
      </c>
      <c r="AI295">
        <v>4</v>
      </c>
      <c r="AJ295">
        <v>3</v>
      </c>
      <c r="AK295">
        <v>3</v>
      </c>
      <c r="AL295">
        <v>7</v>
      </c>
      <c r="AM295">
        <v>15</v>
      </c>
      <c r="AN295">
        <v>1</v>
      </c>
      <c r="AO295">
        <v>5</v>
      </c>
      <c r="AP295">
        <v>9</v>
      </c>
      <c r="AQ295">
        <v>13</v>
      </c>
      <c r="AR295">
        <v>11</v>
      </c>
      <c r="AS295">
        <v>4</v>
      </c>
      <c r="AT295">
        <v>6</v>
      </c>
      <c r="AU295">
        <v>8</v>
      </c>
      <c r="AV295">
        <v>14</v>
      </c>
      <c r="AW295">
        <v>2</v>
      </c>
      <c r="AX295">
        <v>12</v>
      </c>
      <c r="AY295">
        <v>10</v>
      </c>
      <c r="AZ295">
        <v>3</v>
      </c>
      <c r="BA295">
        <v>33</v>
      </c>
      <c r="BB295">
        <v>17</v>
      </c>
      <c r="BC295">
        <v>18</v>
      </c>
      <c r="BD295">
        <v>18</v>
      </c>
      <c r="BE295">
        <v>53</v>
      </c>
      <c r="BF295">
        <v>53</v>
      </c>
    </row>
    <row r="296" spans="1:58" x14ac:dyDescent="0.25">
      <c r="A296">
        <v>39443</v>
      </c>
      <c r="B296">
        <v>0</v>
      </c>
      <c r="C296">
        <v>1999</v>
      </c>
      <c r="D296">
        <v>25</v>
      </c>
      <c r="E296" s="1">
        <v>45598.518750000003</v>
      </c>
      <c r="F296" t="s">
        <v>173</v>
      </c>
      <c r="G296">
        <v>15</v>
      </c>
      <c r="H296">
        <v>5</v>
      </c>
      <c r="I296">
        <v>4</v>
      </c>
      <c r="J296">
        <v>4</v>
      </c>
      <c r="K296">
        <v>4</v>
      </c>
      <c r="L296">
        <v>1</v>
      </c>
      <c r="M296">
        <v>4</v>
      </c>
      <c r="N296">
        <v>5</v>
      </c>
      <c r="O296">
        <v>2</v>
      </c>
      <c r="P296">
        <v>5</v>
      </c>
      <c r="Q296">
        <v>1</v>
      </c>
      <c r="R296">
        <v>2</v>
      </c>
      <c r="S296">
        <v>4</v>
      </c>
      <c r="T296">
        <v>2</v>
      </c>
      <c r="U296">
        <v>5</v>
      </c>
      <c r="V296">
        <v>1</v>
      </c>
      <c r="W296">
        <v>3</v>
      </c>
      <c r="X296">
        <v>5</v>
      </c>
      <c r="Y296">
        <v>3</v>
      </c>
      <c r="Z296">
        <v>4</v>
      </c>
      <c r="AA296">
        <v>3</v>
      </c>
      <c r="AB296">
        <v>11</v>
      </c>
      <c r="AC296">
        <v>4</v>
      </c>
      <c r="AD296">
        <v>7</v>
      </c>
      <c r="AE296">
        <v>5</v>
      </c>
      <c r="AF296">
        <v>11</v>
      </c>
      <c r="AG296">
        <v>7</v>
      </c>
      <c r="AH296">
        <v>5</v>
      </c>
      <c r="AI296">
        <v>6</v>
      </c>
      <c r="AJ296">
        <v>3</v>
      </c>
      <c r="AK296">
        <v>5</v>
      </c>
      <c r="AL296">
        <v>15</v>
      </c>
      <c r="AM296">
        <v>1</v>
      </c>
      <c r="AN296">
        <v>9</v>
      </c>
      <c r="AO296">
        <v>2</v>
      </c>
      <c r="AP296">
        <v>4</v>
      </c>
      <c r="AQ296">
        <v>11</v>
      </c>
      <c r="AR296">
        <v>8</v>
      </c>
      <c r="AS296">
        <v>5</v>
      </c>
      <c r="AT296">
        <v>3</v>
      </c>
      <c r="AU296">
        <v>14</v>
      </c>
      <c r="AV296">
        <v>13</v>
      </c>
      <c r="AW296">
        <v>7</v>
      </c>
      <c r="AX296">
        <v>12</v>
      </c>
      <c r="AY296">
        <v>6</v>
      </c>
      <c r="AZ296">
        <v>10</v>
      </c>
      <c r="BA296">
        <v>64</v>
      </c>
      <c r="BB296">
        <v>15</v>
      </c>
      <c r="BC296">
        <v>16</v>
      </c>
      <c r="BD296">
        <v>17</v>
      </c>
      <c r="BE296">
        <v>48</v>
      </c>
      <c r="BF296">
        <v>48</v>
      </c>
    </row>
    <row r="297" spans="1:58" x14ac:dyDescent="0.25">
      <c r="A297">
        <v>39453</v>
      </c>
      <c r="B297">
        <v>0</v>
      </c>
      <c r="C297">
        <v>2003</v>
      </c>
      <c r="D297">
        <v>21</v>
      </c>
      <c r="E297" s="1">
        <v>45598.557638888888</v>
      </c>
      <c r="F297">
        <v>1</v>
      </c>
      <c r="G297">
        <v>1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2</v>
      </c>
      <c r="X297">
        <v>2</v>
      </c>
      <c r="Y297">
        <v>4</v>
      </c>
      <c r="Z297">
        <v>3</v>
      </c>
      <c r="AA297">
        <v>2</v>
      </c>
      <c r="AB297">
        <v>2</v>
      </c>
      <c r="AC297">
        <v>3</v>
      </c>
      <c r="AD297">
        <v>2</v>
      </c>
      <c r="AE297">
        <v>2</v>
      </c>
      <c r="AF297">
        <v>10</v>
      </c>
      <c r="AG297">
        <v>2</v>
      </c>
      <c r="AH297">
        <v>3</v>
      </c>
      <c r="AI297">
        <v>4</v>
      </c>
      <c r="AJ297">
        <v>5</v>
      </c>
      <c r="AK297">
        <v>8</v>
      </c>
      <c r="AL297">
        <v>15</v>
      </c>
      <c r="AM297">
        <v>10</v>
      </c>
      <c r="AN297">
        <v>9</v>
      </c>
      <c r="AO297">
        <v>5</v>
      </c>
      <c r="AP297">
        <v>8</v>
      </c>
      <c r="AQ297">
        <v>13</v>
      </c>
      <c r="AR297">
        <v>7</v>
      </c>
      <c r="AS297">
        <v>11</v>
      </c>
      <c r="AT297">
        <v>4</v>
      </c>
      <c r="AU297">
        <v>1</v>
      </c>
      <c r="AV297">
        <v>6</v>
      </c>
      <c r="AW297">
        <v>14</v>
      </c>
      <c r="AX297">
        <v>3</v>
      </c>
      <c r="AY297">
        <v>2</v>
      </c>
      <c r="AZ297">
        <v>12</v>
      </c>
      <c r="BA297">
        <v>24</v>
      </c>
      <c r="BB297">
        <v>16</v>
      </c>
      <c r="BC297">
        <v>20</v>
      </c>
      <c r="BD297">
        <v>20</v>
      </c>
      <c r="BE297">
        <v>56</v>
      </c>
      <c r="BF297">
        <v>56</v>
      </c>
    </row>
    <row r="298" spans="1:58" x14ac:dyDescent="0.25">
      <c r="A298">
        <v>39455</v>
      </c>
      <c r="B298">
        <v>0</v>
      </c>
      <c r="C298">
        <v>2001</v>
      </c>
      <c r="D298">
        <v>23</v>
      </c>
      <c r="E298" s="1">
        <v>45598.586805555555</v>
      </c>
      <c r="F298" t="s">
        <v>210</v>
      </c>
      <c r="G298">
        <v>60</v>
      </c>
      <c r="H298">
        <v>2</v>
      </c>
      <c r="I298">
        <v>2</v>
      </c>
      <c r="J298">
        <v>2</v>
      </c>
      <c r="K298">
        <v>4</v>
      </c>
      <c r="L298">
        <v>2</v>
      </c>
      <c r="M298">
        <v>4</v>
      </c>
      <c r="N298">
        <v>2</v>
      </c>
      <c r="O298">
        <v>2</v>
      </c>
      <c r="P298">
        <v>2</v>
      </c>
      <c r="Q298">
        <v>2</v>
      </c>
      <c r="R298">
        <v>5</v>
      </c>
      <c r="S298">
        <v>4</v>
      </c>
      <c r="T298">
        <v>2</v>
      </c>
      <c r="U298">
        <v>2</v>
      </c>
      <c r="V298">
        <v>1</v>
      </c>
      <c r="W298">
        <v>8</v>
      </c>
      <c r="X298">
        <v>12</v>
      </c>
      <c r="Y298">
        <v>4</v>
      </c>
      <c r="Z298">
        <v>6</v>
      </c>
      <c r="AA298">
        <v>25</v>
      </c>
      <c r="AB298">
        <v>5</v>
      </c>
      <c r="AC298">
        <v>4</v>
      </c>
      <c r="AD298">
        <v>16</v>
      </c>
      <c r="AE298">
        <v>3</v>
      </c>
      <c r="AF298">
        <v>4</v>
      </c>
      <c r="AG298">
        <v>4</v>
      </c>
      <c r="AH298">
        <v>74</v>
      </c>
      <c r="AI298">
        <v>9</v>
      </c>
      <c r="AJ298">
        <v>12</v>
      </c>
      <c r="AK298">
        <v>7</v>
      </c>
      <c r="AL298">
        <v>14</v>
      </c>
      <c r="AM298">
        <v>4</v>
      </c>
      <c r="AN298">
        <v>8</v>
      </c>
      <c r="AO298">
        <v>3</v>
      </c>
      <c r="AP298">
        <v>1</v>
      </c>
      <c r="AQ298">
        <v>6</v>
      </c>
      <c r="AR298">
        <v>7</v>
      </c>
      <c r="AS298">
        <v>5</v>
      </c>
      <c r="AT298">
        <v>15</v>
      </c>
      <c r="AU298">
        <v>10</v>
      </c>
      <c r="AV298">
        <v>12</v>
      </c>
      <c r="AW298">
        <v>2</v>
      </c>
      <c r="AX298">
        <v>11</v>
      </c>
      <c r="AY298">
        <v>9</v>
      </c>
      <c r="AZ298">
        <v>13</v>
      </c>
      <c r="BA298">
        <v>62</v>
      </c>
      <c r="BB298">
        <v>8</v>
      </c>
      <c r="BC298">
        <v>12</v>
      </c>
      <c r="BD298">
        <v>17</v>
      </c>
      <c r="BE298">
        <v>37</v>
      </c>
      <c r="BF298">
        <v>37</v>
      </c>
    </row>
    <row r="299" spans="1:58" x14ac:dyDescent="0.25">
      <c r="A299">
        <v>39459</v>
      </c>
      <c r="B299">
        <v>0</v>
      </c>
      <c r="C299">
        <v>2005</v>
      </c>
      <c r="D299">
        <v>19</v>
      </c>
      <c r="E299" s="1">
        <v>45598.599305555559</v>
      </c>
      <c r="F299">
        <v>2</v>
      </c>
      <c r="G299">
        <v>2</v>
      </c>
      <c r="H299">
        <v>3</v>
      </c>
      <c r="I299">
        <v>4</v>
      </c>
      <c r="J299">
        <v>4</v>
      </c>
      <c r="K299">
        <v>5</v>
      </c>
      <c r="L299">
        <v>4</v>
      </c>
      <c r="M299">
        <v>2</v>
      </c>
      <c r="N299">
        <v>4</v>
      </c>
      <c r="O299">
        <v>5</v>
      </c>
      <c r="P299">
        <v>1</v>
      </c>
      <c r="Q299">
        <v>1</v>
      </c>
      <c r="R299">
        <v>5</v>
      </c>
      <c r="S299">
        <v>2</v>
      </c>
      <c r="T299">
        <v>2</v>
      </c>
      <c r="U299">
        <v>4</v>
      </c>
      <c r="V299">
        <v>4</v>
      </c>
      <c r="W299">
        <v>4</v>
      </c>
      <c r="X299">
        <v>3</v>
      </c>
      <c r="Y299">
        <v>3</v>
      </c>
      <c r="Z299">
        <v>4</v>
      </c>
      <c r="AA299">
        <v>4</v>
      </c>
      <c r="AB299">
        <v>4</v>
      </c>
      <c r="AC299">
        <v>3</v>
      </c>
      <c r="AD299">
        <v>3</v>
      </c>
      <c r="AE299">
        <v>13</v>
      </c>
      <c r="AF299">
        <v>3</v>
      </c>
      <c r="AG299">
        <v>3</v>
      </c>
      <c r="AH299">
        <v>4</v>
      </c>
      <c r="AI299">
        <v>4</v>
      </c>
      <c r="AJ299">
        <v>19</v>
      </c>
      <c r="AK299">
        <v>4</v>
      </c>
      <c r="AL299">
        <v>10</v>
      </c>
      <c r="AM299">
        <v>13</v>
      </c>
      <c r="AN299">
        <v>6</v>
      </c>
      <c r="AO299">
        <v>7</v>
      </c>
      <c r="AP299">
        <v>3</v>
      </c>
      <c r="AQ299">
        <v>11</v>
      </c>
      <c r="AR299">
        <v>2</v>
      </c>
      <c r="AS299">
        <v>12</v>
      </c>
      <c r="AT299">
        <v>8</v>
      </c>
      <c r="AU299">
        <v>15</v>
      </c>
      <c r="AV299">
        <v>5</v>
      </c>
      <c r="AW299">
        <v>14</v>
      </c>
      <c r="AX299">
        <v>4</v>
      </c>
      <c r="AY299">
        <v>1</v>
      </c>
      <c r="AZ299">
        <v>9</v>
      </c>
      <c r="BA299">
        <v>72</v>
      </c>
      <c r="BB299">
        <v>15</v>
      </c>
      <c r="BC299">
        <v>13</v>
      </c>
      <c r="BD299">
        <v>18</v>
      </c>
      <c r="BE299">
        <v>46</v>
      </c>
      <c r="BF299">
        <v>46</v>
      </c>
    </row>
    <row r="300" spans="1:58" x14ac:dyDescent="0.25">
      <c r="A300">
        <v>39468</v>
      </c>
      <c r="B300">
        <v>1</v>
      </c>
      <c r="C300">
        <v>2000</v>
      </c>
      <c r="D300">
        <v>24</v>
      </c>
      <c r="E300" s="1">
        <v>45598.651388888888</v>
      </c>
      <c r="F300">
        <v>10</v>
      </c>
      <c r="G300">
        <v>10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5</v>
      </c>
      <c r="P300">
        <v>2</v>
      </c>
      <c r="Q300">
        <v>4</v>
      </c>
      <c r="R300">
        <v>5</v>
      </c>
      <c r="S300">
        <v>4</v>
      </c>
      <c r="T300">
        <v>3</v>
      </c>
      <c r="U300">
        <v>5</v>
      </c>
      <c r="V300">
        <v>2</v>
      </c>
      <c r="W300">
        <v>4</v>
      </c>
      <c r="X300">
        <v>6</v>
      </c>
      <c r="Y300">
        <v>3</v>
      </c>
      <c r="Z300">
        <v>5</v>
      </c>
      <c r="AA300">
        <v>4</v>
      </c>
      <c r="AB300">
        <v>7</v>
      </c>
      <c r="AC300">
        <v>4</v>
      </c>
      <c r="AD300">
        <v>3</v>
      </c>
      <c r="AE300">
        <v>4</v>
      </c>
      <c r="AF300">
        <v>5</v>
      </c>
      <c r="AG300">
        <v>4</v>
      </c>
      <c r="AH300">
        <v>4</v>
      </c>
      <c r="AI300">
        <v>8</v>
      </c>
      <c r="AJ300">
        <v>4</v>
      </c>
      <c r="AK300">
        <v>9</v>
      </c>
      <c r="AL300">
        <v>5</v>
      </c>
      <c r="AM300">
        <v>1</v>
      </c>
      <c r="AN300">
        <v>15</v>
      </c>
      <c r="AO300">
        <v>6</v>
      </c>
      <c r="AP300">
        <v>10</v>
      </c>
      <c r="AQ300">
        <v>13</v>
      </c>
      <c r="AR300">
        <v>9</v>
      </c>
      <c r="AS300">
        <v>14</v>
      </c>
      <c r="AT300">
        <v>12</v>
      </c>
      <c r="AU300">
        <v>11</v>
      </c>
      <c r="AV300">
        <v>3</v>
      </c>
      <c r="AW300">
        <v>2</v>
      </c>
      <c r="AX300">
        <v>7</v>
      </c>
      <c r="AY300">
        <v>8</v>
      </c>
      <c r="AZ300">
        <v>4</v>
      </c>
      <c r="BA300">
        <v>28</v>
      </c>
      <c r="BB300">
        <v>17</v>
      </c>
      <c r="BC300">
        <v>19</v>
      </c>
      <c r="BD300">
        <v>20</v>
      </c>
      <c r="BE300">
        <v>56</v>
      </c>
      <c r="BF300">
        <v>56</v>
      </c>
    </row>
    <row r="301" spans="1:58" x14ac:dyDescent="0.25">
      <c r="A301">
        <v>39470</v>
      </c>
      <c r="B301">
        <v>0</v>
      </c>
      <c r="C301">
        <v>2004</v>
      </c>
      <c r="D301">
        <v>20</v>
      </c>
      <c r="E301" s="1">
        <v>45598.660416666666</v>
      </c>
      <c r="F301">
        <v>35</v>
      </c>
      <c r="G301">
        <v>35</v>
      </c>
      <c r="H301">
        <v>4</v>
      </c>
      <c r="I301">
        <v>4</v>
      </c>
      <c r="J301">
        <v>1</v>
      </c>
      <c r="K301">
        <v>4</v>
      </c>
      <c r="L301">
        <v>2</v>
      </c>
      <c r="M301">
        <v>1</v>
      </c>
      <c r="N301">
        <v>2</v>
      </c>
      <c r="O301">
        <v>1</v>
      </c>
      <c r="P301">
        <v>4</v>
      </c>
      <c r="Q301">
        <v>2</v>
      </c>
      <c r="R301">
        <v>4</v>
      </c>
      <c r="S301">
        <v>4</v>
      </c>
      <c r="T301">
        <v>1</v>
      </c>
      <c r="U301">
        <v>4</v>
      </c>
      <c r="V301">
        <v>1</v>
      </c>
      <c r="W301">
        <v>4</v>
      </c>
      <c r="X301">
        <v>5</v>
      </c>
      <c r="Y301">
        <v>3</v>
      </c>
      <c r="Z301">
        <v>5</v>
      </c>
      <c r="AA301">
        <v>5</v>
      </c>
      <c r="AB301">
        <v>6</v>
      </c>
      <c r="AC301">
        <v>3</v>
      </c>
      <c r="AD301">
        <v>2</v>
      </c>
      <c r="AE301">
        <v>3</v>
      </c>
      <c r="AF301">
        <v>5</v>
      </c>
      <c r="AG301">
        <v>4</v>
      </c>
      <c r="AH301">
        <v>4</v>
      </c>
      <c r="AI301">
        <v>6</v>
      </c>
      <c r="AJ301">
        <v>8</v>
      </c>
      <c r="AK301">
        <v>5</v>
      </c>
      <c r="AL301">
        <v>15</v>
      </c>
      <c r="AM301">
        <v>8</v>
      </c>
      <c r="AN301">
        <v>10</v>
      </c>
      <c r="AO301">
        <v>12</v>
      </c>
      <c r="AP301">
        <v>13</v>
      </c>
      <c r="AQ301">
        <v>6</v>
      </c>
      <c r="AR301">
        <v>4</v>
      </c>
      <c r="AS301">
        <v>9</v>
      </c>
      <c r="AT301">
        <v>14</v>
      </c>
      <c r="AU301">
        <v>1</v>
      </c>
      <c r="AV301">
        <v>2</v>
      </c>
      <c r="AW301">
        <v>3</v>
      </c>
      <c r="AX301">
        <v>7</v>
      </c>
      <c r="AY301">
        <v>5</v>
      </c>
      <c r="AZ301">
        <v>11</v>
      </c>
      <c r="BA301">
        <v>64</v>
      </c>
      <c r="BB301">
        <v>14</v>
      </c>
      <c r="BC301">
        <v>7</v>
      </c>
      <c r="BD301">
        <v>17</v>
      </c>
      <c r="BE301">
        <v>38</v>
      </c>
      <c r="BF301">
        <v>38</v>
      </c>
    </row>
    <row r="302" spans="1:58" x14ac:dyDescent="0.25">
      <c r="A302">
        <v>39473</v>
      </c>
      <c r="B302">
        <v>0</v>
      </c>
      <c r="C302">
        <v>1979</v>
      </c>
      <c r="D302">
        <v>45</v>
      </c>
      <c r="E302" s="1">
        <v>45598.666666666664</v>
      </c>
      <c r="F302">
        <v>5</v>
      </c>
      <c r="G302">
        <v>5</v>
      </c>
      <c r="H302">
        <v>4</v>
      </c>
      <c r="I302">
        <v>2</v>
      </c>
      <c r="J302">
        <v>4</v>
      </c>
      <c r="K302">
        <v>4</v>
      </c>
      <c r="L302">
        <v>4</v>
      </c>
      <c r="M302">
        <v>3</v>
      </c>
      <c r="N302">
        <v>4</v>
      </c>
      <c r="O302">
        <v>1</v>
      </c>
      <c r="P302">
        <v>4</v>
      </c>
      <c r="Q302">
        <v>3</v>
      </c>
      <c r="R302">
        <v>5</v>
      </c>
      <c r="S302">
        <v>2</v>
      </c>
      <c r="T302">
        <v>5</v>
      </c>
      <c r="U302">
        <v>4</v>
      </c>
      <c r="V302">
        <v>2</v>
      </c>
      <c r="W302">
        <v>2</v>
      </c>
      <c r="X302">
        <v>4</v>
      </c>
      <c r="Y302">
        <v>3</v>
      </c>
      <c r="Z302">
        <v>5</v>
      </c>
      <c r="AA302">
        <v>3</v>
      </c>
      <c r="AB302">
        <v>4</v>
      </c>
      <c r="AC302">
        <v>5</v>
      </c>
      <c r="AD302">
        <v>2</v>
      </c>
      <c r="AE302">
        <v>3</v>
      </c>
      <c r="AF302">
        <v>6</v>
      </c>
      <c r="AG302">
        <v>11</v>
      </c>
      <c r="AH302">
        <v>4</v>
      </c>
      <c r="AI302">
        <v>3</v>
      </c>
      <c r="AJ302">
        <v>2</v>
      </c>
      <c r="AK302">
        <v>5</v>
      </c>
      <c r="AL302">
        <v>4</v>
      </c>
      <c r="AM302">
        <v>5</v>
      </c>
      <c r="AN302">
        <v>13</v>
      </c>
      <c r="AO302">
        <v>11</v>
      </c>
      <c r="AP302">
        <v>6</v>
      </c>
      <c r="AQ302">
        <v>12</v>
      </c>
      <c r="AR302">
        <v>8</v>
      </c>
      <c r="AS302">
        <v>7</v>
      </c>
      <c r="AT302">
        <v>9</v>
      </c>
      <c r="AU302">
        <v>1</v>
      </c>
      <c r="AV302">
        <v>2</v>
      </c>
      <c r="AW302">
        <v>10</v>
      </c>
      <c r="AX302">
        <v>15</v>
      </c>
      <c r="AY302">
        <v>14</v>
      </c>
      <c r="AZ302">
        <v>3</v>
      </c>
      <c r="BA302">
        <v>57</v>
      </c>
      <c r="BB302">
        <v>14</v>
      </c>
      <c r="BC302">
        <v>19</v>
      </c>
      <c r="BD302">
        <v>16</v>
      </c>
      <c r="BE302">
        <v>49</v>
      </c>
      <c r="BF302">
        <v>49</v>
      </c>
    </row>
    <row r="303" spans="1:58" x14ac:dyDescent="0.25">
      <c r="A303">
        <v>39474</v>
      </c>
      <c r="B303">
        <v>0</v>
      </c>
      <c r="C303">
        <v>1996</v>
      </c>
      <c r="D303">
        <v>28</v>
      </c>
      <c r="E303" s="1">
        <v>45598.688194444447</v>
      </c>
      <c r="F303">
        <v>30</v>
      </c>
      <c r="G303">
        <v>30</v>
      </c>
      <c r="H303">
        <v>5</v>
      </c>
      <c r="I303">
        <v>2</v>
      </c>
      <c r="J303">
        <v>5</v>
      </c>
      <c r="K303">
        <v>3</v>
      </c>
      <c r="L303">
        <v>2</v>
      </c>
      <c r="M303">
        <v>2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4</v>
      </c>
      <c r="T303">
        <v>1</v>
      </c>
      <c r="U303">
        <v>3</v>
      </c>
      <c r="V303">
        <v>4</v>
      </c>
      <c r="W303">
        <v>4</v>
      </c>
      <c r="X303">
        <v>3</v>
      </c>
      <c r="Y303">
        <v>2</v>
      </c>
      <c r="Z303">
        <v>15</v>
      </c>
      <c r="AA303">
        <v>5</v>
      </c>
      <c r="AB303">
        <v>7</v>
      </c>
      <c r="AC303">
        <v>2</v>
      </c>
      <c r="AD303">
        <v>3</v>
      </c>
      <c r="AE303">
        <v>2</v>
      </c>
      <c r="AF303">
        <v>2</v>
      </c>
      <c r="AG303">
        <v>1</v>
      </c>
      <c r="AH303">
        <v>3</v>
      </c>
      <c r="AI303">
        <v>3</v>
      </c>
      <c r="AJ303">
        <v>4</v>
      </c>
      <c r="AK303">
        <v>4</v>
      </c>
      <c r="AL303">
        <v>1</v>
      </c>
      <c r="AM303">
        <v>12</v>
      </c>
      <c r="AN303">
        <v>2</v>
      </c>
      <c r="AO303">
        <v>4</v>
      </c>
      <c r="AP303">
        <v>10</v>
      </c>
      <c r="AQ303">
        <v>13</v>
      </c>
      <c r="AR303">
        <v>15</v>
      </c>
      <c r="AS303">
        <v>7</v>
      </c>
      <c r="AT303">
        <v>6</v>
      </c>
      <c r="AU303">
        <v>8</v>
      </c>
      <c r="AV303">
        <v>9</v>
      </c>
      <c r="AW303">
        <v>3</v>
      </c>
      <c r="AX303">
        <v>11</v>
      </c>
      <c r="AY303">
        <v>14</v>
      </c>
      <c r="AZ303">
        <v>5</v>
      </c>
      <c r="BA303">
        <v>58</v>
      </c>
      <c r="BB303">
        <v>12</v>
      </c>
      <c r="BC303">
        <v>16</v>
      </c>
      <c r="BD303">
        <v>19</v>
      </c>
      <c r="BE303">
        <v>47</v>
      </c>
      <c r="BF303">
        <v>47</v>
      </c>
    </row>
    <row r="304" spans="1:58" x14ac:dyDescent="0.25">
      <c r="A304">
        <v>39481</v>
      </c>
      <c r="B304">
        <v>0</v>
      </c>
      <c r="C304">
        <v>1986</v>
      </c>
      <c r="D304">
        <v>38</v>
      </c>
      <c r="E304" s="1">
        <v>45598.690972222219</v>
      </c>
      <c r="F304">
        <v>60</v>
      </c>
      <c r="G304">
        <v>60</v>
      </c>
      <c r="H304">
        <v>5</v>
      </c>
      <c r="I304">
        <v>4</v>
      </c>
      <c r="J304">
        <v>4</v>
      </c>
      <c r="K304">
        <v>4</v>
      </c>
      <c r="L304">
        <v>2</v>
      </c>
      <c r="M304">
        <v>3</v>
      </c>
      <c r="N304">
        <v>3</v>
      </c>
      <c r="O304">
        <v>4</v>
      </c>
      <c r="P304">
        <v>2</v>
      </c>
      <c r="Q304">
        <v>2</v>
      </c>
      <c r="R304">
        <v>1</v>
      </c>
      <c r="S304">
        <v>4</v>
      </c>
      <c r="T304">
        <v>4</v>
      </c>
      <c r="U304">
        <v>4</v>
      </c>
      <c r="V304">
        <v>4</v>
      </c>
      <c r="W304">
        <v>3</v>
      </c>
      <c r="X304">
        <v>6</v>
      </c>
      <c r="Y304">
        <v>2</v>
      </c>
      <c r="Z304">
        <v>3</v>
      </c>
      <c r="AA304">
        <v>4</v>
      </c>
      <c r="AB304">
        <v>6</v>
      </c>
      <c r="AC304">
        <v>4</v>
      </c>
      <c r="AD304">
        <v>3</v>
      </c>
      <c r="AE304">
        <v>3</v>
      </c>
      <c r="AF304">
        <v>3</v>
      </c>
      <c r="AG304">
        <v>5</v>
      </c>
      <c r="AH304">
        <v>4</v>
      </c>
      <c r="AI304">
        <v>4</v>
      </c>
      <c r="AJ304">
        <v>4</v>
      </c>
      <c r="AK304">
        <v>3</v>
      </c>
      <c r="AL304">
        <v>4</v>
      </c>
      <c r="AM304">
        <v>7</v>
      </c>
      <c r="AN304">
        <v>11</v>
      </c>
      <c r="AO304">
        <v>10</v>
      </c>
      <c r="AP304">
        <v>3</v>
      </c>
      <c r="AQ304">
        <v>1</v>
      </c>
      <c r="AR304">
        <v>14</v>
      </c>
      <c r="AS304">
        <v>9</v>
      </c>
      <c r="AT304">
        <v>12</v>
      </c>
      <c r="AU304">
        <v>6</v>
      </c>
      <c r="AV304">
        <v>15</v>
      </c>
      <c r="AW304">
        <v>13</v>
      </c>
      <c r="AX304">
        <v>8</v>
      </c>
      <c r="AY304">
        <v>5</v>
      </c>
      <c r="AZ304">
        <v>2</v>
      </c>
      <c r="BA304">
        <v>55</v>
      </c>
      <c r="BB304">
        <v>15</v>
      </c>
      <c r="BC304">
        <v>16</v>
      </c>
      <c r="BD304">
        <v>15</v>
      </c>
      <c r="BE304">
        <v>46</v>
      </c>
      <c r="BF304">
        <v>46</v>
      </c>
    </row>
    <row r="305" spans="1:58" x14ac:dyDescent="0.25">
      <c r="A305">
        <v>39482</v>
      </c>
      <c r="B305">
        <v>0</v>
      </c>
      <c r="C305">
        <v>1985</v>
      </c>
      <c r="D305">
        <v>39</v>
      </c>
      <c r="E305" s="1">
        <v>45598.695138888892</v>
      </c>
      <c r="F305" t="s">
        <v>211</v>
      </c>
      <c r="G305">
        <v>120</v>
      </c>
      <c r="H305">
        <v>3</v>
      </c>
      <c r="I305">
        <v>2</v>
      </c>
      <c r="J305">
        <v>3</v>
      </c>
      <c r="K305">
        <v>2</v>
      </c>
      <c r="L305">
        <v>4</v>
      </c>
      <c r="M305">
        <v>1</v>
      </c>
      <c r="N305">
        <v>2</v>
      </c>
      <c r="O305">
        <v>5</v>
      </c>
      <c r="P305">
        <v>4</v>
      </c>
      <c r="Q305">
        <v>3</v>
      </c>
      <c r="R305">
        <v>5</v>
      </c>
      <c r="S305">
        <v>4</v>
      </c>
      <c r="T305">
        <v>5</v>
      </c>
      <c r="U305">
        <v>4</v>
      </c>
      <c r="V305">
        <v>1</v>
      </c>
      <c r="W305">
        <v>4</v>
      </c>
      <c r="X305">
        <v>15</v>
      </c>
      <c r="Y305">
        <v>6</v>
      </c>
      <c r="Z305">
        <v>4</v>
      </c>
      <c r="AA305">
        <v>5</v>
      </c>
      <c r="AB305">
        <v>6</v>
      </c>
      <c r="AC305">
        <v>3</v>
      </c>
      <c r="AD305">
        <v>6</v>
      </c>
      <c r="AE305">
        <v>3</v>
      </c>
      <c r="AF305">
        <v>4</v>
      </c>
      <c r="AG305">
        <v>5</v>
      </c>
      <c r="AH305">
        <v>4</v>
      </c>
      <c r="AI305">
        <v>7</v>
      </c>
      <c r="AJ305">
        <v>9</v>
      </c>
      <c r="AK305">
        <v>6</v>
      </c>
      <c r="AL305">
        <v>6</v>
      </c>
      <c r="AM305">
        <v>14</v>
      </c>
      <c r="AN305">
        <v>13</v>
      </c>
      <c r="AO305">
        <v>10</v>
      </c>
      <c r="AP305">
        <v>8</v>
      </c>
      <c r="AQ305">
        <v>11</v>
      </c>
      <c r="AR305">
        <v>5</v>
      </c>
      <c r="AS305">
        <v>4</v>
      </c>
      <c r="AT305">
        <v>7</v>
      </c>
      <c r="AU305">
        <v>1</v>
      </c>
      <c r="AV305">
        <v>12</v>
      </c>
      <c r="AW305">
        <v>2</v>
      </c>
      <c r="AX305">
        <v>3</v>
      </c>
      <c r="AY305">
        <v>15</v>
      </c>
      <c r="AZ305">
        <v>9</v>
      </c>
      <c r="BA305">
        <v>73</v>
      </c>
      <c r="BB305">
        <v>13</v>
      </c>
      <c r="BC305">
        <v>14</v>
      </c>
      <c r="BD305">
        <v>20</v>
      </c>
      <c r="BE305">
        <v>47</v>
      </c>
      <c r="BF305">
        <v>47</v>
      </c>
    </row>
    <row r="306" spans="1:58" x14ac:dyDescent="0.25">
      <c r="A306">
        <v>39479</v>
      </c>
      <c r="B306">
        <v>1</v>
      </c>
      <c r="C306">
        <v>1982</v>
      </c>
      <c r="D306">
        <v>42</v>
      </c>
      <c r="E306" s="1">
        <v>45598.70208333333</v>
      </c>
      <c r="F306">
        <v>120</v>
      </c>
      <c r="G306">
        <v>120</v>
      </c>
      <c r="H306">
        <v>2</v>
      </c>
      <c r="I306">
        <v>2</v>
      </c>
      <c r="J306">
        <v>3</v>
      </c>
      <c r="K306">
        <v>2</v>
      </c>
      <c r="L306">
        <v>3</v>
      </c>
      <c r="M306">
        <v>3</v>
      </c>
      <c r="N306">
        <v>2</v>
      </c>
      <c r="O306">
        <v>2</v>
      </c>
      <c r="P306">
        <v>2</v>
      </c>
      <c r="Q306">
        <v>1</v>
      </c>
      <c r="R306">
        <v>2</v>
      </c>
      <c r="S306">
        <v>2</v>
      </c>
      <c r="T306">
        <v>1</v>
      </c>
      <c r="U306">
        <v>1</v>
      </c>
      <c r="V306">
        <v>1</v>
      </c>
      <c r="W306">
        <v>5</v>
      </c>
      <c r="X306">
        <v>31</v>
      </c>
      <c r="Y306">
        <v>11</v>
      </c>
      <c r="Z306">
        <v>8</v>
      </c>
      <c r="AA306">
        <v>11</v>
      </c>
      <c r="AB306">
        <v>18</v>
      </c>
      <c r="AC306">
        <v>4</v>
      </c>
      <c r="AD306">
        <v>4</v>
      </c>
      <c r="AE306">
        <v>4</v>
      </c>
      <c r="AF306">
        <v>7</v>
      </c>
      <c r="AG306">
        <v>5</v>
      </c>
      <c r="AH306">
        <v>6</v>
      </c>
      <c r="AI306">
        <v>11</v>
      </c>
      <c r="AJ306">
        <v>5</v>
      </c>
      <c r="AK306">
        <v>8</v>
      </c>
      <c r="AL306">
        <v>15</v>
      </c>
      <c r="AM306">
        <v>13</v>
      </c>
      <c r="AN306">
        <v>2</v>
      </c>
      <c r="AO306">
        <v>6</v>
      </c>
      <c r="AP306">
        <v>4</v>
      </c>
      <c r="AQ306">
        <v>12</v>
      </c>
      <c r="AR306">
        <v>3</v>
      </c>
      <c r="AS306">
        <v>1</v>
      </c>
      <c r="AT306">
        <v>11</v>
      </c>
      <c r="AU306">
        <v>8</v>
      </c>
      <c r="AV306">
        <v>14</v>
      </c>
      <c r="AW306">
        <v>10</v>
      </c>
      <c r="AX306">
        <v>5</v>
      </c>
      <c r="AY306">
        <v>9</v>
      </c>
      <c r="AZ306">
        <v>7</v>
      </c>
      <c r="BA306">
        <v>46</v>
      </c>
      <c r="BB306">
        <v>8</v>
      </c>
      <c r="BC306">
        <v>10</v>
      </c>
      <c r="BD306">
        <v>10</v>
      </c>
      <c r="BE306">
        <v>28</v>
      </c>
      <c r="BF306">
        <v>28</v>
      </c>
    </row>
    <row r="307" spans="1:58" x14ac:dyDescent="0.25">
      <c r="A307">
        <v>39502</v>
      </c>
      <c r="B307">
        <v>0</v>
      </c>
      <c r="C307">
        <v>1981</v>
      </c>
      <c r="D307">
        <v>43</v>
      </c>
      <c r="E307" s="1">
        <v>45598.789583333331</v>
      </c>
      <c r="F307" t="s">
        <v>212</v>
      </c>
      <c r="G307">
        <v>90</v>
      </c>
      <c r="H307">
        <v>1</v>
      </c>
      <c r="I307">
        <v>2</v>
      </c>
      <c r="J307">
        <v>2</v>
      </c>
      <c r="K307">
        <v>1</v>
      </c>
      <c r="L307">
        <v>1</v>
      </c>
      <c r="M307">
        <v>2</v>
      </c>
      <c r="N307">
        <v>1</v>
      </c>
      <c r="O307">
        <v>1</v>
      </c>
      <c r="P307">
        <v>1</v>
      </c>
      <c r="Q307">
        <v>1</v>
      </c>
      <c r="R307">
        <v>4</v>
      </c>
      <c r="S307">
        <v>1</v>
      </c>
      <c r="T307">
        <v>1</v>
      </c>
      <c r="U307">
        <v>1</v>
      </c>
      <c r="V307">
        <v>1</v>
      </c>
      <c r="W307">
        <v>4</v>
      </c>
      <c r="X307">
        <v>11</v>
      </c>
      <c r="Y307">
        <v>5</v>
      </c>
      <c r="Z307">
        <v>10</v>
      </c>
      <c r="AA307">
        <v>6</v>
      </c>
      <c r="AB307">
        <v>23</v>
      </c>
      <c r="AC307">
        <v>4</v>
      </c>
      <c r="AD307">
        <v>3</v>
      </c>
      <c r="AE307">
        <v>8</v>
      </c>
      <c r="AF307">
        <v>6</v>
      </c>
      <c r="AG307">
        <v>14</v>
      </c>
      <c r="AH307">
        <v>4</v>
      </c>
      <c r="AI307">
        <v>6</v>
      </c>
      <c r="AJ307">
        <v>7</v>
      </c>
      <c r="AK307">
        <v>9</v>
      </c>
      <c r="AL307">
        <v>5</v>
      </c>
      <c r="AM307">
        <v>9</v>
      </c>
      <c r="AN307">
        <v>3</v>
      </c>
      <c r="AO307">
        <v>14</v>
      </c>
      <c r="AP307">
        <v>15</v>
      </c>
      <c r="AQ307">
        <v>1</v>
      </c>
      <c r="AR307">
        <v>6</v>
      </c>
      <c r="AS307">
        <v>12</v>
      </c>
      <c r="AT307">
        <v>2</v>
      </c>
      <c r="AU307">
        <v>4</v>
      </c>
      <c r="AV307">
        <v>13</v>
      </c>
      <c r="AW307">
        <v>8</v>
      </c>
      <c r="AX307">
        <v>11</v>
      </c>
      <c r="AY307">
        <v>7</v>
      </c>
      <c r="AZ307">
        <v>10</v>
      </c>
      <c r="BA307">
        <v>10</v>
      </c>
      <c r="BB307">
        <v>5</v>
      </c>
      <c r="BC307">
        <v>7</v>
      </c>
      <c r="BD307">
        <v>8</v>
      </c>
      <c r="BE307">
        <v>20</v>
      </c>
      <c r="BF307">
        <v>20</v>
      </c>
    </row>
    <row r="308" spans="1:58" x14ac:dyDescent="0.25">
      <c r="A308">
        <v>39504</v>
      </c>
      <c r="B308">
        <v>0</v>
      </c>
      <c r="C308">
        <v>1971</v>
      </c>
      <c r="D308">
        <v>53</v>
      </c>
      <c r="E308" s="1">
        <v>45598.797222222223</v>
      </c>
      <c r="F308" t="s">
        <v>213</v>
      </c>
      <c r="G308">
        <v>300</v>
      </c>
      <c r="H308">
        <v>2</v>
      </c>
      <c r="I308">
        <v>2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2</v>
      </c>
      <c r="S308">
        <v>1</v>
      </c>
      <c r="T308">
        <v>1</v>
      </c>
      <c r="U308">
        <v>2</v>
      </c>
      <c r="V308">
        <v>4</v>
      </c>
      <c r="W308">
        <v>11</v>
      </c>
      <c r="X308">
        <v>15</v>
      </c>
      <c r="Y308">
        <v>5</v>
      </c>
      <c r="Z308">
        <v>18</v>
      </c>
      <c r="AA308">
        <v>6</v>
      </c>
      <c r="AB308">
        <v>9</v>
      </c>
      <c r="AC308">
        <v>3</v>
      </c>
      <c r="AD308">
        <v>3</v>
      </c>
      <c r="AE308">
        <v>5</v>
      </c>
      <c r="AF308">
        <v>4</v>
      </c>
      <c r="AG308">
        <v>10</v>
      </c>
      <c r="AH308">
        <v>6</v>
      </c>
      <c r="AI308">
        <v>6</v>
      </c>
      <c r="AJ308">
        <v>165</v>
      </c>
      <c r="AK308">
        <v>14</v>
      </c>
      <c r="AL308">
        <v>8</v>
      </c>
      <c r="AM308">
        <v>6</v>
      </c>
      <c r="AN308">
        <v>7</v>
      </c>
      <c r="AO308">
        <v>2</v>
      </c>
      <c r="AP308">
        <v>15</v>
      </c>
      <c r="AQ308">
        <v>5</v>
      </c>
      <c r="AR308">
        <v>12</v>
      </c>
      <c r="AS308">
        <v>11</v>
      </c>
      <c r="AT308">
        <v>9</v>
      </c>
      <c r="AU308">
        <v>14</v>
      </c>
      <c r="AV308">
        <v>3</v>
      </c>
      <c r="AW308">
        <v>4</v>
      </c>
      <c r="AX308">
        <v>10</v>
      </c>
      <c r="AY308">
        <v>1</v>
      </c>
      <c r="AZ308">
        <v>13</v>
      </c>
      <c r="BA308">
        <v>5</v>
      </c>
      <c r="BB308">
        <v>7</v>
      </c>
      <c r="BC308">
        <v>5</v>
      </c>
      <c r="BD308">
        <v>6</v>
      </c>
      <c r="BE308">
        <v>18</v>
      </c>
      <c r="BF308">
        <v>18</v>
      </c>
    </row>
    <row r="309" spans="1:58" x14ac:dyDescent="0.25">
      <c r="A309">
        <v>39506</v>
      </c>
      <c r="B309">
        <v>0</v>
      </c>
      <c r="C309">
        <v>1970</v>
      </c>
      <c r="D309">
        <v>54</v>
      </c>
      <c r="E309" s="1">
        <v>45598.809027777781</v>
      </c>
      <c r="F309" t="s">
        <v>214</v>
      </c>
      <c r="G309">
        <v>180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3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4</v>
      </c>
      <c r="V309">
        <v>1</v>
      </c>
      <c r="W309">
        <v>7</v>
      </c>
      <c r="X309">
        <v>16</v>
      </c>
      <c r="Y309">
        <v>3</v>
      </c>
      <c r="Z309">
        <v>7</v>
      </c>
      <c r="AA309">
        <v>3</v>
      </c>
      <c r="AB309">
        <v>10</v>
      </c>
      <c r="AC309">
        <v>4</v>
      </c>
      <c r="AD309">
        <v>4</v>
      </c>
      <c r="AE309">
        <v>2</v>
      </c>
      <c r="AF309">
        <v>4</v>
      </c>
      <c r="AG309">
        <v>16</v>
      </c>
      <c r="AH309">
        <v>4</v>
      </c>
      <c r="AI309">
        <v>5</v>
      </c>
      <c r="AJ309">
        <v>12</v>
      </c>
      <c r="AK309">
        <v>24</v>
      </c>
      <c r="AL309">
        <v>5</v>
      </c>
      <c r="AM309">
        <v>2</v>
      </c>
      <c r="AN309">
        <v>8</v>
      </c>
      <c r="AO309">
        <v>4</v>
      </c>
      <c r="AP309">
        <v>7</v>
      </c>
      <c r="AQ309">
        <v>9</v>
      </c>
      <c r="AR309">
        <v>6</v>
      </c>
      <c r="AS309">
        <v>3</v>
      </c>
      <c r="AT309">
        <v>13</v>
      </c>
      <c r="AU309">
        <v>10</v>
      </c>
      <c r="AV309">
        <v>1</v>
      </c>
      <c r="AW309">
        <v>12</v>
      </c>
      <c r="AX309">
        <v>14</v>
      </c>
      <c r="AY309">
        <v>15</v>
      </c>
      <c r="AZ309">
        <v>11</v>
      </c>
      <c r="BA309">
        <v>5</v>
      </c>
      <c r="BB309">
        <v>7</v>
      </c>
      <c r="BC309">
        <v>7</v>
      </c>
      <c r="BD309">
        <v>5</v>
      </c>
      <c r="BE309">
        <v>19</v>
      </c>
      <c r="BF309">
        <v>19</v>
      </c>
    </row>
    <row r="310" spans="1:58" x14ac:dyDescent="0.25">
      <c r="A310">
        <v>39522</v>
      </c>
      <c r="B310">
        <v>0</v>
      </c>
      <c r="C310">
        <v>2002</v>
      </c>
      <c r="D310">
        <v>22</v>
      </c>
      <c r="E310" s="1">
        <v>45598.879166666666</v>
      </c>
      <c r="F310" t="s">
        <v>95</v>
      </c>
      <c r="G310">
        <v>30</v>
      </c>
      <c r="H310">
        <v>4</v>
      </c>
      <c r="I310">
        <v>4</v>
      </c>
      <c r="J310">
        <v>2</v>
      </c>
      <c r="K310">
        <v>2</v>
      </c>
      <c r="L310">
        <v>1</v>
      </c>
      <c r="M310">
        <v>2</v>
      </c>
      <c r="N310">
        <v>1</v>
      </c>
      <c r="O310">
        <v>2</v>
      </c>
      <c r="P310">
        <v>4</v>
      </c>
      <c r="Q310">
        <v>1</v>
      </c>
      <c r="R310">
        <v>1</v>
      </c>
      <c r="S310">
        <v>2</v>
      </c>
      <c r="T310">
        <v>1</v>
      </c>
      <c r="U310">
        <v>2</v>
      </c>
      <c r="V310">
        <v>4</v>
      </c>
      <c r="W310">
        <v>3</v>
      </c>
      <c r="X310">
        <v>5</v>
      </c>
      <c r="Y310">
        <v>2</v>
      </c>
      <c r="Z310">
        <v>3</v>
      </c>
      <c r="AA310">
        <v>3</v>
      </c>
      <c r="AB310">
        <v>9</v>
      </c>
      <c r="AC310">
        <v>1</v>
      </c>
      <c r="AD310">
        <v>4</v>
      </c>
      <c r="AE310">
        <v>3</v>
      </c>
      <c r="AF310">
        <v>2</v>
      </c>
      <c r="AG310">
        <v>6</v>
      </c>
      <c r="AH310">
        <v>15</v>
      </c>
      <c r="AI310">
        <v>4</v>
      </c>
      <c r="AJ310">
        <v>3</v>
      </c>
      <c r="AK310">
        <v>7</v>
      </c>
      <c r="AL310">
        <v>14</v>
      </c>
      <c r="AM310">
        <v>6</v>
      </c>
      <c r="AN310">
        <v>9</v>
      </c>
      <c r="AO310">
        <v>10</v>
      </c>
      <c r="AP310">
        <v>7</v>
      </c>
      <c r="AQ310">
        <v>4</v>
      </c>
      <c r="AR310">
        <v>12</v>
      </c>
      <c r="AS310">
        <v>11</v>
      </c>
      <c r="AT310">
        <v>3</v>
      </c>
      <c r="AU310">
        <v>13</v>
      </c>
      <c r="AV310">
        <v>2</v>
      </c>
      <c r="AW310">
        <v>5</v>
      </c>
      <c r="AX310">
        <v>1</v>
      </c>
      <c r="AY310">
        <v>8</v>
      </c>
      <c r="AZ310">
        <v>15</v>
      </c>
      <c r="BA310">
        <v>47</v>
      </c>
      <c r="BB310">
        <v>11</v>
      </c>
      <c r="BC310">
        <v>7</v>
      </c>
      <c r="BD310">
        <v>11</v>
      </c>
      <c r="BE310">
        <v>29</v>
      </c>
      <c r="BF310">
        <v>29</v>
      </c>
    </row>
    <row r="311" spans="1:58" x14ac:dyDescent="0.25">
      <c r="A311">
        <v>39524</v>
      </c>
      <c r="B311">
        <v>1</v>
      </c>
      <c r="C311">
        <v>1963</v>
      </c>
      <c r="D311">
        <v>61</v>
      </c>
      <c r="E311" s="1">
        <v>45598.90347222222</v>
      </c>
      <c r="F311">
        <v>300</v>
      </c>
      <c r="G311">
        <v>300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2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2</v>
      </c>
      <c r="U311">
        <v>1</v>
      </c>
      <c r="V311">
        <v>1</v>
      </c>
      <c r="W311">
        <v>5</v>
      </c>
      <c r="X311">
        <v>6</v>
      </c>
      <c r="Y311">
        <v>11</v>
      </c>
      <c r="Z311">
        <v>6</v>
      </c>
      <c r="AA311">
        <v>5</v>
      </c>
      <c r="AB311">
        <v>16</v>
      </c>
      <c r="AC311">
        <v>5</v>
      </c>
      <c r="AD311">
        <v>3</v>
      </c>
      <c r="AE311">
        <v>3</v>
      </c>
      <c r="AF311">
        <v>7</v>
      </c>
      <c r="AG311">
        <v>5</v>
      </c>
      <c r="AH311">
        <v>9</v>
      </c>
      <c r="AI311">
        <v>26</v>
      </c>
      <c r="AJ311">
        <v>4</v>
      </c>
      <c r="AK311">
        <v>10</v>
      </c>
      <c r="AL311">
        <v>3</v>
      </c>
      <c r="AM311">
        <v>15</v>
      </c>
      <c r="AN311">
        <v>2</v>
      </c>
      <c r="AO311">
        <v>11</v>
      </c>
      <c r="AP311">
        <v>9</v>
      </c>
      <c r="AQ311">
        <v>1</v>
      </c>
      <c r="AR311">
        <v>14</v>
      </c>
      <c r="AS311">
        <v>7</v>
      </c>
      <c r="AT311">
        <v>10</v>
      </c>
      <c r="AU311">
        <v>13</v>
      </c>
      <c r="AV311">
        <v>5</v>
      </c>
      <c r="AW311">
        <v>6</v>
      </c>
      <c r="AX311">
        <v>12</v>
      </c>
      <c r="AY311">
        <v>4</v>
      </c>
      <c r="AZ311">
        <v>8</v>
      </c>
      <c r="BA311">
        <v>5</v>
      </c>
      <c r="BB311">
        <v>4</v>
      </c>
      <c r="BC311">
        <v>8</v>
      </c>
      <c r="BD311">
        <v>5</v>
      </c>
      <c r="BE311">
        <v>17</v>
      </c>
      <c r="BF311">
        <v>17</v>
      </c>
    </row>
    <row r="312" spans="1:58" x14ac:dyDescent="0.25">
      <c r="A312">
        <v>39532</v>
      </c>
      <c r="B312">
        <v>1</v>
      </c>
      <c r="C312">
        <v>1971</v>
      </c>
      <c r="D312">
        <v>53</v>
      </c>
      <c r="E312" s="1">
        <v>45598.918749999997</v>
      </c>
      <c r="F312">
        <v>60</v>
      </c>
      <c r="G312">
        <v>60</v>
      </c>
      <c r="H312">
        <v>2</v>
      </c>
      <c r="I312">
        <v>4</v>
      </c>
      <c r="J312">
        <v>2</v>
      </c>
      <c r="K312">
        <v>2</v>
      </c>
      <c r="L312">
        <v>2</v>
      </c>
      <c r="M312">
        <v>2</v>
      </c>
      <c r="N312">
        <v>1</v>
      </c>
      <c r="O312">
        <v>2</v>
      </c>
      <c r="P312">
        <v>4</v>
      </c>
      <c r="Q312">
        <v>1</v>
      </c>
      <c r="R312">
        <v>4</v>
      </c>
      <c r="S312">
        <v>4</v>
      </c>
      <c r="T312">
        <v>4</v>
      </c>
      <c r="U312">
        <v>2</v>
      </c>
      <c r="V312">
        <v>1</v>
      </c>
      <c r="W312">
        <v>4</v>
      </c>
      <c r="X312">
        <v>12</v>
      </c>
      <c r="Y312">
        <v>7</v>
      </c>
      <c r="Z312">
        <v>4</v>
      </c>
      <c r="AA312">
        <v>10</v>
      </c>
      <c r="AB312">
        <v>6</v>
      </c>
      <c r="AC312">
        <v>6</v>
      </c>
      <c r="AD312">
        <v>9</v>
      </c>
      <c r="AE312">
        <v>4</v>
      </c>
      <c r="AF312">
        <v>9</v>
      </c>
      <c r="AG312">
        <v>5</v>
      </c>
      <c r="AH312">
        <v>10</v>
      </c>
      <c r="AI312">
        <v>9</v>
      </c>
      <c r="AJ312">
        <v>15</v>
      </c>
      <c r="AK312">
        <v>9</v>
      </c>
      <c r="AL312">
        <v>11</v>
      </c>
      <c r="AM312">
        <v>1</v>
      </c>
      <c r="AN312">
        <v>14</v>
      </c>
      <c r="AO312">
        <v>12</v>
      </c>
      <c r="AP312">
        <v>2</v>
      </c>
      <c r="AQ312">
        <v>10</v>
      </c>
      <c r="AR312">
        <v>4</v>
      </c>
      <c r="AS312">
        <v>6</v>
      </c>
      <c r="AT312">
        <v>13</v>
      </c>
      <c r="AU312">
        <v>3</v>
      </c>
      <c r="AV312">
        <v>8</v>
      </c>
      <c r="AW312">
        <v>7</v>
      </c>
      <c r="AX312">
        <v>9</v>
      </c>
      <c r="AY312">
        <v>5</v>
      </c>
      <c r="AZ312">
        <v>15</v>
      </c>
      <c r="BA312">
        <v>56</v>
      </c>
      <c r="BB312">
        <v>10</v>
      </c>
      <c r="BC312">
        <v>10</v>
      </c>
      <c r="BD312">
        <v>16</v>
      </c>
      <c r="BE312">
        <v>36</v>
      </c>
      <c r="BF312">
        <v>36</v>
      </c>
    </row>
    <row r="313" spans="1:58" x14ac:dyDescent="0.25">
      <c r="A313">
        <v>39533</v>
      </c>
      <c r="B313">
        <v>0</v>
      </c>
      <c r="C313">
        <v>1984</v>
      </c>
      <c r="D313">
        <v>40</v>
      </c>
      <c r="E313" s="1">
        <v>45598.925000000003</v>
      </c>
      <c r="F313">
        <v>5</v>
      </c>
      <c r="G313">
        <v>5</v>
      </c>
      <c r="H313">
        <v>1</v>
      </c>
      <c r="I313">
        <v>1</v>
      </c>
      <c r="J313">
        <v>1</v>
      </c>
      <c r="K313">
        <v>1</v>
      </c>
      <c r="L313">
        <v>2</v>
      </c>
      <c r="M313">
        <v>1</v>
      </c>
      <c r="N313">
        <v>1</v>
      </c>
      <c r="O313">
        <v>1</v>
      </c>
      <c r="P313">
        <v>2</v>
      </c>
      <c r="Q313">
        <v>1</v>
      </c>
      <c r="R313">
        <v>2</v>
      </c>
      <c r="S313">
        <v>1</v>
      </c>
      <c r="T313">
        <v>1</v>
      </c>
      <c r="U313">
        <v>4</v>
      </c>
      <c r="V313">
        <v>2</v>
      </c>
      <c r="W313">
        <v>5</v>
      </c>
      <c r="X313">
        <v>5</v>
      </c>
      <c r="Y313">
        <v>4</v>
      </c>
      <c r="Z313">
        <v>5</v>
      </c>
      <c r="AA313">
        <v>6</v>
      </c>
      <c r="AB313">
        <v>4</v>
      </c>
      <c r="AC313">
        <v>4</v>
      </c>
      <c r="AD313">
        <v>4</v>
      </c>
      <c r="AE313">
        <v>10</v>
      </c>
      <c r="AF313">
        <v>4</v>
      </c>
      <c r="AG313">
        <v>6</v>
      </c>
      <c r="AH313">
        <v>4</v>
      </c>
      <c r="AI313">
        <v>6</v>
      </c>
      <c r="AJ313">
        <v>8</v>
      </c>
      <c r="AK313">
        <v>6</v>
      </c>
      <c r="AL313">
        <v>4</v>
      </c>
      <c r="AM313">
        <v>2</v>
      </c>
      <c r="AN313">
        <v>8</v>
      </c>
      <c r="AO313">
        <v>10</v>
      </c>
      <c r="AP313">
        <v>11</v>
      </c>
      <c r="AQ313">
        <v>7</v>
      </c>
      <c r="AR313">
        <v>3</v>
      </c>
      <c r="AS313">
        <v>5</v>
      </c>
      <c r="AT313">
        <v>1</v>
      </c>
      <c r="AU313">
        <v>6</v>
      </c>
      <c r="AV313">
        <v>13</v>
      </c>
      <c r="AW313">
        <v>15</v>
      </c>
      <c r="AX313">
        <v>14</v>
      </c>
      <c r="AY313">
        <v>9</v>
      </c>
      <c r="AZ313">
        <v>12</v>
      </c>
      <c r="BA313">
        <v>14</v>
      </c>
      <c r="BB313">
        <v>8</v>
      </c>
      <c r="BC313">
        <v>5</v>
      </c>
      <c r="BD313">
        <v>7</v>
      </c>
      <c r="BE313">
        <v>20</v>
      </c>
      <c r="BF313">
        <v>20</v>
      </c>
    </row>
    <row r="314" spans="1:58" x14ac:dyDescent="0.25">
      <c r="A314">
        <v>39571</v>
      </c>
      <c r="B314">
        <v>0</v>
      </c>
      <c r="C314">
        <v>2001</v>
      </c>
      <c r="D314">
        <v>23</v>
      </c>
      <c r="E314" s="1">
        <v>45599.472916666666</v>
      </c>
      <c r="F314" t="s">
        <v>163</v>
      </c>
      <c r="G314">
        <v>2</v>
      </c>
      <c r="H314">
        <v>5</v>
      </c>
      <c r="I314">
        <v>4</v>
      </c>
      <c r="J314">
        <v>4</v>
      </c>
      <c r="K314">
        <v>2</v>
      </c>
      <c r="L314">
        <v>4</v>
      </c>
      <c r="M314">
        <v>4</v>
      </c>
      <c r="N314">
        <v>4</v>
      </c>
      <c r="O314">
        <v>3</v>
      </c>
      <c r="P314">
        <v>5</v>
      </c>
      <c r="Q314">
        <v>3</v>
      </c>
      <c r="R314">
        <v>5</v>
      </c>
      <c r="S314">
        <v>5</v>
      </c>
      <c r="T314">
        <v>4</v>
      </c>
      <c r="U314">
        <v>5</v>
      </c>
      <c r="V314">
        <v>1</v>
      </c>
      <c r="W314">
        <v>2</v>
      </c>
      <c r="X314">
        <v>4</v>
      </c>
      <c r="Y314">
        <v>6</v>
      </c>
      <c r="Z314">
        <v>5</v>
      </c>
      <c r="AA314">
        <v>3</v>
      </c>
      <c r="AB314">
        <v>5</v>
      </c>
      <c r="AC314">
        <v>5</v>
      </c>
      <c r="AD314">
        <v>4</v>
      </c>
      <c r="AE314">
        <v>2</v>
      </c>
      <c r="AF314">
        <v>3</v>
      </c>
      <c r="AG314">
        <v>1</v>
      </c>
      <c r="AH314">
        <v>3</v>
      </c>
      <c r="AI314">
        <v>3</v>
      </c>
      <c r="AJ314">
        <v>3</v>
      </c>
      <c r="AK314">
        <v>6</v>
      </c>
      <c r="AL314">
        <v>1</v>
      </c>
      <c r="AM314">
        <v>11</v>
      </c>
      <c r="AN314">
        <v>6</v>
      </c>
      <c r="AO314">
        <v>10</v>
      </c>
      <c r="AP314">
        <v>15</v>
      </c>
      <c r="AQ314">
        <v>14</v>
      </c>
      <c r="AR314">
        <v>2</v>
      </c>
      <c r="AS314">
        <v>9</v>
      </c>
      <c r="AT314">
        <v>3</v>
      </c>
      <c r="AU314">
        <v>7</v>
      </c>
      <c r="AV314">
        <v>4</v>
      </c>
      <c r="AW314">
        <v>5</v>
      </c>
      <c r="AX314">
        <v>13</v>
      </c>
      <c r="AY314">
        <v>12</v>
      </c>
      <c r="AZ314">
        <v>8</v>
      </c>
      <c r="BA314">
        <v>21</v>
      </c>
      <c r="BB314">
        <v>18</v>
      </c>
      <c r="BC314">
        <v>19</v>
      </c>
      <c r="BD314">
        <v>20</v>
      </c>
      <c r="BE314">
        <v>57</v>
      </c>
      <c r="BF314">
        <v>57</v>
      </c>
    </row>
    <row r="315" spans="1:58" x14ac:dyDescent="0.25">
      <c r="A315">
        <v>39576</v>
      </c>
      <c r="B315">
        <v>0</v>
      </c>
      <c r="C315">
        <v>2005</v>
      </c>
      <c r="D315">
        <v>19</v>
      </c>
      <c r="E315" s="1">
        <v>45599.543055555558</v>
      </c>
      <c r="F315" t="s">
        <v>215</v>
      </c>
      <c r="G315">
        <v>0</v>
      </c>
      <c r="H315">
        <v>5</v>
      </c>
      <c r="I315">
        <v>4</v>
      </c>
      <c r="J315">
        <v>2</v>
      </c>
      <c r="K315">
        <v>5</v>
      </c>
      <c r="L315">
        <v>2</v>
      </c>
      <c r="M315">
        <v>3</v>
      </c>
      <c r="N315">
        <v>1</v>
      </c>
      <c r="O315">
        <v>2</v>
      </c>
      <c r="P315">
        <v>2</v>
      </c>
      <c r="Q315">
        <v>1</v>
      </c>
      <c r="R315">
        <v>5</v>
      </c>
      <c r="S315">
        <v>5</v>
      </c>
      <c r="T315">
        <v>1</v>
      </c>
      <c r="U315">
        <v>4</v>
      </c>
      <c r="V315">
        <v>1</v>
      </c>
      <c r="W315">
        <v>3</v>
      </c>
      <c r="X315">
        <v>4</v>
      </c>
      <c r="Y315">
        <v>4</v>
      </c>
      <c r="Z315">
        <v>4</v>
      </c>
      <c r="AA315">
        <v>7</v>
      </c>
      <c r="AB315">
        <v>8</v>
      </c>
      <c r="AC315">
        <v>4</v>
      </c>
      <c r="AD315">
        <v>8</v>
      </c>
      <c r="AE315">
        <v>5</v>
      </c>
      <c r="AF315">
        <v>8</v>
      </c>
      <c r="AG315">
        <v>3</v>
      </c>
      <c r="AH315">
        <v>4</v>
      </c>
      <c r="AI315">
        <v>5</v>
      </c>
      <c r="AJ315">
        <v>4</v>
      </c>
      <c r="AK315">
        <v>6</v>
      </c>
      <c r="AL315">
        <v>15</v>
      </c>
      <c r="AM315">
        <v>4</v>
      </c>
      <c r="AN315">
        <v>8</v>
      </c>
      <c r="AO315">
        <v>7</v>
      </c>
      <c r="AP315">
        <v>12</v>
      </c>
      <c r="AQ315">
        <v>10</v>
      </c>
      <c r="AR315">
        <v>2</v>
      </c>
      <c r="AS315">
        <v>3</v>
      </c>
      <c r="AT315">
        <v>14</v>
      </c>
      <c r="AU315">
        <v>1</v>
      </c>
      <c r="AV315">
        <v>13</v>
      </c>
      <c r="AW315">
        <v>5</v>
      </c>
      <c r="AX315">
        <v>11</v>
      </c>
      <c r="AY315">
        <v>9</v>
      </c>
      <c r="AZ315">
        <v>6</v>
      </c>
      <c r="BA315">
        <v>79</v>
      </c>
      <c r="BB315">
        <v>15</v>
      </c>
      <c r="BC315">
        <v>8</v>
      </c>
      <c r="BD315">
        <v>19</v>
      </c>
      <c r="BE315">
        <v>42</v>
      </c>
      <c r="BF315">
        <v>42</v>
      </c>
    </row>
    <row r="316" spans="1:58" x14ac:dyDescent="0.25">
      <c r="A316">
        <v>39606</v>
      </c>
      <c r="B316">
        <v>0</v>
      </c>
      <c r="C316">
        <v>2002</v>
      </c>
      <c r="D316">
        <v>22</v>
      </c>
      <c r="E316" s="1">
        <v>45599.67083333333</v>
      </c>
      <c r="F316" t="s">
        <v>200</v>
      </c>
      <c r="G316">
        <v>1</v>
      </c>
      <c r="H316">
        <v>5</v>
      </c>
      <c r="I316">
        <v>5</v>
      </c>
      <c r="J316">
        <v>4</v>
      </c>
      <c r="K316">
        <v>5</v>
      </c>
      <c r="L316">
        <v>4</v>
      </c>
      <c r="M316">
        <v>2</v>
      </c>
      <c r="N316">
        <v>3</v>
      </c>
      <c r="O316">
        <v>1</v>
      </c>
      <c r="P316">
        <v>5</v>
      </c>
      <c r="Q316">
        <v>1</v>
      </c>
      <c r="R316">
        <v>5</v>
      </c>
      <c r="S316">
        <v>2</v>
      </c>
      <c r="T316">
        <v>1</v>
      </c>
      <c r="U316">
        <v>2</v>
      </c>
      <c r="V316">
        <v>1</v>
      </c>
      <c r="W316">
        <v>2</v>
      </c>
      <c r="X316">
        <v>3</v>
      </c>
      <c r="Y316">
        <v>4</v>
      </c>
      <c r="Z316">
        <v>3</v>
      </c>
      <c r="AA316">
        <v>7</v>
      </c>
      <c r="AB316">
        <v>12</v>
      </c>
      <c r="AC316">
        <v>5</v>
      </c>
      <c r="AD316">
        <v>3</v>
      </c>
      <c r="AE316">
        <v>4</v>
      </c>
      <c r="AF316">
        <v>4</v>
      </c>
      <c r="AG316">
        <v>37</v>
      </c>
      <c r="AH316">
        <v>7</v>
      </c>
      <c r="AI316">
        <v>10</v>
      </c>
      <c r="AJ316">
        <v>7</v>
      </c>
      <c r="AK316">
        <v>6</v>
      </c>
      <c r="AL316">
        <v>14</v>
      </c>
      <c r="AM316">
        <v>8</v>
      </c>
      <c r="AN316">
        <v>7</v>
      </c>
      <c r="AO316">
        <v>9</v>
      </c>
      <c r="AP316">
        <v>15</v>
      </c>
      <c r="AQ316">
        <v>4</v>
      </c>
      <c r="AR316">
        <v>10</v>
      </c>
      <c r="AS316">
        <v>11</v>
      </c>
      <c r="AT316">
        <v>6</v>
      </c>
      <c r="AU316">
        <v>13</v>
      </c>
      <c r="AV316">
        <v>1</v>
      </c>
      <c r="AW316">
        <v>2</v>
      </c>
      <c r="AX316">
        <v>3</v>
      </c>
      <c r="AY316">
        <v>12</v>
      </c>
      <c r="AZ316">
        <v>5</v>
      </c>
      <c r="BA316">
        <v>76</v>
      </c>
      <c r="BB316">
        <v>16</v>
      </c>
      <c r="BC316">
        <v>11</v>
      </c>
      <c r="BD316">
        <v>18</v>
      </c>
      <c r="BE316">
        <v>45</v>
      </c>
      <c r="BF316">
        <v>45</v>
      </c>
    </row>
    <row r="317" spans="1:58" x14ac:dyDescent="0.25">
      <c r="A317">
        <v>39603</v>
      </c>
      <c r="B317">
        <v>0</v>
      </c>
      <c r="C317">
        <v>1992</v>
      </c>
      <c r="D317">
        <v>32</v>
      </c>
      <c r="E317" s="1">
        <v>45599.676388888889</v>
      </c>
      <c r="F317">
        <v>10</v>
      </c>
      <c r="G317">
        <v>10</v>
      </c>
      <c r="H317">
        <v>4</v>
      </c>
      <c r="I317">
        <v>2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4</v>
      </c>
      <c r="Q317">
        <v>2</v>
      </c>
      <c r="R317">
        <v>4</v>
      </c>
      <c r="S317">
        <v>4</v>
      </c>
      <c r="T317">
        <v>4</v>
      </c>
      <c r="U317">
        <v>4</v>
      </c>
      <c r="V317">
        <v>4</v>
      </c>
      <c r="W317">
        <v>3</v>
      </c>
      <c r="X317">
        <v>4</v>
      </c>
      <c r="Y317">
        <v>3</v>
      </c>
      <c r="Z317">
        <v>5</v>
      </c>
      <c r="AA317">
        <v>5</v>
      </c>
      <c r="AB317">
        <v>4</v>
      </c>
      <c r="AC317">
        <v>7</v>
      </c>
      <c r="AD317">
        <v>3</v>
      </c>
      <c r="AE317">
        <v>2</v>
      </c>
      <c r="AF317">
        <v>5</v>
      </c>
      <c r="AG317">
        <v>2</v>
      </c>
      <c r="AH317">
        <v>3</v>
      </c>
      <c r="AI317">
        <v>5</v>
      </c>
      <c r="AJ317">
        <v>3</v>
      </c>
      <c r="AK317">
        <v>5</v>
      </c>
      <c r="AL317">
        <v>13</v>
      </c>
      <c r="AM317">
        <v>12</v>
      </c>
      <c r="AN317">
        <v>8</v>
      </c>
      <c r="AO317">
        <v>7</v>
      </c>
      <c r="AP317">
        <v>2</v>
      </c>
      <c r="AQ317">
        <v>9</v>
      </c>
      <c r="AR317">
        <v>1</v>
      </c>
      <c r="AS317">
        <v>3</v>
      </c>
      <c r="AT317">
        <v>11</v>
      </c>
      <c r="AU317">
        <v>5</v>
      </c>
      <c r="AV317">
        <v>14</v>
      </c>
      <c r="AW317">
        <v>4</v>
      </c>
      <c r="AX317">
        <v>15</v>
      </c>
      <c r="AY317">
        <v>10</v>
      </c>
      <c r="AZ317">
        <v>6</v>
      </c>
      <c r="BA317">
        <v>36</v>
      </c>
      <c r="BB317">
        <v>14</v>
      </c>
      <c r="BC317">
        <v>18</v>
      </c>
      <c r="BD317">
        <v>20</v>
      </c>
      <c r="BE317">
        <v>52</v>
      </c>
      <c r="BF317">
        <v>52</v>
      </c>
    </row>
    <row r="318" spans="1:58" x14ac:dyDescent="0.25">
      <c r="A318">
        <v>39614</v>
      </c>
      <c r="B318">
        <v>0</v>
      </c>
      <c r="C318">
        <v>1997</v>
      </c>
      <c r="D318">
        <v>27</v>
      </c>
      <c r="E318" s="1">
        <v>45599.738194444442</v>
      </c>
      <c r="F318">
        <v>30</v>
      </c>
      <c r="G318">
        <v>30</v>
      </c>
      <c r="H318">
        <v>4</v>
      </c>
      <c r="I318">
        <v>2</v>
      </c>
      <c r="J318">
        <v>2</v>
      </c>
      <c r="K318">
        <v>2</v>
      </c>
      <c r="L318">
        <v>1</v>
      </c>
      <c r="M318">
        <v>2</v>
      </c>
      <c r="N318">
        <v>2</v>
      </c>
      <c r="O318">
        <v>1</v>
      </c>
      <c r="P318">
        <v>2</v>
      </c>
      <c r="Q318">
        <v>2</v>
      </c>
      <c r="R318">
        <v>4</v>
      </c>
      <c r="S318">
        <v>2</v>
      </c>
      <c r="T318">
        <v>2</v>
      </c>
      <c r="U318">
        <v>2</v>
      </c>
      <c r="V318">
        <v>2</v>
      </c>
      <c r="W318">
        <v>3</v>
      </c>
      <c r="X318">
        <v>4</v>
      </c>
      <c r="Y318">
        <v>5</v>
      </c>
      <c r="Z318">
        <v>8</v>
      </c>
      <c r="AA318">
        <v>4</v>
      </c>
      <c r="AB318">
        <v>5</v>
      </c>
      <c r="AC318">
        <v>2</v>
      </c>
      <c r="AD318">
        <v>4</v>
      </c>
      <c r="AE318">
        <v>3</v>
      </c>
      <c r="AF318">
        <v>3</v>
      </c>
      <c r="AG318">
        <v>3</v>
      </c>
      <c r="AH318">
        <v>3</v>
      </c>
      <c r="AI318">
        <v>411</v>
      </c>
      <c r="AJ318">
        <v>2</v>
      </c>
      <c r="AK318">
        <v>4</v>
      </c>
      <c r="AL318">
        <v>14</v>
      </c>
      <c r="AM318">
        <v>12</v>
      </c>
      <c r="AN318">
        <v>3</v>
      </c>
      <c r="AO318">
        <v>1</v>
      </c>
      <c r="AP318">
        <v>13</v>
      </c>
      <c r="AQ318">
        <v>8</v>
      </c>
      <c r="AR318">
        <v>5</v>
      </c>
      <c r="AS318">
        <v>9</v>
      </c>
      <c r="AT318">
        <v>4</v>
      </c>
      <c r="AU318">
        <v>15</v>
      </c>
      <c r="AV318">
        <v>11</v>
      </c>
      <c r="AW318">
        <v>10</v>
      </c>
      <c r="AX318">
        <v>2</v>
      </c>
      <c r="AY318">
        <v>6</v>
      </c>
      <c r="AZ318">
        <v>7</v>
      </c>
      <c r="BA318">
        <v>47</v>
      </c>
      <c r="BB318">
        <v>9</v>
      </c>
      <c r="BC318">
        <v>10</v>
      </c>
      <c r="BD318">
        <v>11</v>
      </c>
      <c r="BE318">
        <v>30</v>
      </c>
      <c r="BF318">
        <v>30</v>
      </c>
    </row>
    <row r="319" spans="1:58" x14ac:dyDescent="0.25">
      <c r="A319">
        <v>39621</v>
      </c>
      <c r="B319">
        <v>0</v>
      </c>
      <c r="C319">
        <v>1999</v>
      </c>
      <c r="D319">
        <v>25</v>
      </c>
      <c r="E319" s="1">
        <v>45599.755555555559</v>
      </c>
      <c r="F319">
        <v>60</v>
      </c>
      <c r="G319">
        <v>60</v>
      </c>
      <c r="H319">
        <v>2</v>
      </c>
      <c r="I319">
        <v>2</v>
      </c>
      <c r="J319">
        <v>2</v>
      </c>
      <c r="K319">
        <v>3</v>
      </c>
      <c r="L319">
        <v>2</v>
      </c>
      <c r="M319">
        <v>3</v>
      </c>
      <c r="N319">
        <v>3</v>
      </c>
      <c r="O319">
        <v>2</v>
      </c>
      <c r="P319">
        <v>3</v>
      </c>
      <c r="Q319">
        <v>2</v>
      </c>
      <c r="R319">
        <v>4</v>
      </c>
      <c r="S319">
        <v>4</v>
      </c>
      <c r="T319">
        <v>1</v>
      </c>
      <c r="U319">
        <v>3</v>
      </c>
      <c r="V319">
        <v>2</v>
      </c>
      <c r="W319">
        <v>4</v>
      </c>
      <c r="X319">
        <v>3</v>
      </c>
      <c r="Y319">
        <v>3</v>
      </c>
      <c r="Z319">
        <v>4</v>
      </c>
      <c r="AA319">
        <v>5</v>
      </c>
      <c r="AB319">
        <v>3</v>
      </c>
      <c r="AC319">
        <v>6</v>
      </c>
      <c r="AD319">
        <v>2</v>
      </c>
      <c r="AE319">
        <v>3</v>
      </c>
      <c r="AF319">
        <v>5</v>
      </c>
      <c r="AG319">
        <v>2</v>
      </c>
      <c r="AH319">
        <v>8</v>
      </c>
      <c r="AI319">
        <v>7</v>
      </c>
      <c r="AJ319">
        <v>3</v>
      </c>
      <c r="AK319">
        <v>5</v>
      </c>
      <c r="AL319">
        <v>15</v>
      </c>
      <c r="AM319">
        <v>8</v>
      </c>
      <c r="AN319">
        <v>9</v>
      </c>
      <c r="AO319">
        <v>2</v>
      </c>
      <c r="AP319">
        <v>1</v>
      </c>
      <c r="AQ319">
        <v>12</v>
      </c>
      <c r="AR319">
        <v>6</v>
      </c>
      <c r="AS319">
        <v>3</v>
      </c>
      <c r="AT319">
        <v>5</v>
      </c>
      <c r="AU319">
        <v>4</v>
      </c>
      <c r="AV319">
        <v>14</v>
      </c>
      <c r="AW319">
        <v>11</v>
      </c>
      <c r="AX319">
        <v>7</v>
      </c>
      <c r="AY319">
        <v>10</v>
      </c>
      <c r="AZ319">
        <v>13</v>
      </c>
      <c r="BA319">
        <v>55</v>
      </c>
      <c r="BB319">
        <v>9</v>
      </c>
      <c r="BC319">
        <v>11</v>
      </c>
      <c r="BD319">
        <v>16</v>
      </c>
      <c r="BE319">
        <v>36</v>
      </c>
      <c r="BF319">
        <v>36</v>
      </c>
    </row>
    <row r="320" spans="1:58" x14ac:dyDescent="0.25">
      <c r="A320">
        <v>39642</v>
      </c>
      <c r="B320">
        <v>0</v>
      </c>
      <c r="C320">
        <v>1996</v>
      </c>
      <c r="D320">
        <v>28</v>
      </c>
      <c r="E320" s="1">
        <v>45599.788888888892</v>
      </c>
      <c r="F320" t="s">
        <v>143</v>
      </c>
      <c r="G320">
        <v>15</v>
      </c>
      <c r="H320">
        <v>5</v>
      </c>
      <c r="I320">
        <v>5</v>
      </c>
      <c r="J320">
        <v>3</v>
      </c>
      <c r="K320">
        <v>5</v>
      </c>
      <c r="L320">
        <v>2</v>
      </c>
      <c r="M320">
        <v>2</v>
      </c>
      <c r="N320">
        <v>2</v>
      </c>
      <c r="O320">
        <v>5</v>
      </c>
      <c r="P320">
        <v>5</v>
      </c>
      <c r="Q320">
        <v>2</v>
      </c>
      <c r="R320">
        <v>5</v>
      </c>
      <c r="S320">
        <v>5</v>
      </c>
      <c r="T320">
        <v>5</v>
      </c>
      <c r="U320">
        <v>2</v>
      </c>
      <c r="V320">
        <v>5</v>
      </c>
      <c r="W320">
        <v>2</v>
      </c>
      <c r="X320">
        <v>3</v>
      </c>
      <c r="Y320">
        <v>4</v>
      </c>
      <c r="Z320">
        <v>3</v>
      </c>
      <c r="AA320">
        <v>6</v>
      </c>
      <c r="AB320">
        <v>4</v>
      </c>
      <c r="AC320">
        <v>3</v>
      </c>
      <c r="AD320">
        <v>3</v>
      </c>
      <c r="AE320">
        <v>2</v>
      </c>
      <c r="AF320">
        <v>3</v>
      </c>
      <c r="AG320">
        <v>3</v>
      </c>
      <c r="AH320">
        <v>4</v>
      </c>
      <c r="AI320">
        <v>10</v>
      </c>
      <c r="AJ320">
        <v>7</v>
      </c>
      <c r="AK320">
        <v>5</v>
      </c>
      <c r="AL320">
        <v>3</v>
      </c>
      <c r="AM320">
        <v>7</v>
      </c>
      <c r="AN320">
        <v>14</v>
      </c>
      <c r="AO320">
        <v>13</v>
      </c>
      <c r="AP320">
        <v>6</v>
      </c>
      <c r="AQ320">
        <v>12</v>
      </c>
      <c r="AR320">
        <v>11</v>
      </c>
      <c r="AS320">
        <v>9</v>
      </c>
      <c r="AT320">
        <v>15</v>
      </c>
      <c r="AU320">
        <v>10</v>
      </c>
      <c r="AV320">
        <v>8</v>
      </c>
      <c r="AW320">
        <v>2</v>
      </c>
      <c r="AX320">
        <v>1</v>
      </c>
      <c r="AY320">
        <v>4</v>
      </c>
      <c r="AZ320">
        <v>5</v>
      </c>
      <c r="BA320">
        <v>31</v>
      </c>
      <c r="BB320">
        <v>14</v>
      </c>
      <c r="BC320">
        <v>14</v>
      </c>
      <c r="BD320">
        <v>25</v>
      </c>
      <c r="BE320">
        <v>53</v>
      </c>
      <c r="BF320">
        <v>53</v>
      </c>
    </row>
    <row r="321" spans="1:58" x14ac:dyDescent="0.25">
      <c r="A321">
        <v>39643</v>
      </c>
      <c r="B321">
        <v>0</v>
      </c>
      <c r="C321">
        <v>1998</v>
      </c>
      <c r="D321">
        <v>26</v>
      </c>
      <c r="E321" s="1">
        <v>45599.793749999997</v>
      </c>
      <c r="F321">
        <v>15</v>
      </c>
      <c r="G321">
        <v>15</v>
      </c>
      <c r="H321">
        <v>5</v>
      </c>
      <c r="I321">
        <v>5</v>
      </c>
      <c r="J321">
        <v>4</v>
      </c>
      <c r="K321">
        <v>5</v>
      </c>
      <c r="L321">
        <v>4</v>
      </c>
      <c r="M321">
        <v>4</v>
      </c>
      <c r="N321">
        <v>3</v>
      </c>
      <c r="O321">
        <v>4</v>
      </c>
      <c r="P321">
        <v>4</v>
      </c>
      <c r="Q321">
        <v>3</v>
      </c>
      <c r="R321">
        <v>2</v>
      </c>
      <c r="S321">
        <v>4</v>
      </c>
      <c r="T321">
        <v>4</v>
      </c>
      <c r="U321">
        <v>5</v>
      </c>
      <c r="V321">
        <v>1</v>
      </c>
      <c r="W321">
        <v>2</v>
      </c>
      <c r="X321">
        <v>2</v>
      </c>
      <c r="Y321">
        <v>2</v>
      </c>
      <c r="Z321">
        <v>3</v>
      </c>
      <c r="AA321">
        <v>3</v>
      </c>
      <c r="AB321">
        <v>17</v>
      </c>
      <c r="AC321">
        <v>5</v>
      </c>
      <c r="AD321">
        <v>3</v>
      </c>
      <c r="AE321">
        <v>3</v>
      </c>
      <c r="AF321">
        <v>4</v>
      </c>
      <c r="AG321">
        <v>4</v>
      </c>
      <c r="AH321">
        <v>2</v>
      </c>
      <c r="AI321">
        <v>5</v>
      </c>
      <c r="AJ321">
        <v>2</v>
      </c>
      <c r="AK321">
        <v>6</v>
      </c>
      <c r="AL321">
        <v>13</v>
      </c>
      <c r="AM321">
        <v>12</v>
      </c>
      <c r="AN321">
        <v>8</v>
      </c>
      <c r="AO321">
        <v>9</v>
      </c>
      <c r="AP321">
        <v>6</v>
      </c>
      <c r="AQ321">
        <v>14</v>
      </c>
      <c r="AR321">
        <v>10</v>
      </c>
      <c r="AS321">
        <v>4</v>
      </c>
      <c r="AT321">
        <v>5</v>
      </c>
      <c r="AU321">
        <v>15</v>
      </c>
      <c r="AV321">
        <v>11</v>
      </c>
      <c r="AW321">
        <v>7</v>
      </c>
      <c r="AX321">
        <v>1</v>
      </c>
      <c r="AY321">
        <v>2</v>
      </c>
      <c r="AZ321">
        <v>3</v>
      </c>
      <c r="BA321">
        <v>28</v>
      </c>
      <c r="BB321">
        <v>19</v>
      </c>
      <c r="BC321">
        <v>18</v>
      </c>
      <c r="BD321">
        <v>19</v>
      </c>
      <c r="BE321">
        <v>56</v>
      </c>
      <c r="BF321">
        <v>56</v>
      </c>
    </row>
    <row r="322" spans="1:58" x14ac:dyDescent="0.25">
      <c r="A322">
        <v>39634</v>
      </c>
      <c r="B322">
        <v>0</v>
      </c>
      <c r="C322">
        <v>2000</v>
      </c>
      <c r="D322">
        <v>24</v>
      </c>
      <c r="E322" s="1">
        <v>45599.8</v>
      </c>
      <c r="F322" t="s">
        <v>205</v>
      </c>
      <c r="G322">
        <v>60</v>
      </c>
      <c r="H322">
        <v>5</v>
      </c>
      <c r="I322">
        <v>2</v>
      </c>
      <c r="J322">
        <v>2</v>
      </c>
      <c r="K322">
        <v>1</v>
      </c>
      <c r="L322">
        <v>1</v>
      </c>
      <c r="M322">
        <v>2</v>
      </c>
      <c r="N322">
        <v>2</v>
      </c>
      <c r="O322">
        <v>1</v>
      </c>
      <c r="P322">
        <v>4</v>
      </c>
      <c r="Q322">
        <v>2</v>
      </c>
      <c r="R322">
        <v>4</v>
      </c>
      <c r="S322">
        <v>1</v>
      </c>
      <c r="T322">
        <v>2</v>
      </c>
      <c r="U322">
        <v>5</v>
      </c>
      <c r="V322">
        <v>2</v>
      </c>
      <c r="W322">
        <v>3</v>
      </c>
      <c r="X322">
        <v>3</v>
      </c>
      <c r="Y322">
        <v>3</v>
      </c>
      <c r="Z322">
        <v>4</v>
      </c>
      <c r="AA322">
        <v>10</v>
      </c>
      <c r="AB322">
        <v>10</v>
      </c>
      <c r="AC322">
        <v>5</v>
      </c>
      <c r="AD322">
        <v>3</v>
      </c>
      <c r="AE322">
        <v>3</v>
      </c>
      <c r="AF322">
        <v>4</v>
      </c>
      <c r="AG322">
        <v>5</v>
      </c>
      <c r="AH322">
        <v>4</v>
      </c>
      <c r="AI322">
        <v>5</v>
      </c>
      <c r="AJ322">
        <v>3</v>
      </c>
      <c r="AK322">
        <v>8</v>
      </c>
      <c r="AL322">
        <v>14</v>
      </c>
      <c r="AM322">
        <v>12</v>
      </c>
      <c r="AN322">
        <v>10</v>
      </c>
      <c r="AO322">
        <v>13</v>
      </c>
      <c r="AP322">
        <v>1</v>
      </c>
      <c r="AQ322">
        <v>2</v>
      </c>
      <c r="AR322">
        <v>5</v>
      </c>
      <c r="AS322">
        <v>6</v>
      </c>
      <c r="AT322">
        <v>4</v>
      </c>
      <c r="AU322">
        <v>11</v>
      </c>
      <c r="AV322">
        <v>8</v>
      </c>
      <c r="AW322">
        <v>3</v>
      </c>
      <c r="AX322">
        <v>7</v>
      </c>
      <c r="AY322">
        <v>9</v>
      </c>
      <c r="AZ322">
        <v>15</v>
      </c>
      <c r="BA322">
        <v>72</v>
      </c>
      <c r="BB322">
        <v>13</v>
      </c>
      <c r="BC322">
        <v>10</v>
      </c>
      <c r="BD322">
        <v>11</v>
      </c>
      <c r="BE322">
        <v>34</v>
      </c>
      <c r="BF322">
        <v>34</v>
      </c>
    </row>
    <row r="323" spans="1:58" x14ac:dyDescent="0.25">
      <c r="A323">
        <v>39668</v>
      </c>
      <c r="B323">
        <v>0</v>
      </c>
      <c r="C323">
        <v>2001</v>
      </c>
      <c r="D323">
        <v>23</v>
      </c>
      <c r="E323" s="1">
        <v>45599.877083333333</v>
      </c>
      <c r="F323">
        <v>60</v>
      </c>
      <c r="G323">
        <v>30</v>
      </c>
      <c r="H323">
        <v>4</v>
      </c>
      <c r="I323">
        <v>2</v>
      </c>
      <c r="J323">
        <v>4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4</v>
      </c>
      <c r="S323">
        <v>4</v>
      </c>
      <c r="T323">
        <v>2</v>
      </c>
      <c r="U323">
        <v>4</v>
      </c>
      <c r="V323">
        <v>2</v>
      </c>
      <c r="W323">
        <v>5</v>
      </c>
      <c r="X323">
        <v>4</v>
      </c>
      <c r="Y323">
        <v>4</v>
      </c>
      <c r="Z323">
        <v>3</v>
      </c>
      <c r="AA323">
        <v>4</v>
      </c>
      <c r="AB323">
        <v>5</v>
      </c>
      <c r="AC323">
        <v>3</v>
      </c>
      <c r="AD323">
        <v>4</v>
      </c>
      <c r="AE323">
        <v>4</v>
      </c>
      <c r="AF323">
        <v>4</v>
      </c>
      <c r="AG323">
        <v>4</v>
      </c>
      <c r="AH323">
        <v>4</v>
      </c>
      <c r="AI323">
        <v>5</v>
      </c>
      <c r="AJ323">
        <v>3</v>
      </c>
      <c r="AK323">
        <v>7</v>
      </c>
      <c r="AL323">
        <v>5</v>
      </c>
      <c r="AM323">
        <v>12</v>
      </c>
      <c r="AN323">
        <v>11</v>
      </c>
      <c r="AO323">
        <v>7</v>
      </c>
      <c r="AP323">
        <v>14</v>
      </c>
      <c r="AQ323">
        <v>4</v>
      </c>
      <c r="AR323">
        <v>6</v>
      </c>
      <c r="AS323">
        <v>1</v>
      </c>
      <c r="AT323">
        <v>3</v>
      </c>
      <c r="AU323">
        <v>10</v>
      </c>
      <c r="AV323">
        <v>13</v>
      </c>
      <c r="AW323">
        <v>15</v>
      </c>
      <c r="AX323">
        <v>9</v>
      </c>
      <c r="AY323">
        <v>2</v>
      </c>
      <c r="AZ323">
        <v>8</v>
      </c>
      <c r="BA323">
        <v>55</v>
      </c>
      <c r="BB323">
        <v>12</v>
      </c>
      <c r="BC323">
        <v>12</v>
      </c>
      <c r="BD323">
        <v>14</v>
      </c>
      <c r="BE323">
        <v>38</v>
      </c>
      <c r="BF323">
        <v>38</v>
      </c>
    </row>
    <row r="324" spans="1:58" x14ac:dyDescent="0.25">
      <c r="A324">
        <v>39684</v>
      </c>
      <c r="B324">
        <v>0</v>
      </c>
      <c r="C324">
        <v>2002</v>
      </c>
      <c r="D324">
        <v>22</v>
      </c>
      <c r="E324" s="1">
        <v>45599.92083333333</v>
      </c>
      <c r="F324" t="s">
        <v>216</v>
      </c>
      <c r="G324">
        <v>180</v>
      </c>
      <c r="H324">
        <v>5</v>
      </c>
      <c r="I324">
        <v>4</v>
      </c>
      <c r="J324">
        <v>1</v>
      </c>
      <c r="K324">
        <v>2</v>
      </c>
      <c r="L324">
        <v>2</v>
      </c>
      <c r="M324">
        <v>1</v>
      </c>
      <c r="N324">
        <v>1</v>
      </c>
      <c r="O324">
        <v>2</v>
      </c>
      <c r="P324">
        <v>2</v>
      </c>
      <c r="Q324">
        <v>1</v>
      </c>
      <c r="R324">
        <v>1</v>
      </c>
      <c r="S324">
        <v>3</v>
      </c>
      <c r="T324">
        <v>1</v>
      </c>
      <c r="U324">
        <v>4</v>
      </c>
      <c r="V324">
        <v>4</v>
      </c>
      <c r="W324">
        <v>33</v>
      </c>
      <c r="X324">
        <v>7</v>
      </c>
      <c r="Y324">
        <v>8</v>
      </c>
      <c r="Z324">
        <v>6</v>
      </c>
      <c r="AA324">
        <v>6</v>
      </c>
      <c r="AB324">
        <v>6</v>
      </c>
      <c r="AC324">
        <v>14</v>
      </c>
      <c r="AD324">
        <v>4</v>
      </c>
      <c r="AE324">
        <v>13</v>
      </c>
      <c r="AF324">
        <v>5</v>
      </c>
      <c r="AG324">
        <v>5</v>
      </c>
      <c r="AH324">
        <v>15</v>
      </c>
      <c r="AI324">
        <v>7</v>
      </c>
      <c r="AJ324">
        <v>8</v>
      </c>
      <c r="AK324">
        <v>12</v>
      </c>
      <c r="AL324">
        <v>6</v>
      </c>
      <c r="AM324">
        <v>8</v>
      </c>
      <c r="AN324">
        <v>1</v>
      </c>
      <c r="AO324">
        <v>9</v>
      </c>
      <c r="AP324">
        <v>11</v>
      </c>
      <c r="AQ324">
        <v>12</v>
      </c>
      <c r="AR324">
        <v>7</v>
      </c>
      <c r="AS324">
        <v>15</v>
      </c>
      <c r="AT324">
        <v>5</v>
      </c>
      <c r="AU324">
        <v>2</v>
      </c>
      <c r="AV324">
        <v>13</v>
      </c>
      <c r="AW324">
        <v>14</v>
      </c>
      <c r="AX324">
        <v>10</v>
      </c>
      <c r="AY324">
        <v>3</v>
      </c>
      <c r="AZ324">
        <v>4</v>
      </c>
      <c r="BA324">
        <v>60</v>
      </c>
      <c r="BB324">
        <v>15</v>
      </c>
      <c r="BC324">
        <v>5</v>
      </c>
      <c r="BD324">
        <v>10</v>
      </c>
      <c r="BE324">
        <v>30</v>
      </c>
      <c r="BF324">
        <v>30</v>
      </c>
    </row>
    <row r="325" spans="1:58" x14ac:dyDescent="0.25">
      <c r="A325">
        <v>39685</v>
      </c>
      <c r="B325">
        <v>1</v>
      </c>
      <c r="C325">
        <v>2002</v>
      </c>
      <c r="D325">
        <v>22</v>
      </c>
      <c r="E325" s="1">
        <v>45599.95208333333</v>
      </c>
      <c r="F325">
        <v>30</v>
      </c>
      <c r="G325">
        <v>30</v>
      </c>
      <c r="H325">
        <v>5</v>
      </c>
      <c r="I325">
        <v>5</v>
      </c>
      <c r="J325">
        <v>2</v>
      </c>
      <c r="K325">
        <v>5</v>
      </c>
      <c r="L325">
        <v>2</v>
      </c>
      <c r="M325">
        <v>4</v>
      </c>
      <c r="N325">
        <v>2</v>
      </c>
      <c r="O325">
        <v>1</v>
      </c>
      <c r="P325">
        <v>2</v>
      </c>
      <c r="Q325">
        <v>1</v>
      </c>
      <c r="R325">
        <v>2</v>
      </c>
      <c r="S325">
        <v>4</v>
      </c>
      <c r="T325">
        <v>2</v>
      </c>
      <c r="U325">
        <v>3</v>
      </c>
      <c r="V325">
        <v>1</v>
      </c>
      <c r="W325">
        <v>4</v>
      </c>
      <c r="X325">
        <v>5</v>
      </c>
      <c r="Y325">
        <v>8</v>
      </c>
      <c r="Z325">
        <v>5</v>
      </c>
      <c r="AA325">
        <v>5</v>
      </c>
      <c r="AB325">
        <v>8</v>
      </c>
      <c r="AC325">
        <v>5</v>
      </c>
      <c r="AD325">
        <v>2</v>
      </c>
      <c r="AE325">
        <v>4</v>
      </c>
      <c r="AF325">
        <v>6</v>
      </c>
      <c r="AG325">
        <v>8</v>
      </c>
      <c r="AH325">
        <v>4</v>
      </c>
      <c r="AI325">
        <v>6</v>
      </c>
      <c r="AJ325">
        <v>4</v>
      </c>
      <c r="AK325">
        <v>4</v>
      </c>
      <c r="AL325">
        <v>5</v>
      </c>
      <c r="AM325">
        <v>11</v>
      </c>
      <c r="AN325">
        <v>14</v>
      </c>
      <c r="AO325">
        <v>3</v>
      </c>
      <c r="AP325">
        <v>7</v>
      </c>
      <c r="AQ325">
        <v>10</v>
      </c>
      <c r="AR325">
        <v>6</v>
      </c>
      <c r="AS325">
        <v>9</v>
      </c>
      <c r="AT325">
        <v>12</v>
      </c>
      <c r="AU325">
        <v>8</v>
      </c>
      <c r="AV325">
        <v>1</v>
      </c>
      <c r="AW325">
        <v>13</v>
      </c>
      <c r="AX325">
        <v>2</v>
      </c>
      <c r="AY325">
        <v>15</v>
      </c>
      <c r="AZ325">
        <v>4</v>
      </c>
      <c r="BA325">
        <v>71</v>
      </c>
      <c r="BB325">
        <v>15</v>
      </c>
      <c r="BC325">
        <v>11</v>
      </c>
      <c r="BD325">
        <v>14</v>
      </c>
      <c r="BE325">
        <v>40</v>
      </c>
      <c r="BF325">
        <v>40</v>
      </c>
    </row>
    <row r="326" spans="1:58" x14ac:dyDescent="0.25">
      <c r="A326">
        <v>39695</v>
      </c>
      <c r="B326">
        <v>0</v>
      </c>
      <c r="C326">
        <v>1979</v>
      </c>
      <c r="D326">
        <v>45</v>
      </c>
      <c r="E326" s="1">
        <v>45599.966666666667</v>
      </c>
      <c r="F326">
        <v>180</v>
      </c>
      <c r="G326">
        <v>180</v>
      </c>
      <c r="H326">
        <v>1</v>
      </c>
      <c r="I326">
        <v>2</v>
      </c>
      <c r="J326">
        <v>1</v>
      </c>
      <c r="K326">
        <v>1</v>
      </c>
      <c r="L326">
        <v>2</v>
      </c>
      <c r="M326">
        <v>1</v>
      </c>
      <c r="N326">
        <v>1</v>
      </c>
      <c r="O326">
        <v>1</v>
      </c>
      <c r="P326">
        <v>2</v>
      </c>
      <c r="Q326">
        <v>1</v>
      </c>
      <c r="R326">
        <v>3</v>
      </c>
      <c r="S326">
        <v>2</v>
      </c>
      <c r="T326">
        <v>1</v>
      </c>
      <c r="U326">
        <v>4</v>
      </c>
      <c r="V326">
        <v>1</v>
      </c>
      <c r="W326">
        <v>4</v>
      </c>
      <c r="X326">
        <v>5</v>
      </c>
      <c r="Y326">
        <v>4</v>
      </c>
      <c r="Z326">
        <v>8</v>
      </c>
      <c r="AA326">
        <v>7</v>
      </c>
      <c r="AB326">
        <v>6</v>
      </c>
      <c r="AC326">
        <v>5</v>
      </c>
      <c r="AD326">
        <v>3</v>
      </c>
      <c r="AE326">
        <v>23</v>
      </c>
      <c r="AF326">
        <v>4</v>
      </c>
      <c r="AG326">
        <v>6</v>
      </c>
      <c r="AH326">
        <v>5</v>
      </c>
      <c r="AI326">
        <v>7</v>
      </c>
      <c r="AJ326">
        <v>13</v>
      </c>
      <c r="AK326">
        <v>8</v>
      </c>
      <c r="AL326">
        <v>15</v>
      </c>
      <c r="AM326">
        <v>7</v>
      </c>
      <c r="AN326">
        <v>14</v>
      </c>
      <c r="AO326">
        <v>3</v>
      </c>
      <c r="AP326">
        <v>5</v>
      </c>
      <c r="AQ326">
        <v>11</v>
      </c>
      <c r="AR326">
        <v>10</v>
      </c>
      <c r="AS326">
        <v>4</v>
      </c>
      <c r="AT326">
        <v>1</v>
      </c>
      <c r="AU326">
        <v>13</v>
      </c>
      <c r="AV326">
        <v>6</v>
      </c>
      <c r="AW326">
        <v>9</v>
      </c>
      <c r="AX326">
        <v>8</v>
      </c>
      <c r="AY326">
        <v>12</v>
      </c>
      <c r="AZ326">
        <v>2</v>
      </c>
      <c r="BA326">
        <v>23</v>
      </c>
      <c r="BB326">
        <v>9</v>
      </c>
      <c r="BC326">
        <v>5</v>
      </c>
      <c r="BD326">
        <v>9</v>
      </c>
      <c r="BE326">
        <v>23</v>
      </c>
      <c r="BF326">
        <v>23</v>
      </c>
    </row>
    <row r="327" spans="1:58" x14ac:dyDescent="0.25">
      <c r="A327">
        <v>39706</v>
      </c>
      <c r="B327">
        <v>0</v>
      </c>
      <c r="C327">
        <v>2004</v>
      </c>
      <c r="D327">
        <v>20</v>
      </c>
      <c r="E327" s="1">
        <v>45600.30972222222</v>
      </c>
      <c r="F327">
        <v>10</v>
      </c>
      <c r="G327">
        <v>10</v>
      </c>
      <c r="H327">
        <v>4</v>
      </c>
      <c r="I327">
        <v>4</v>
      </c>
      <c r="J327">
        <v>2</v>
      </c>
      <c r="K327">
        <v>2</v>
      </c>
      <c r="L327">
        <v>3</v>
      </c>
      <c r="M327">
        <v>2</v>
      </c>
      <c r="N327">
        <v>2</v>
      </c>
      <c r="O327">
        <v>4</v>
      </c>
      <c r="P327">
        <v>4</v>
      </c>
      <c r="Q327">
        <v>2</v>
      </c>
      <c r="R327">
        <v>4</v>
      </c>
      <c r="S327">
        <v>4</v>
      </c>
      <c r="T327">
        <v>4</v>
      </c>
      <c r="U327">
        <v>2</v>
      </c>
      <c r="V327">
        <v>2</v>
      </c>
      <c r="W327">
        <v>2</v>
      </c>
      <c r="X327">
        <v>2</v>
      </c>
      <c r="Y327">
        <v>4</v>
      </c>
      <c r="Z327">
        <v>4</v>
      </c>
      <c r="AA327">
        <v>4</v>
      </c>
      <c r="AB327">
        <v>2</v>
      </c>
      <c r="AC327">
        <v>2</v>
      </c>
      <c r="AD327">
        <v>2</v>
      </c>
      <c r="AE327">
        <v>2</v>
      </c>
      <c r="AF327">
        <v>3</v>
      </c>
      <c r="AG327">
        <v>3</v>
      </c>
      <c r="AH327">
        <v>4</v>
      </c>
      <c r="AI327">
        <v>4</v>
      </c>
      <c r="AJ327">
        <v>2</v>
      </c>
      <c r="AK327">
        <v>4</v>
      </c>
      <c r="AL327">
        <v>1</v>
      </c>
      <c r="AM327">
        <v>6</v>
      </c>
      <c r="AN327">
        <v>2</v>
      </c>
      <c r="AO327">
        <v>13</v>
      </c>
      <c r="AP327">
        <v>12</v>
      </c>
      <c r="AQ327">
        <v>3</v>
      </c>
      <c r="AR327">
        <v>9</v>
      </c>
      <c r="AS327">
        <v>8</v>
      </c>
      <c r="AT327">
        <v>11</v>
      </c>
      <c r="AU327">
        <v>15</v>
      </c>
      <c r="AV327">
        <v>14</v>
      </c>
      <c r="AW327">
        <v>5</v>
      </c>
      <c r="AX327">
        <v>10</v>
      </c>
      <c r="AY327">
        <v>7</v>
      </c>
      <c r="AZ327">
        <v>4</v>
      </c>
      <c r="BA327">
        <v>52</v>
      </c>
      <c r="BB327">
        <v>13</v>
      </c>
      <c r="BC327">
        <v>12</v>
      </c>
      <c r="BD327">
        <v>18</v>
      </c>
      <c r="BE327">
        <v>43</v>
      </c>
      <c r="BF327">
        <v>43</v>
      </c>
    </row>
    <row r="328" spans="1:58" x14ac:dyDescent="0.25">
      <c r="A328">
        <v>39716</v>
      </c>
      <c r="B328">
        <v>0</v>
      </c>
      <c r="C328">
        <v>2000</v>
      </c>
      <c r="D328">
        <v>24</v>
      </c>
      <c r="E328" s="1">
        <v>45600.335416666669</v>
      </c>
      <c r="F328" t="s">
        <v>188</v>
      </c>
      <c r="G328">
        <v>60</v>
      </c>
      <c r="H328">
        <v>4</v>
      </c>
      <c r="I328">
        <v>4</v>
      </c>
      <c r="J328">
        <v>2</v>
      </c>
      <c r="K328">
        <v>4</v>
      </c>
      <c r="L328">
        <v>4</v>
      </c>
      <c r="M328">
        <v>2</v>
      </c>
      <c r="N328">
        <v>1</v>
      </c>
      <c r="O328">
        <v>1</v>
      </c>
      <c r="P328">
        <v>4</v>
      </c>
      <c r="Q328">
        <v>2</v>
      </c>
      <c r="R328">
        <v>5</v>
      </c>
      <c r="S328">
        <v>4</v>
      </c>
      <c r="T328">
        <v>1</v>
      </c>
      <c r="U328">
        <v>3</v>
      </c>
      <c r="V328">
        <v>3</v>
      </c>
      <c r="W328">
        <v>4</v>
      </c>
      <c r="X328">
        <v>6</v>
      </c>
      <c r="Y328">
        <v>3</v>
      </c>
      <c r="Z328">
        <v>5</v>
      </c>
      <c r="AA328">
        <v>6</v>
      </c>
      <c r="AB328">
        <v>10</v>
      </c>
      <c r="AC328">
        <v>4</v>
      </c>
      <c r="AD328">
        <v>3</v>
      </c>
      <c r="AE328">
        <v>2</v>
      </c>
      <c r="AF328">
        <v>6</v>
      </c>
      <c r="AG328">
        <v>5</v>
      </c>
      <c r="AH328">
        <v>4</v>
      </c>
      <c r="AI328">
        <v>4</v>
      </c>
      <c r="AJ328">
        <v>6</v>
      </c>
      <c r="AK328">
        <v>7</v>
      </c>
      <c r="AL328">
        <v>10</v>
      </c>
      <c r="AM328">
        <v>2</v>
      </c>
      <c r="AN328">
        <v>7</v>
      </c>
      <c r="AO328">
        <v>15</v>
      </c>
      <c r="AP328">
        <v>14</v>
      </c>
      <c r="AQ328">
        <v>3</v>
      </c>
      <c r="AR328">
        <v>13</v>
      </c>
      <c r="AS328">
        <v>12</v>
      </c>
      <c r="AT328">
        <v>5</v>
      </c>
      <c r="AU328">
        <v>6</v>
      </c>
      <c r="AV328">
        <v>11</v>
      </c>
      <c r="AW328">
        <v>4</v>
      </c>
      <c r="AX328">
        <v>8</v>
      </c>
      <c r="AY328">
        <v>1</v>
      </c>
      <c r="AZ328">
        <v>9</v>
      </c>
      <c r="BA328">
        <v>65</v>
      </c>
      <c r="BB328">
        <v>15</v>
      </c>
      <c r="BC328">
        <v>8</v>
      </c>
      <c r="BD328">
        <v>18</v>
      </c>
      <c r="BE328">
        <v>41</v>
      </c>
      <c r="BF328">
        <v>41</v>
      </c>
    </row>
    <row r="329" spans="1:58" x14ac:dyDescent="0.25">
      <c r="A329">
        <v>39720</v>
      </c>
      <c r="B329">
        <v>0</v>
      </c>
      <c r="C329">
        <v>2004</v>
      </c>
      <c r="D329">
        <v>20</v>
      </c>
      <c r="E329" s="1">
        <v>45600.363194444442</v>
      </c>
      <c r="F329">
        <v>10</v>
      </c>
      <c r="G329">
        <v>10</v>
      </c>
      <c r="H329">
        <v>3</v>
      </c>
      <c r="I329">
        <v>2</v>
      </c>
      <c r="J329">
        <v>2</v>
      </c>
      <c r="K329">
        <v>3</v>
      </c>
      <c r="L329">
        <v>2</v>
      </c>
      <c r="M329">
        <v>4</v>
      </c>
      <c r="N329">
        <v>1</v>
      </c>
      <c r="O329">
        <v>1</v>
      </c>
      <c r="P329">
        <v>4</v>
      </c>
      <c r="Q329">
        <v>1</v>
      </c>
      <c r="R329">
        <v>3</v>
      </c>
      <c r="S329">
        <v>3</v>
      </c>
      <c r="T329">
        <v>1</v>
      </c>
      <c r="U329">
        <v>4</v>
      </c>
      <c r="V329">
        <v>2</v>
      </c>
      <c r="W329">
        <v>3</v>
      </c>
      <c r="X329">
        <v>6</v>
      </c>
      <c r="Y329">
        <v>2</v>
      </c>
      <c r="Z329">
        <v>4</v>
      </c>
      <c r="AA329">
        <v>4</v>
      </c>
      <c r="AB329">
        <v>5</v>
      </c>
      <c r="AC329">
        <v>12</v>
      </c>
      <c r="AD329">
        <v>3</v>
      </c>
      <c r="AE329">
        <v>3</v>
      </c>
      <c r="AF329">
        <v>3</v>
      </c>
      <c r="AG329">
        <v>3</v>
      </c>
      <c r="AH329">
        <v>3</v>
      </c>
      <c r="AI329">
        <v>4</v>
      </c>
      <c r="AJ329">
        <v>2</v>
      </c>
      <c r="AK329">
        <v>8</v>
      </c>
      <c r="AL329">
        <v>3</v>
      </c>
      <c r="AM329">
        <v>1</v>
      </c>
      <c r="AN329">
        <v>8</v>
      </c>
      <c r="AO329">
        <v>5</v>
      </c>
      <c r="AP329">
        <v>13</v>
      </c>
      <c r="AQ329">
        <v>11</v>
      </c>
      <c r="AR329">
        <v>4</v>
      </c>
      <c r="AS329">
        <v>6</v>
      </c>
      <c r="AT329">
        <v>7</v>
      </c>
      <c r="AU329">
        <v>15</v>
      </c>
      <c r="AV329">
        <v>9</v>
      </c>
      <c r="AW329">
        <v>10</v>
      </c>
      <c r="AX329">
        <v>2</v>
      </c>
      <c r="AY329">
        <v>12</v>
      </c>
      <c r="AZ329">
        <v>14</v>
      </c>
      <c r="BA329">
        <v>56</v>
      </c>
      <c r="BB329">
        <v>11</v>
      </c>
      <c r="BC329">
        <v>9</v>
      </c>
      <c r="BD329">
        <v>14</v>
      </c>
      <c r="BE329">
        <v>34</v>
      </c>
      <c r="BF329">
        <v>34</v>
      </c>
    </row>
    <row r="330" spans="1:58" x14ac:dyDescent="0.25">
      <c r="A330">
        <v>39721</v>
      </c>
      <c r="B330">
        <v>1</v>
      </c>
      <c r="C330">
        <v>2004</v>
      </c>
      <c r="D330">
        <v>20</v>
      </c>
      <c r="E330" s="1">
        <v>45600.376388888886</v>
      </c>
      <c r="F330">
        <v>10</v>
      </c>
      <c r="G330">
        <v>10</v>
      </c>
      <c r="H330">
        <v>4</v>
      </c>
      <c r="I330">
        <v>4</v>
      </c>
      <c r="J330">
        <v>2</v>
      </c>
      <c r="K330">
        <v>3</v>
      </c>
      <c r="L330">
        <v>4</v>
      </c>
      <c r="M330">
        <v>2</v>
      </c>
      <c r="N330">
        <v>1</v>
      </c>
      <c r="O330">
        <v>2</v>
      </c>
      <c r="P330">
        <v>4</v>
      </c>
      <c r="Q330">
        <v>1</v>
      </c>
      <c r="R330">
        <v>1</v>
      </c>
      <c r="S330">
        <v>2</v>
      </c>
      <c r="T330">
        <v>2</v>
      </c>
      <c r="U330">
        <v>4</v>
      </c>
      <c r="V330">
        <v>1</v>
      </c>
      <c r="W330">
        <v>4</v>
      </c>
      <c r="X330">
        <v>4</v>
      </c>
      <c r="Y330">
        <v>5</v>
      </c>
      <c r="Z330">
        <v>6</v>
      </c>
      <c r="AA330">
        <v>4</v>
      </c>
      <c r="AB330">
        <v>3</v>
      </c>
      <c r="AC330">
        <v>3</v>
      </c>
      <c r="AD330">
        <v>5</v>
      </c>
      <c r="AE330">
        <v>2</v>
      </c>
      <c r="AF330">
        <v>4</v>
      </c>
      <c r="AG330">
        <v>7</v>
      </c>
      <c r="AH330">
        <v>4</v>
      </c>
      <c r="AI330">
        <v>4</v>
      </c>
      <c r="AJ330">
        <v>6</v>
      </c>
      <c r="AK330">
        <v>9</v>
      </c>
      <c r="AL330">
        <v>8</v>
      </c>
      <c r="AM330">
        <v>2</v>
      </c>
      <c r="AN330">
        <v>10</v>
      </c>
      <c r="AO330">
        <v>5</v>
      </c>
      <c r="AP330">
        <v>11</v>
      </c>
      <c r="AQ330">
        <v>14</v>
      </c>
      <c r="AR330">
        <v>6</v>
      </c>
      <c r="AS330">
        <v>1</v>
      </c>
      <c r="AT330">
        <v>15</v>
      </c>
      <c r="AU330">
        <v>13</v>
      </c>
      <c r="AV330">
        <v>7</v>
      </c>
      <c r="AW330">
        <v>4</v>
      </c>
      <c r="AX330">
        <v>3</v>
      </c>
      <c r="AY330">
        <v>9</v>
      </c>
      <c r="AZ330">
        <v>12</v>
      </c>
      <c r="BA330">
        <v>56</v>
      </c>
      <c r="BB330">
        <v>16</v>
      </c>
      <c r="BC330">
        <v>8</v>
      </c>
      <c r="BD330">
        <v>12</v>
      </c>
      <c r="BE330">
        <v>36</v>
      </c>
      <c r="BF330">
        <v>36</v>
      </c>
    </row>
    <row r="331" spans="1:58" x14ac:dyDescent="0.25">
      <c r="A331">
        <v>39725</v>
      </c>
      <c r="B331">
        <v>1</v>
      </c>
      <c r="C331">
        <v>1963</v>
      </c>
      <c r="D331">
        <v>61</v>
      </c>
      <c r="E331" s="1">
        <v>45600.429861111108</v>
      </c>
      <c r="F331" t="s">
        <v>217</v>
      </c>
      <c r="G331">
        <v>210</v>
      </c>
      <c r="H331">
        <v>4</v>
      </c>
      <c r="I331">
        <v>1</v>
      </c>
      <c r="J331">
        <v>2</v>
      </c>
      <c r="K331">
        <v>1</v>
      </c>
      <c r="L331">
        <v>2</v>
      </c>
      <c r="M331">
        <v>2</v>
      </c>
      <c r="N331">
        <v>1</v>
      </c>
      <c r="O331">
        <v>1</v>
      </c>
      <c r="P331">
        <v>2</v>
      </c>
      <c r="Q331">
        <v>2</v>
      </c>
      <c r="R331">
        <v>1</v>
      </c>
      <c r="S331">
        <v>1</v>
      </c>
      <c r="T331">
        <v>2</v>
      </c>
      <c r="U331">
        <v>4</v>
      </c>
      <c r="V331">
        <v>4</v>
      </c>
      <c r="W331">
        <v>6</v>
      </c>
      <c r="X331">
        <v>5</v>
      </c>
      <c r="Y331">
        <v>4</v>
      </c>
      <c r="Z331">
        <v>5</v>
      </c>
      <c r="AA331">
        <v>7</v>
      </c>
      <c r="AB331">
        <v>11</v>
      </c>
      <c r="AC331">
        <v>5</v>
      </c>
      <c r="AD331">
        <v>5</v>
      </c>
      <c r="AE331">
        <v>13</v>
      </c>
      <c r="AF331">
        <v>4</v>
      </c>
      <c r="AG331">
        <v>5</v>
      </c>
      <c r="AH331">
        <v>13</v>
      </c>
      <c r="AI331">
        <v>11</v>
      </c>
      <c r="AJ331">
        <v>8</v>
      </c>
      <c r="AK331">
        <v>7</v>
      </c>
      <c r="AL331">
        <v>5</v>
      </c>
      <c r="AM331">
        <v>10</v>
      </c>
      <c r="AN331">
        <v>2</v>
      </c>
      <c r="AO331">
        <v>9</v>
      </c>
      <c r="AP331">
        <v>8</v>
      </c>
      <c r="AQ331">
        <v>1</v>
      </c>
      <c r="AR331">
        <v>7</v>
      </c>
      <c r="AS331">
        <v>6</v>
      </c>
      <c r="AT331">
        <v>12</v>
      </c>
      <c r="AU331">
        <v>14</v>
      </c>
      <c r="AV331">
        <v>4</v>
      </c>
      <c r="AW331">
        <v>13</v>
      </c>
      <c r="AX331">
        <v>15</v>
      </c>
      <c r="AY331">
        <v>3</v>
      </c>
      <c r="AZ331">
        <v>11</v>
      </c>
      <c r="BA331">
        <v>50</v>
      </c>
      <c r="BB331">
        <v>11</v>
      </c>
      <c r="BC331">
        <v>9</v>
      </c>
      <c r="BD331">
        <v>6</v>
      </c>
      <c r="BE331">
        <v>26</v>
      </c>
      <c r="BF331">
        <v>26</v>
      </c>
    </row>
    <row r="332" spans="1:58" x14ac:dyDescent="0.25">
      <c r="A332">
        <v>39778</v>
      </c>
      <c r="B332">
        <v>0</v>
      </c>
      <c r="C332">
        <v>2002</v>
      </c>
      <c r="D332">
        <v>22</v>
      </c>
      <c r="E332" s="1">
        <v>45600.736111111109</v>
      </c>
      <c r="F332" t="s">
        <v>218</v>
      </c>
      <c r="G332">
        <v>120</v>
      </c>
      <c r="H332">
        <v>5</v>
      </c>
      <c r="I332">
        <v>4</v>
      </c>
      <c r="J332">
        <v>2</v>
      </c>
      <c r="K332">
        <v>4</v>
      </c>
      <c r="L332">
        <v>5</v>
      </c>
      <c r="M332">
        <v>5</v>
      </c>
      <c r="N332">
        <v>2</v>
      </c>
      <c r="O332">
        <v>4</v>
      </c>
      <c r="P332">
        <v>4</v>
      </c>
      <c r="Q332">
        <v>2</v>
      </c>
      <c r="R332">
        <v>4</v>
      </c>
      <c r="S332">
        <v>4</v>
      </c>
      <c r="T332">
        <v>4</v>
      </c>
      <c r="U332">
        <v>4</v>
      </c>
      <c r="V332">
        <v>4</v>
      </c>
      <c r="W332">
        <v>5</v>
      </c>
      <c r="X332">
        <v>6</v>
      </c>
      <c r="Y332">
        <v>5</v>
      </c>
      <c r="Z332">
        <v>4</v>
      </c>
      <c r="AA332">
        <v>23</v>
      </c>
      <c r="AB332">
        <v>6</v>
      </c>
      <c r="AC332">
        <v>13</v>
      </c>
      <c r="AD332">
        <v>3</v>
      </c>
      <c r="AE332">
        <v>3</v>
      </c>
      <c r="AF332">
        <v>21</v>
      </c>
      <c r="AG332">
        <v>7</v>
      </c>
      <c r="AH332">
        <v>5</v>
      </c>
      <c r="AI332">
        <v>8</v>
      </c>
      <c r="AJ332">
        <v>4</v>
      </c>
      <c r="AK332">
        <v>5</v>
      </c>
      <c r="AL332">
        <v>13</v>
      </c>
      <c r="AM332">
        <v>8</v>
      </c>
      <c r="AN332">
        <v>11</v>
      </c>
      <c r="AO332">
        <v>12</v>
      </c>
      <c r="AP332">
        <v>15</v>
      </c>
      <c r="AQ332">
        <v>7</v>
      </c>
      <c r="AR332">
        <v>5</v>
      </c>
      <c r="AS332">
        <v>10</v>
      </c>
      <c r="AT332">
        <v>6</v>
      </c>
      <c r="AU332">
        <v>1</v>
      </c>
      <c r="AV332">
        <v>2</v>
      </c>
      <c r="AW332">
        <v>4</v>
      </c>
      <c r="AX332">
        <v>9</v>
      </c>
      <c r="AY332">
        <v>3</v>
      </c>
      <c r="AZ332">
        <v>14</v>
      </c>
      <c r="BA332">
        <v>36</v>
      </c>
      <c r="BB332">
        <v>18</v>
      </c>
      <c r="BC332">
        <v>15</v>
      </c>
      <c r="BD332">
        <v>20</v>
      </c>
      <c r="BE332">
        <v>53</v>
      </c>
      <c r="BF332">
        <v>53</v>
      </c>
    </row>
    <row r="333" spans="1:58" x14ac:dyDescent="0.25">
      <c r="A333">
        <v>39794</v>
      </c>
      <c r="B333">
        <v>0</v>
      </c>
      <c r="C333">
        <v>1980</v>
      </c>
      <c r="D333">
        <v>44</v>
      </c>
      <c r="E333" s="1">
        <v>45600.841666666667</v>
      </c>
      <c r="F333" t="s">
        <v>219</v>
      </c>
      <c r="G333">
        <v>60</v>
      </c>
      <c r="H333">
        <v>5</v>
      </c>
      <c r="I333">
        <v>5</v>
      </c>
      <c r="J333">
        <v>5</v>
      </c>
      <c r="K333">
        <v>3</v>
      </c>
      <c r="L333">
        <v>5</v>
      </c>
      <c r="M333">
        <v>3</v>
      </c>
      <c r="N333">
        <v>5</v>
      </c>
      <c r="O333">
        <v>5</v>
      </c>
      <c r="P333">
        <v>5</v>
      </c>
      <c r="Q333">
        <v>5</v>
      </c>
      <c r="R333">
        <v>5</v>
      </c>
      <c r="S333">
        <v>2</v>
      </c>
      <c r="T333">
        <v>3</v>
      </c>
      <c r="U333">
        <v>5</v>
      </c>
      <c r="V333">
        <v>5</v>
      </c>
      <c r="W333">
        <v>2</v>
      </c>
      <c r="X333">
        <v>2</v>
      </c>
      <c r="Y333">
        <v>3</v>
      </c>
      <c r="Z333">
        <v>4</v>
      </c>
      <c r="AA333">
        <v>6</v>
      </c>
      <c r="AB333">
        <v>4</v>
      </c>
      <c r="AC333">
        <v>2</v>
      </c>
      <c r="AD333">
        <v>2</v>
      </c>
      <c r="AE333">
        <v>2</v>
      </c>
      <c r="AF333">
        <v>3</v>
      </c>
      <c r="AG333">
        <v>3</v>
      </c>
      <c r="AH333">
        <v>6</v>
      </c>
      <c r="AI333">
        <v>5</v>
      </c>
      <c r="AJ333">
        <v>3</v>
      </c>
      <c r="AK333">
        <v>3</v>
      </c>
      <c r="AL333">
        <v>13</v>
      </c>
      <c r="AM333">
        <v>14</v>
      </c>
      <c r="AN333">
        <v>2</v>
      </c>
      <c r="AO333">
        <v>9</v>
      </c>
      <c r="AP333">
        <v>3</v>
      </c>
      <c r="AQ333">
        <v>10</v>
      </c>
      <c r="AR333">
        <v>5</v>
      </c>
      <c r="AS333">
        <v>11</v>
      </c>
      <c r="AT333">
        <v>12</v>
      </c>
      <c r="AU333">
        <v>15</v>
      </c>
      <c r="AV333">
        <v>4</v>
      </c>
      <c r="AW333">
        <v>1</v>
      </c>
      <c r="AX333">
        <v>7</v>
      </c>
      <c r="AY333">
        <v>8</v>
      </c>
      <c r="AZ333">
        <v>6</v>
      </c>
      <c r="BA333">
        <v>5</v>
      </c>
      <c r="BB333">
        <v>20</v>
      </c>
      <c r="BC333">
        <v>21</v>
      </c>
      <c r="BD333">
        <v>20</v>
      </c>
      <c r="BE333">
        <v>61</v>
      </c>
      <c r="BF333">
        <v>61</v>
      </c>
    </row>
    <row r="334" spans="1:58" x14ac:dyDescent="0.25">
      <c r="A334">
        <v>39804</v>
      </c>
      <c r="B334">
        <v>0</v>
      </c>
      <c r="C334">
        <v>2004</v>
      </c>
      <c r="D334">
        <v>20</v>
      </c>
      <c r="E334" s="1">
        <v>45600.900694444441</v>
      </c>
      <c r="F334" t="s">
        <v>220</v>
      </c>
      <c r="G334">
        <v>18</v>
      </c>
      <c r="H334">
        <v>5</v>
      </c>
      <c r="I334">
        <v>5</v>
      </c>
      <c r="J334">
        <v>4</v>
      </c>
      <c r="K334">
        <v>5</v>
      </c>
      <c r="L334">
        <v>4</v>
      </c>
      <c r="M334">
        <v>5</v>
      </c>
      <c r="N334">
        <v>1</v>
      </c>
      <c r="O334">
        <v>5</v>
      </c>
      <c r="P334">
        <v>2</v>
      </c>
      <c r="Q334">
        <v>4</v>
      </c>
      <c r="R334">
        <v>4</v>
      </c>
      <c r="S334">
        <v>2</v>
      </c>
      <c r="T334">
        <v>2</v>
      </c>
      <c r="U334">
        <v>3</v>
      </c>
      <c r="V334">
        <v>5</v>
      </c>
      <c r="W334">
        <v>4</v>
      </c>
      <c r="X334">
        <v>4</v>
      </c>
      <c r="Y334">
        <v>5</v>
      </c>
      <c r="Z334">
        <v>7</v>
      </c>
      <c r="AA334">
        <v>15</v>
      </c>
      <c r="AB334">
        <v>10</v>
      </c>
      <c r="AC334">
        <v>6</v>
      </c>
      <c r="AD334">
        <v>2</v>
      </c>
      <c r="AE334">
        <v>5</v>
      </c>
      <c r="AF334">
        <v>7</v>
      </c>
      <c r="AG334">
        <v>5</v>
      </c>
      <c r="AH334">
        <v>14</v>
      </c>
      <c r="AI334">
        <v>6</v>
      </c>
      <c r="AJ334">
        <v>5</v>
      </c>
      <c r="AK334">
        <v>7</v>
      </c>
      <c r="AL334">
        <v>11</v>
      </c>
      <c r="AM334">
        <v>5</v>
      </c>
      <c r="AN334">
        <v>13</v>
      </c>
      <c r="AO334">
        <v>4</v>
      </c>
      <c r="AP334">
        <v>2</v>
      </c>
      <c r="AQ334">
        <v>7</v>
      </c>
      <c r="AR334">
        <v>14</v>
      </c>
      <c r="AS334">
        <v>12</v>
      </c>
      <c r="AT334">
        <v>8</v>
      </c>
      <c r="AU334">
        <v>1</v>
      </c>
      <c r="AV334">
        <v>10</v>
      </c>
      <c r="AW334">
        <v>15</v>
      </c>
      <c r="AX334">
        <v>6</v>
      </c>
      <c r="AY334">
        <v>9</v>
      </c>
      <c r="AZ334">
        <v>3</v>
      </c>
      <c r="BA334">
        <v>50</v>
      </c>
      <c r="BB334">
        <v>17</v>
      </c>
      <c r="BC334">
        <v>16</v>
      </c>
      <c r="BD334">
        <v>18</v>
      </c>
      <c r="BE334">
        <v>51</v>
      </c>
      <c r="BF334">
        <v>51</v>
      </c>
    </row>
    <row r="335" spans="1:58" x14ac:dyDescent="0.25">
      <c r="A335">
        <v>39805</v>
      </c>
      <c r="B335">
        <v>0</v>
      </c>
      <c r="C335">
        <v>1961</v>
      </c>
      <c r="D335">
        <v>63</v>
      </c>
      <c r="E335" s="1">
        <v>45600.916666666664</v>
      </c>
      <c r="F335">
        <v>120</v>
      </c>
      <c r="G335">
        <v>120</v>
      </c>
      <c r="H335">
        <v>1</v>
      </c>
      <c r="I335">
        <v>1</v>
      </c>
      <c r="J335">
        <v>2</v>
      </c>
      <c r="K335">
        <v>2</v>
      </c>
      <c r="L335">
        <v>1</v>
      </c>
      <c r="M335">
        <v>2</v>
      </c>
      <c r="N335">
        <v>2</v>
      </c>
      <c r="O335">
        <v>2</v>
      </c>
      <c r="P335">
        <v>1</v>
      </c>
      <c r="Q335">
        <v>1</v>
      </c>
      <c r="R335">
        <v>2</v>
      </c>
      <c r="S335">
        <v>1</v>
      </c>
      <c r="T335">
        <v>2</v>
      </c>
      <c r="U335">
        <v>2</v>
      </c>
      <c r="V335">
        <v>1</v>
      </c>
      <c r="W335">
        <v>6</v>
      </c>
      <c r="X335">
        <v>4</v>
      </c>
      <c r="Y335">
        <v>7</v>
      </c>
      <c r="Z335">
        <v>5</v>
      </c>
      <c r="AA335">
        <v>6</v>
      </c>
      <c r="AB335">
        <v>6</v>
      </c>
      <c r="AC335">
        <v>8</v>
      </c>
      <c r="AD335">
        <v>5</v>
      </c>
      <c r="AE335">
        <v>3</v>
      </c>
      <c r="AF335">
        <v>5</v>
      </c>
      <c r="AG335">
        <v>4</v>
      </c>
      <c r="AH335">
        <v>6</v>
      </c>
      <c r="AI335">
        <v>6</v>
      </c>
      <c r="AJ335">
        <v>18</v>
      </c>
      <c r="AK335">
        <v>4</v>
      </c>
      <c r="AL335">
        <v>1</v>
      </c>
      <c r="AM335">
        <v>8</v>
      </c>
      <c r="AN335">
        <v>14</v>
      </c>
      <c r="AO335">
        <v>10</v>
      </c>
      <c r="AP335">
        <v>3</v>
      </c>
      <c r="AQ335">
        <v>7</v>
      </c>
      <c r="AR335">
        <v>2</v>
      </c>
      <c r="AS335">
        <v>13</v>
      </c>
      <c r="AT335">
        <v>15</v>
      </c>
      <c r="AU335">
        <v>12</v>
      </c>
      <c r="AV335">
        <v>4</v>
      </c>
      <c r="AW335">
        <v>9</v>
      </c>
      <c r="AX335">
        <v>6</v>
      </c>
      <c r="AY335">
        <v>5</v>
      </c>
      <c r="AZ335">
        <v>11</v>
      </c>
      <c r="BA335">
        <v>28</v>
      </c>
      <c r="BB335">
        <v>5</v>
      </c>
      <c r="BC335">
        <v>9</v>
      </c>
      <c r="BD335">
        <v>8</v>
      </c>
      <c r="BE335">
        <v>22</v>
      </c>
      <c r="BF335">
        <v>22</v>
      </c>
    </row>
    <row r="336" spans="1:58" x14ac:dyDescent="0.25">
      <c r="A336">
        <v>39812</v>
      </c>
      <c r="B336">
        <v>0</v>
      </c>
      <c r="C336">
        <v>1997</v>
      </c>
      <c r="D336">
        <v>27</v>
      </c>
      <c r="E336" s="1">
        <v>45600.988194444442</v>
      </c>
      <c r="F336">
        <v>30</v>
      </c>
      <c r="G336">
        <v>30</v>
      </c>
      <c r="H336">
        <v>4</v>
      </c>
      <c r="I336">
        <v>2</v>
      </c>
      <c r="J336">
        <v>4</v>
      </c>
      <c r="K336">
        <v>1</v>
      </c>
      <c r="L336">
        <v>2</v>
      </c>
      <c r="M336">
        <v>2</v>
      </c>
      <c r="N336">
        <v>4</v>
      </c>
      <c r="O336">
        <v>2</v>
      </c>
      <c r="P336">
        <v>2</v>
      </c>
      <c r="Q336">
        <v>2</v>
      </c>
      <c r="R336">
        <v>4</v>
      </c>
      <c r="S336">
        <v>2</v>
      </c>
      <c r="T336">
        <v>2</v>
      </c>
      <c r="U336">
        <v>4</v>
      </c>
      <c r="V336">
        <v>1</v>
      </c>
      <c r="W336">
        <v>2</v>
      </c>
      <c r="X336">
        <v>6</v>
      </c>
      <c r="Y336">
        <v>3</v>
      </c>
      <c r="Z336">
        <v>7</v>
      </c>
      <c r="AA336">
        <v>5</v>
      </c>
      <c r="AB336">
        <v>6</v>
      </c>
      <c r="AC336">
        <v>6</v>
      </c>
      <c r="AD336">
        <v>2</v>
      </c>
      <c r="AE336">
        <v>3</v>
      </c>
      <c r="AF336">
        <v>3</v>
      </c>
      <c r="AG336">
        <v>2</v>
      </c>
      <c r="AH336">
        <v>4</v>
      </c>
      <c r="AI336">
        <v>5</v>
      </c>
      <c r="AJ336">
        <v>2</v>
      </c>
      <c r="AK336">
        <v>3</v>
      </c>
      <c r="AL336">
        <v>14</v>
      </c>
      <c r="AM336">
        <v>1</v>
      </c>
      <c r="AN336">
        <v>2</v>
      </c>
      <c r="AO336">
        <v>6</v>
      </c>
      <c r="AP336">
        <v>7</v>
      </c>
      <c r="AQ336">
        <v>12</v>
      </c>
      <c r="AR336">
        <v>10</v>
      </c>
      <c r="AS336">
        <v>11</v>
      </c>
      <c r="AT336">
        <v>13</v>
      </c>
      <c r="AU336">
        <v>15</v>
      </c>
      <c r="AV336">
        <v>3</v>
      </c>
      <c r="AW336">
        <v>4</v>
      </c>
      <c r="AX336">
        <v>8</v>
      </c>
      <c r="AY336">
        <v>9</v>
      </c>
      <c r="AZ336">
        <v>5</v>
      </c>
      <c r="BA336">
        <v>64</v>
      </c>
      <c r="BB336">
        <v>12</v>
      </c>
      <c r="BC336">
        <v>14</v>
      </c>
      <c r="BD336">
        <v>11</v>
      </c>
      <c r="BE336">
        <v>37</v>
      </c>
      <c r="BF336">
        <v>37</v>
      </c>
    </row>
    <row r="337" spans="1:58" x14ac:dyDescent="0.25">
      <c r="A337">
        <v>39817</v>
      </c>
      <c r="B337">
        <v>0</v>
      </c>
      <c r="C337">
        <v>1998</v>
      </c>
      <c r="D337">
        <v>26</v>
      </c>
      <c r="E337" s="1">
        <v>45601.295138888891</v>
      </c>
      <c r="F337">
        <v>5</v>
      </c>
      <c r="G337">
        <v>5</v>
      </c>
      <c r="H337">
        <v>4</v>
      </c>
      <c r="I337">
        <v>2</v>
      </c>
      <c r="J337">
        <v>4</v>
      </c>
      <c r="K337">
        <v>2</v>
      </c>
      <c r="L337">
        <v>4</v>
      </c>
      <c r="M337">
        <v>2</v>
      </c>
      <c r="N337">
        <v>3</v>
      </c>
      <c r="O337">
        <v>2</v>
      </c>
      <c r="P337">
        <v>4</v>
      </c>
      <c r="Q337">
        <v>3</v>
      </c>
      <c r="R337">
        <v>4</v>
      </c>
      <c r="S337">
        <v>4</v>
      </c>
      <c r="T337">
        <v>2</v>
      </c>
      <c r="U337">
        <v>2</v>
      </c>
      <c r="V337">
        <v>4</v>
      </c>
      <c r="W337">
        <v>4</v>
      </c>
      <c r="X337">
        <v>3</v>
      </c>
      <c r="Y337">
        <v>5</v>
      </c>
      <c r="Z337">
        <v>8</v>
      </c>
      <c r="AA337">
        <v>3</v>
      </c>
      <c r="AB337">
        <v>4</v>
      </c>
      <c r="AC337">
        <v>10</v>
      </c>
      <c r="AD337">
        <v>4</v>
      </c>
      <c r="AE337">
        <v>6</v>
      </c>
      <c r="AF337">
        <v>5</v>
      </c>
      <c r="AG337">
        <v>3</v>
      </c>
      <c r="AH337">
        <v>3</v>
      </c>
      <c r="AI337">
        <v>5</v>
      </c>
      <c r="AJ337">
        <v>3</v>
      </c>
      <c r="AK337">
        <v>9</v>
      </c>
      <c r="AL337">
        <v>3</v>
      </c>
      <c r="AM337">
        <v>7</v>
      </c>
      <c r="AN337">
        <v>4</v>
      </c>
      <c r="AO337">
        <v>1</v>
      </c>
      <c r="AP337">
        <v>13</v>
      </c>
      <c r="AQ337">
        <v>6</v>
      </c>
      <c r="AR337">
        <v>10</v>
      </c>
      <c r="AS337">
        <v>14</v>
      </c>
      <c r="AT337">
        <v>11</v>
      </c>
      <c r="AU337">
        <v>9</v>
      </c>
      <c r="AV337">
        <v>8</v>
      </c>
      <c r="AW337">
        <v>15</v>
      </c>
      <c r="AX337">
        <v>2</v>
      </c>
      <c r="AY337">
        <v>5</v>
      </c>
      <c r="AZ337">
        <v>12</v>
      </c>
      <c r="BA337">
        <v>56</v>
      </c>
      <c r="BB337">
        <v>12</v>
      </c>
      <c r="BC337">
        <v>14</v>
      </c>
      <c r="BD337">
        <v>16</v>
      </c>
      <c r="BE337">
        <v>42</v>
      </c>
      <c r="BF337">
        <v>42</v>
      </c>
    </row>
    <row r="338" spans="1:58" x14ac:dyDescent="0.25">
      <c r="A338">
        <v>39816</v>
      </c>
      <c r="B338">
        <v>0</v>
      </c>
      <c r="C338">
        <v>1998</v>
      </c>
      <c r="D338">
        <v>26</v>
      </c>
      <c r="E338" s="1">
        <v>45601.300694444442</v>
      </c>
      <c r="F338">
        <v>15</v>
      </c>
      <c r="G338">
        <v>15</v>
      </c>
      <c r="H338">
        <v>4</v>
      </c>
      <c r="I338">
        <v>4</v>
      </c>
      <c r="J338">
        <v>4</v>
      </c>
      <c r="K338">
        <v>4</v>
      </c>
      <c r="L338">
        <v>4</v>
      </c>
      <c r="M338">
        <v>2</v>
      </c>
      <c r="N338">
        <v>4</v>
      </c>
      <c r="O338">
        <v>4</v>
      </c>
      <c r="P338">
        <v>4</v>
      </c>
      <c r="Q338">
        <v>2</v>
      </c>
      <c r="R338">
        <v>4</v>
      </c>
      <c r="S338">
        <v>4</v>
      </c>
      <c r="T338">
        <v>4</v>
      </c>
      <c r="U338">
        <v>2</v>
      </c>
      <c r="V338">
        <v>4</v>
      </c>
      <c r="W338">
        <v>2</v>
      </c>
      <c r="X338">
        <v>3</v>
      </c>
      <c r="Y338">
        <v>4</v>
      </c>
      <c r="Z338">
        <v>2</v>
      </c>
      <c r="AA338">
        <v>5</v>
      </c>
      <c r="AB338">
        <v>4</v>
      </c>
      <c r="AC338">
        <v>5</v>
      </c>
      <c r="AD338">
        <v>3</v>
      </c>
      <c r="AE338">
        <v>1</v>
      </c>
      <c r="AF338">
        <v>4</v>
      </c>
      <c r="AG338">
        <v>3</v>
      </c>
      <c r="AH338">
        <v>2</v>
      </c>
      <c r="AI338">
        <v>7</v>
      </c>
      <c r="AJ338">
        <v>3</v>
      </c>
      <c r="AK338">
        <v>2</v>
      </c>
      <c r="AL338">
        <v>3</v>
      </c>
      <c r="AM338">
        <v>9</v>
      </c>
      <c r="AN338">
        <v>14</v>
      </c>
      <c r="AO338">
        <v>6</v>
      </c>
      <c r="AP338">
        <v>15</v>
      </c>
      <c r="AQ338">
        <v>2</v>
      </c>
      <c r="AR338">
        <v>1</v>
      </c>
      <c r="AS338">
        <v>8</v>
      </c>
      <c r="AT338">
        <v>10</v>
      </c>
      <c r="AU338">
        <v>7</v>
      </c>
      <c r="AV338">
        <v>4</v>
      </c>
      <c r="AW338">
        <v>5</v>
      </c>
      <c r="AX338">
        <v>11</v>
      </c>
      <c r="AY338">
        <v>13</v>
      </c>
      <c r="AZ338">
        <v>12</v>
      </c>
      <c r="BA338">
        <v>43</v>
      </c>
      <c r="BB338">
        <v>14</v>
      </c>
      <c r="BC338">
        <v>16</v>
      </c>
      <c r="BD338">
        <v>20</v>
      </c>
      <c r="BE338">
        <v>50</v>
      </c>
      <c r="BF338">
        <v>50</v>
      </c>
    </row>
    <row r="339" spans="1:58" x14ac:dyDescent="0.25">
      <c r="A339">
        <v>39831</v>
      </c>
      <c r="B339">
        <v>1</v>
      </c>
      <c r="C339">
        <v>1992</v>
      </c>
      <c r="D339">
        <v>32</v>
      </c>
      <c r="E339" s="1">
        <v>45601.4375</v>
      </c>
      <c r="F339" t="s">
        <v>221</v>
      </c>
      <c r="G339">
        <v>30</v>
      </c>
      <c r="H339">
        <v>4</v>
      </c>
      <c r="I339">
        <v>2</v>
      </c>
      <c r="J339">
        <v>2</v>
      </c>
      <c r="K339">
        <v>2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2</v>
      </c>
      <c r="T339">
        <v>2</v>
      </c>
      <c r="U339">
        <v>1</v>
      </c>
      <c r="V339">
        <v>1</v>
      </c>
      <c r="W339">
        <v>9</v>
      </c>
      <c r="X339">
        <v>9</v>
      </c>
      <c r="Y339">
        <v>9</v>
      </c>
      <c r="Z339">
        <v>10</v>
      </c>
      <c r="AA339">
        <v>5</v>
      </c>
      <c r="AB339">
        <v>14</v>
      </c>
      <c r="AC339">
        <v>6</v>
      </c>
      <c r="AD339">
        <v>3</v>
      </c>
      <c r="AE339">
        <v>4</v>
      </c>
      <c r="AF339">
        <v>5</v>
      </c>
      <c r="AG339">
        <v>4</v>
      </c>
      <c r="AH339">
        <v>7</v>
      </c>
      <c r="AI339">
        <v>18</v>
      </c>
      <c r="AJ339">
        <v>5</v>
      </c>
      <c r="AK339">
        <v>14</v>
      </c>
      <c r="AL339">
        <v>8</v>
      </c>
      <c r="AM339">
        <v>10</v>
      </c>
      <c r="AN339">
        <v>9</v>
      </c>
      <c r="AO339">
        <v>6</v>
      </c>
      <c r="AP339">
        <v>11</v>
      </c>
      <c r="AQ339">
        <v>3</v>
      </c>
      <c r="AR339">
        <v>14</v>
      </c>
      <c r="AS339">
        <v>5</v>
      </c>
      <c r="AT339">
        <v>4</v>
      </c>
      <c r="AU339">
        <v>12</v>
      </c>
      <c r="AV339">
        <v>13</v>
      </c>
      <c r="AW339">
        <v>15</v>
      </c>
      <c r="AX339">
        <v>1</v>
      </c>
      <c r="AY339">
        <v>7</v>
      </c>
      <c r="AZ339">
        <v>2</v>
      </c>
      <c r="BA339">
        <v>19</v>
      </c>
      <c r="BB339">
        <v>8</v>
      </c>
      <c r="BC339">
        <v>7</v>
      </c>
      <c r="BD339">
        <v>7</v>
      </c>
      <c r="BE339">
        <v>22</v>
      </c>
      <c r="BF339">
        <v>22</v>
      </c>
    </row>
    <row r="340" spans="1:58" x14ac:dyDescent="0.25">
      <c r="A340">
        <v>39832</v>
      </c>
      <c r="B340">
        <v>1</v>
      </c>
      <c r="C340">
        <v>1992</v>
      </c>
      <c r="D340">
        <v>32</v>
      </c>
      <c r="E340" s="1">
        <v>45601.445833333331</v>
      </c>
      <c r="F340" t="s">
        <v>205</v>
      </c>
      <c r="G340">
        <v>60</v>
      </c>
      <c r="H340">
        <v>4</v>
      </c>
      <c r="I340">
        <v>4</v>
      </c>
      <c r="J340">
        <v>2</v>
      </c>
      <c r="K340">
        <v>4</v>
      </c>
      <c r="L340">
        <v>2</v>
      </c>
      <c r="M340">
        <v>4</v>
      </c>
      <c r="N340">
        <v>2</v>
      </c>
      <c r="O340">
        <v>4</v>
      </c>
      <c r="P340">
        <v>2</v>
      </c>
      <c r="Q340">
        <v>2</v>
      </c>
      <c r="R340">
        <v>1</v>
      </c>
      <c r="S340">
        <v>4</v>
      </c>
      <c r="T340">
        <v>1</v>
      </c>
      <c r="U340">
        <v>2</v>
      </c>
      <c r="V340">
        <v>2</v>
      </c>
      <c r="W340">
        <v>3</v>
      </c>
      <c r="X340">
        <v>3</v>
      </c>
      <c r="Y340">
        <v>2</v>
      </c>
      <c r="Z340">
        <v>3</v>
      </c>
      <c r="AA340">
        <v>4</v>
      </c>
      <c r="AB340">
        <v>6</v>
      </c>
      <c r="AC340">
        <v>3</v>
      </c>
      <c r="AD340">
        <v>3</v>
      </c>
      <c r="AE340">
        <v>4</v>
      </c>
      <c r="AF340">
        <v>3</v>
      </c>
      <c r="AG340">
        <v>11</v>
      </c>
      <c r="AH340">
        <v>3</v>
      </c>
      <c r="AI340">
        <v>13</v>
      </c>
      <c r="AJ340">
        <v>6</v>
      </c>
      <c r="AK340">
        <v>18</v>
      </c>
      <c r="AL340">
        <v>14</v>
      </c>
      <c r="AM340">
        <v>8</v>
      </c>
      <c r="AN340">
        <v>7</v>
      </c>
      <c r="AO340">
        <v>11</v>
      </c>
      <c r="AP340">
        <v>12</v>
      </c>
      <c r="AQ340">
        <v>15</v>
      </c>
      <c r="AR340">
        <v>5</v>
      </c>
      <c r="AS340">
        <v>3</v>
      </c>
      <c r="AT340">
        <v>6</v>
      </c>
      <c r="AU340">
        <v>13</v>
      </c>
      <c r="AV340">
        <v>1</v>
      </c>
      <c r="AW340">
        <v>9</v>
      </c>
      <c r="AX340">
        <v>2</v>
      </c>
      <c r="AY340">
        <v>4</v>
      </c>
      <c r="AZ340">
        <v>10</v>
      </c>
      <c r="BA340">
        <v>61</v>
      </c>
      <c r="BB340">
        <v>12</v>
      </c>
      <c r="BC340">
        <v>11</v>
      </c>
      <c r="BD340">
        <v>15</v>
      </c>
      <c r="BE340">
        <v>38</v>
      </c>
      <c r="BF340">
        <v>38</v>
      </c>
    </row>
    <row r="341" spans="1:58" x14ac:dyDescent="0.25">
      <c r="A341">
        <v>39833</v>
      </c>
      <c r="B341">
        <v>0</v>
      </c>
      <c r="C341">
        <v>1990</v>
      </c>
      <c r="D341">
        <v>34</v>
      </c>
      <c r="E341" s="1">
        <v>45601.445833333331</v>
      </c>
      <c r="F341">
        <v>20</v>
      </c>
      <c r="G341">
        <v>20</v>
      </c>
      <c r="H341">
        <v>4</v>
      </c>
      <c r="I341">
        <v>4</v>
      </c>
      <c r="J341">
        <v>2</v>
      </c>
      <c r="K341">
        <v>4</v>
      </c>
      <c r="L341">
        <v>4</v>
      </c>
      <c r="M341">
        <v>4</v>
      </c>
      <c r="N341">
        <v>4</v>
      </c>
      <c r="O341">
        <v>2</v>
      </c>
      <c r="P341">
        <v>2</v>
      </c>
      <c r="Q341">
        <v>4</v>
      </c>
      <c r="R341">
        <v>1</v>
      </c>
      <c r="S341">
        <v>4</v>
      </c>
      <c r="T341">
        <v>2</v>
      </c>
      <c r="U341">
        <v>4</v>
      </c>
      <c r="V341">
        <v>1</v>
      </c>
      <c r="W341">
        <v>8</v>
      </c>
      <c r="X341">
        <v>5</v>
      </c>
      <c r="Y341">
        <v>5</v>
      </c>
      <c r="Z341">
        <v>5</v>
      </c>
      <c r="AA341">
        <v>5</v>
      </c>
      <c r="AB341">
        <v>6</v>
      </c>
      <c r="AC341">
        <v>10</v>
      </c>
      <c r="AD341">
        <v>4</v>
      </c>
      <c r="AE341">
        <v>4</v>
      </c>
      <c r="AF341">
        <v>4</v>
      </c>
      <c r="AG341">
        <v>4</v>
      </c>
      <c r="AH341">
        <v>4</v>
      </c>
      <c r="AI341">
        <v>4</v>
      </c>
      <c r="AJ341">
        <v>3</v>
      </c>
      <c r="AK341">
        <v>6</v>
      </c>
      <c r="AL341">
        <v>2</v>
      </c>
      <c r="AM341">
        <v>6</v>
      </c>
      <c r="AN341">
        <v>14</v>
      </c>
      <c r="AO341">
        <v>13</v>
      </c>
      <c r="AP341">
        <v>4</v>
      </c>
      <c r="AQ341">
        <v>8</v>
      </c>
      <c r="AR341">
        <v>1</v>
      </c>
      <c r="AS341">
        <v>9</v>
      </c>
      <c r="AT341">
        <v>10</v>
      </c>
      <c r="AU341">
        <v>5</v>
      </c>
      <c r="AV341">
        <v>12</v>
      </c>
      <c r="AW341">
        <v>7</v>
      </c>
      <c r="AX341">
        <v>11</v>
      </c>
      <c r="AY341">
        <v>3</v>
      </c>
      <c r="AZ341">
        <v>15</v>
      </c>
      <c r="BA341">
        <v>64</v>
      </c>
      <c r="BB341">
        <v>16</v>
      </c>
      <c r="BC341">
        <v>16</v>
      </c>
      <c r="BD341">
        <v>13</v>
      </c>
      <c r="BE341">
        <v>45</v>
      </c>
      <c r="BF341">
        <v>45</v>
      </c>
    </row>
    <row r="342" spans="1:58" x14ac:dyDescent="0.25">
      <c r="A342">
        <v>39837</v>
      </c>
      <c r="B342">
        <v>0</v>
      </c>
      <c r="C342">
        <v>1993</v>
      </c>
      <c r="D342">
        <v>31</v>
      </c>
      <c r="E342" s="1">
        <v>45601.45</v>
      </c>
      <c r="F342">
        <v>30</v>
      </c>
      <c r="G342">
        <v>30</v>
      </c>
      <c r="H342">
        <v>4</v>
      </c>
      <c r="I342">
        <v>4</v>
      </c>
      <c r="J342">
        <v>4</v>
      </c>
      <c r="K342">
        <v>4</v>
      </c>
      <c r="L342">
        <v>2</v>
      </c>
      <c r="M342">
        <v>4</v>
      </c>
      <c r="N342">
        <v>4</v>
      </c>
      <c r="O342">
        <v>4</v>
      </c>
      <c r="P342">
        <v>2</v>
      </c>
      <c r="Q342">
        <v>4</v>
      </c>
      <c r="R342">
        <v>2</v>
      </c>
      <c r="S342">
        <v>4</v>
      </c>
      <c r="T342">
        <v>2</v>
      </c>
      <c r="U342">
        <v>4</v>
      </c>
      <c r="V342">
        <v>2</v>
      </c>
      <c r="W342">
        <v>2</v>
      </c>
      <c r="X342">
        <v>7</v>
      </c>
      <c r="Y342">
        <v>3</v>
      </c>
      <c r="Z342">
        <v>3</v>
      </c>
      <c r="AA342">
        <v>4</v>
      </c>
      <c r="AB342">
        <v>2</v>
      </c>
      <c r="AC342">
        <v>4</v>
      </c>
      <c r="AD342">
        <v>2</v>
      </c>
      <c r="AE342">
        <v>4</v>
      </c>
      <c r="AF342">
        <v>7</v>
      </c>
      <c r="AG342">
        <v>3</v>
      </c>
      <c r="AH342">
        <v>4</v>
      </c>
      <c r="AI342">
        <v>3</v>
      </c>
      <c r="AJ342">
        <v>2</v>
      </c>
      <c r="AK342">
        <v>4</v>
      </c>
      <c r="AL342">
        <v>14</v>
      </c>
      <c r="AM342">
        <v>8</v>
      </c>
      <c r="AN342">
        <v>2</v>
      </c>
      <c r="AO342">
        <v>3</v>
      </c>
      <c r="AP342">
        <v>6</v>
      </c>
      <c r="AQ342">
        <v>10</v>
      </c>
      <c r="AR342">
        <v>4</v>
      </c>
      <c r="AS342">
        <v>9</v>
      </c>
      <c r="AT342">
        <v>7</v>
      </c>
      <c r="AU342">
        <v>1</v>
      </c>
      <c r="AV342">
        <v>12</v>
      </c>
      <c r="AW342">
        <v>11</v>
      </c>
      <c r="AX342">
        <v>5</v>
      </c>
      <c r="AY342">
        <v>15</v>
      </c>
      <c r="AZ342">
        <v>13</v>
      </c>
      <c r="BA342">
        <v>52</v>
      </c>
      <c r="BB342">
        <v>14</v>
      </c>
      <c r="BC342">
        <v>18</v>
      </c>
      <c r="BD342">
        <v>16</v>
      </c>
      <c r="BE342">
        <v>48</v>
      </c>
      <c r="BF342">
        <v>48</v>
      </c>
    </row>
    <row r="343" spans="1:58" x14ac:dyDescent="0.25">
      <c r="A343">
        <v>39838</v>
      </c>
      <c r="B343">
        <v>1</v>
      </c>
      <c r="C343">
        <v>1990</v>
      </c>
      <c r="D343">
        <v>34</v>
      </c>
      <c r="E343" s="1">
        <v>45601.45</v>
      </c>
      <c r="F343">
        <v>0</v>
      </c>
      <c r="G343">
        <v>0</v>
      </c>
      <c r="H343">
        <v>1</v>
      </c>
      <c r="I343">
        <v>1</v>
      </c>
      <c r="J343">
        <v>1</v>
      </c>
      <c r="K343">
        <v>1</v>
      </c>
      <c r="L343">
        <v>5</v>
      </c>
      <c r="M343">
        <v>1</v>
      </c>
      <c r="N343">
        <v>1</v>
      </c>
      <c r="O343">
        <v>1</v>
      </c>
      <c r="P343">
        <v>5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5</v>
      </c>
      <c r="W343">
        <v>2</v>
      </c>
      <c r="X343">
        <v>4</v>
      </c>
      <c r="Y343">
        <v>15</v>
      </c>
      <c r="Z343">
        <v>4</v>
      </c>
      <c r="AA343">
        <v>4</v>
      </c>
      <c r="AB343">
        <v>3</v>
      </c>
      <c r="AC343">
        <v>2</v>
      </c>
      <c r="AD343">
        <v>2</v>
      </c>
      <c r="AE343">
        <v>2</v>
      </c>
      <c r="AF343">
        <v>2</v>
      </c>
      <c r="AG343">
        <v>4</v>
      </c>
      <c r="AH343">
        <v>3</v>
      </c>
      <c r="AI343">
        <v>3</v>
      </c>
      <c r="AJ343">
        <v>3</v>
      </c>
      <c r="AK343">
        <v>8</v>
      </c>
      <c r="AL343">
        <v>4</v>
      </c>
      <c r="AM343">
        <v>9</v>
      </c>
      <c r="AN343">
        <v>1</v>
      </c>
      <c r="AO343">
        <v>14</v>
      </c>
      <c r="AP343">
        <v>10</v>
      </c>
      <c r="AQ343">
        <v>13</v>
      </c>
      <c r="AR343">
        <v>6</v>
      </c>
      <c r="AS343">
        <v>15</v>
      </c>
      <c r="AT343">
        <v>11</v>
      </c>
      <c r="AU343">
        <v>5</v>
      </c>
      <c r="AV343">
        <v>2</v>
      </c>
      <c r="AW343">
        <v>3</v>
      </c>
      <c r="AX343">
        <v>7</v>
      </c>
      <c r="AY343">
        <v>12</v>
      </c>
      <c r="AZ343">
        <v>8</v>
      </c>
      <c r="BA343">
        <v>60</v>
      </c>
      <c r="BB343">
        <v>8</v>
      </c>
      <c r="BC343">
        <v>5</v>
      </c>
      <c r="BD343">
        <v>9</v>
      </c>
      <c r="BE343">
        <v>22</v>
      </c>
      <c r="BF343">
        <v>22</v>
      </c>
    </row>
    <row r="344" spans="1:58" x14ac:dyDescent="0.25">
      <c r="A344">
        <v>39864</v>
      </c>
      <c r="B344">
        <v>1</v>
      </c>
      <c r="C344">
        <v>1998</v>
      </c>
      <c r="D344">
        <v>26</v>
      </c>
      <c r="E344" s="1">
        <v>45601.51458333333</v>
      </c>
      <c r="F344">
        <v>90</v>
      </c>
      <c r="G344">
        <v>90</v>
      </c>
      <c r="H344">
        <v>4</v>
      </c>
      <c r="I344">
        <v>5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4</v>
      </c>
      <c r="Q344">
        <v>1</v>
      </c>
      <c r="R344">
        <v>4</v>
      </c>
      <c r="S344">
        <v>2</v>
      </c>
      <c r="T344">
        <v>1</v>
      </c>
      <c r="U344">
        <v>3</v>
      </c>
      <c r="V344">
        <v>1</v>
      </c>
      <c r="W344">
        <v>6</v>
      </c>
      <c r="X344">
        <v>2</v>
      </c>
      <c r="Y344">
        <v>9</v>
      </c>
      <c r="Z344">
        <v>4</v>
      </c>
      <c r="AA344">
        <v>2</v>
      </c>
      <c r="AB344">
        <v>2</v>
      </c>
      <c r="AC344">
        <v>2</v>
      </c>
      <c r="AD344">
        <v>3</v>
      </c>
      <c r="AE344">
        <v>3</v>
      </c>
      <c r="AF344">
        <v>3</v>
      </c>
      <c r="AG344">
        <v>4</v>
      </c>
      <c r="AH344">
        <v>6</v>
      </c>
      <c r="AI344">
        <v>5</v>
      </c>
      <c r="AJ344">
        <v>7</v>
      </c>
      <c r="AK344">
        <v>4</v>
      </c>
      <c r="AL344">
        <v>4</v>
      </c>
      <c r="AM344">
        <v>13</v>
      </c>
      <c r="AN344">
        <v>15</v>
      </c>
      <c r="AO344">
        <v>5</v>
      </c>
      <c r="AP344">
        <v>3</v>
      </c>
      <c r="AQ344">
        <v>12</v>
      </c>
      <c r="AR344">
        <v>10</v>
      </c>
      <c r="AS344">
        <v>11</v>
      </c>
      <c r="AT344">
        <v>6</v>
      </c>
      <c r="AU344">
        <v>9</v>
      </c>
      <c r="AV344">
        <v>14</v>
      </c>
      <c r="AW344">
        <v>1</v>
      </c>
      <c r="AX344">
        <v>7</v>
      </c>
      <c r="AY344">
        <v>8</v>
      </c>
      <c r="AZ344">
        <v>2</v>
      </c>
      <c r="BA344">
        <v>51</v>
      </c>
      <c r="BB344">
        <v>13</v>
      </c>
      <c r="BC344">
        <v>5</v>
      </c>
      <c r="BD344">
        <v>12</v>
      </c>
      <c r="BE344">
        <v>30</v>
      </c>
      <c r="BF344">
        <v>30</v>
      </c>
    </row>
    <row r="345" spans="1:58" x14ac:dyDescent="0.25">
      <c r="A345">
        <v>39894</v>
      </c>
      <c r="B345">
        <v>0</v>
      </c>
      <c r="C345">
        <v>1961</v>
      </c>
      <c r="D345">
        <v>63</v>
      </c>
      <c r="E345" s="1">
        <v>45601.615277777775</v>
      </c>
      <c r="F345" t="s">
        <v>222</v>
      </c>
      <c r="G345">
        <v>60</v>
      </c>
      <c r="H345">
        <v>1</v>
      </c>
      <c r="I345">
        <v>3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4</v>
      </c>
      <c r="W345">
        <v>11</v>
      </c>
      <c r="X345">
        <v>6</v>
      </c>
      <c r="Y345">
        <v>8</v>
      </c>
      <c r="Z345">
        <v>5</v>
      </c>
      <c r="AA345">
        <v>3</v>
      </c>
      <c r="AB345">
        <v>5</v>
      </c>
      <c r="AC345">
        <v>2</v>
      </c>
      <c r="AD345">
        <v>2</v>
      </c>
      <c r="AE345">
        <v>3</v>
      </c>
      <c r="AF345">
        <v>3</v>
      </c>
      <c r="AG345">
        <v>3</v>
      </c>
      <c r="AH345">
        <v>4</v>
      </c>
      <c r="AI345">
        <v>5</v>
      </c>
      <c r="AJ345">
        <v>2</v>
      </c>
      <c r="AK345">
        <v>11</v>
      </c>
      <c r="AL345">
        <v>11</v>
      </c>
      <c r="AM345">
        <v>9</v>
      </c>
      <c r="AN345">
        <v>1</v>
      </c>
      <c r="AO345">
        <v>7</v>
      </c>
      <c r="AP345">
        <v>3</v>
      </c>
      <c r="AQ345">
        <v>2</v>
      </c>
      <c r="AR345">
        <v>4</v>
      </c>
      <c r="AS345">
        <v>5</v>
      </c>
      <c r="AT345">
        <v>10</v>
      </c>
      <c r="AU345">
        <v>15</v>
      </c>
      <c r="AV345">
        <v>12</v>
      </c>
      <c r="AW345">
        <v>8</v>
      </c>
      <c r="AX345">
        <v>13</v>
      </c>
      <c r="AY345">
        <v>14</v>
      </c>
      <c r="AZ345">
        <v>6</v>
      </c>
      <c r="BA345">
        <v>5</v>
      </c>
      <c r="BB345">
        <v>6</v>
      </c>
      <c r="BC345">
        <v>5</v>
      </c>
      <c r="BD345">
        <v>5</v>
      </c>
      <c r="BE345">
        <v>16</v>
      </c>
      <c r="BF345">
        <v>16</v>
      </c>
    </row>
    <row r="346" spans="1:58" x14ac:dyDescent="0.25">
      <c r="A346">
        <v>39895</v>
      </c>
      <c r="B346">
        <v>0</v>
      </c>
      <c r="C346">
        <v>2000</v>
      </c>
      <c r="D346">
        <v>24</v>
      </c>
      <c r="E346" s="1">
        <v>45601.617361111108</v>
      </c>
      <c r="F346">
        <v>5</v>
      </c>
      <c r="G346">
        <v>5</v>
      </c>
      <c r="H346">
        <v>4</v>
      </c>
      <c r="I346">
        <v>4</v>
      </c>
      <c r="J346">
        <v>1</v>
      </c>
      <c r="K346">
        <v>4</v>
      </c>
      <c r="L346">
        <v>4</v>
      </c>
      <c r="M346">
        <v>4</v>
      </c>
      <c r="N346">
        <v>4</v>
      </c>
      <c r="O346">
        <v>2</v>
      </c>
      <c r="P346">
        <v>4</v>
      </c>
      <c r="Q346">
        <v>1</v>
      </c>
      <c r="R346">
        <v>4</v>
      </c>
      <c r="S346">
        <v>4</v>
      </c>
      <c r="T346">
        <v>2</v>
      </c>
      <c r="U346">
        <v>4</v>
      </c>
      <c r="V346">
        <v>1</v>
      </c>
      <c r="W346">
        <v>1</v>
      </c>
      <c r="X346">
        <v>3</v>
      </c>
      <c r="Y346">
        <v>3</v>
      </c>
      <c r="Z346">
        <v>5</v>
      </c>
      <c r="AA346">
        <v>5</v>
      </c>
      <c r="AB346">
        <v>6</v>
      </c>
      <c r="AC346">
        <v>3</v>
      </c>
      <c r="AD346">
        <v>4</v>
      </c>
      <c r="AE346">
        <v>2</v>
      </c>
      <c r="AF346">
        <v>5</v>
      </c>
      <c r="AG346">
        <v>2</v>
      </c>
      <c r="AH346">
        <v>6</v>
      </c>
      <c r="AI346">
        <v>4</v>
      </c>
      <c r="AJ346">
        <v>3</v>
      </c>
      <c r="AK346">
        <v>7</v>
      </c>
      <c r="AL346">
        <v>14</v>
      </c>
      <c r="AM346">
        <v>3</v>
      </c>
      <c r="AN346">
        <v>5</v>
      </c>
      <c r="AO346">
        <v>1</v>
      </c>
      <c r="AP346">
        <v>7</v>
      </c>
      <c r="AQ346">
        <v>10</v>
      </c>
      <c r="AR346">
        <v>12</v>
      </c>
      <c r="AS346">
        <v>9</v>
      </c>
      <c r="AT346">
        <v>2</v>
      </c>
      <c r="AU346">
        <v>8</v>
      </c>
      <c r="AV346">
        <v>11</v>
      </c>
      <c r="AW346">
        <v>15</v>
      </c>
      <c r="AX346">
        <v>4</v>
      </c>
      <c r="AY346">
        <v>13</v>
      </c>
      <c r="AZ346">
        <v>6</v>
      </c>
      <c r="BA346">
        <v>62</v>
      </c>
      <c r="BB346">
        <v>16</v>
      </c>
      <c r="BC346">
        <v>12</v>
      </c>
      <c r="BD346">
        <v>18</v>
      </c>
      <c r="BE346">
        <v>46</v>
      </c>
      <c r="BF346">
        <v>46</v>
      </c>
    </row>
    <row r="347" spans="1:58" x14ac:dyDescent="0.25">
      <c r="A347">
        <v>39892</v>
      </c>
      <c r="B347">
        <v>0</v>
      </c>
      <c r="C347">
        <v>2002</v>
      </c>
      <c r="D347">
        <v>22</v>
      </c>
      <c r="E347" s="1">
        <v>45601.62222222222</v>
      </c>
      <c r="F347" t="s">
        <v>223</v>
      </c>
      <c r="G347">
        <v>120</v>
      </c>
      <c r="H347">
        <v>5</v>
      </c>
      <c r="I347">
        <v>4</v>
      </c>
      <c r="J347">
        <v>4</v>
      </c>
      <c r="K347">
        <v>1</v>
      </c>
      <c r="L347">
        <v>1</v>
      </c>
      <c r="M347">
        <v>1</v>
      </c>
      <c r="N347">
        <v>2</v>
      </c>
      <c r="O347">
        <v>1</v>
      </c>
      <c r="P347">
        <v>1</v>
      </c>
      <c r="Q347">
        <v>1</v>
      </c>
      <c r="R347">
        <v>2</v>
      </c>
      <c r="S347">
        <v>2</v>
      </c>
      <c r="T347">
        <v>1</v>
      </c>
      <c r="U347">
        <v>2</v>
      </c>
      <c r="V347">
        <v>2</v>
      </c>
      <c r="W347">
        <v>4</v>
      </c>
      <c r="X347">
        <v>5</v>
      </c>
      <c r="Y347">
        <v>8</v>
      </c>
      <c r="Z347">
        <v>5</v>
      </c>
      <c r="AA347">
        <v>30</v>
      </c>
      <c r="AB347">
        <v>6</v>
      </c>
      <c r="AC347">
        <v>6</v>
      </c>
      <c r="AD347">
        <v>3</v>
      </c>
      <c r="AE347">
        <v>4</v>
      </c>
      <c r="AF347">
        <v>4</v>
      </c>
      <c r="AG347">
        <v>9</v>
      </c>
      <c r="AH347">
        <v>7</v>
      </c>
      <c r="AI347">
        <v>6</v>
      </c>
      <c r="AJ347">
        <v>10</v>
      </c>
      <c r="AK347">
        <v>7</v>
      </c>
      <c r="AL347">
        <v>15</v>
      </c>
      <c r="AM347">
        <v>12</v>
      </c>
      <c r="AN347">
        <v>14</v>
      </c>
      <c r="AO347">
        <v>3</v>
      </c>
      <c r="AP347">
        <v>5</v>
      </c>
      <c r="AQ347">
        <v>8</v>
      </c>
      <c r="AR347">
        <v>2</v>
      </c>
      <c r="AS347">
        <v>7</v>
      </c>
      <c r="AT347">
        <v>13</v>
      </c>
      <c r="AU347">
        <v>9</v>
      </c>
      <c r="AV347">
        <v>4</v>
      </c>
      <c r="AW347">
        <v>10</v>
      </c>
      <c r="AX347">
        <v>11</v>
      </c>
      <c r="AY347">
        <v>6</v>
      </c>
      <c r="AZ347">
        <v>1</v>
      </c>
      <c r="BA347">
        <v>59</v>
      </c>
      <c r="BB347">
        <v>12</v>
      </c>
      <c r="BC347">
        <v>9</v>
      </c>
      <c r="BD347">
        <v>7</v>
      </c>
      <c r="BE347">
        <v>28</v>
      </c>
      <c r="BF347">
        <v>28</v>
      </c>
    </row>
    <row r="348" spans="1:58" x14ac:dyDescent="0.25">
      <c r="A348">
        <v>39901</v>
      </c>
      <c r="B348">
        <v>0</v>
      </c>
      <c r="C348">
        <v>1997</v>
      </c>
      <c r="D348">
        <v>27</v>
      </c>
      <c r="E348" s="1">
        <v>45601.642361111109</v>
      </c>
      <c r="F348">
        <v>60</v>
      </c>
      <c r="G348">
        <v>60</v>
      </c>
      <c r="H348">
        <v>4</v>
      </c>
      <c r="I348">
        <v>4</v>
      </c>
      <c r="J348">
        <v>2</v>
      </c>
      <c r="K348">
        <v>4</v>
      </c>
      <c r="L348">
        <v>2</v>
      </c>
      <c r="M348">
        <v>2</v>
      </c>
      <c r="N348">
        <v>2</v>
      </c>
      <c r="O348">
        <v>2</v>
      </c>
      <c r="P348">
        <v>4</v>
      </c>
      <c r="Q348">
        <v>2</v>
      </c>
      <c r="R348">
        <v>2</v>
      </c>
      <c r="S348">
        <v>2</v>
      </c>
      <c r="T348">
        <v>4</v>
      </c>
      <c r="U348">
        <v>2</v>
      </c>
      <c r="V348">
        <v>1</v>
      </c>
      <c r="W348">
        <v>3</v>
      </c>
      <c r="X348">
        <v>3</v>
      </c>
      <c r="Y348">
        <v>6</v>
      </c>
      <c r="Z348">
        <v>3</v>
      </c>
      <c r="AA348">
        <v>6</v>
      </c>
      <c r="AB348">
        <v>5</v>
      </c>
      <c r="AC348">
        <v>3</v>
      </c>
      <c r="AD348">
        <v>4</v>
      </c>
      <c r="AE348">
        <v>8</v>
      </c>
      <c r="AF348">
        <v>3</v>
      </c>
      <c r="AG348">
        <v>5</v>
      </c>
      <c r="AH348">
        <v>4</v>
      </c>
      <c r="AI348">
        <v>7</v>
      </c>
      <c r="AJ348">
        <v>4</v>
      </c>
      <c r="AK348">
        <v>7</v>
      </c>
      <c r="AL348">
        <v>9</v>
      </c>
      <c r="AM348">
        <v>15</v>
      </c>
      <c r="AN348">
        <v>14</v>
      </c>
      <c r="AO348">
        <v>4</v>
      </c>
      <c r="AP348">
        <v>11</v>
      </c>
      <c r="AQ348">
        <v>2</v>
      </c>
      <c r="AR348">
        <v>3</v>
      </c>
      <c r="AS348">
        <v>6</v>
      </c>
      <c r="AT348">
        <v>1</v>
      </c>
      <c r="AU348">
        <v>13</v>
      </c>
      <c r="AV348">
        <v>12</v>
      </c>
      <c r="AW348">
        <v>8</v>
      </c>
      <c r="AX348">
        <v>5</v>
      </c>
      <c r="AY348">
        <v>10</v>
      </c>
      <c r="AZ348">
        <v>7</v>
      </c>
      <c r="BA348">
        <v>52</v>
      </c>
      <c r="BB348">
        <v>12</v>
      </c>
      <c r="BC348">
        <v>12</v>
      </c>
      <c r="BD348">
        <v>14</v>
      </c>
      <c r="BE348">
        <v>38</v>
      </c>
      <c r="BF348">
        <v>38</v>
      </c>
    </row>
    <row r="349" spans="1:58" x14ac:dyDescent="0.25">
      <c r="A349">
        <v>39904</v>
      </c>
      <c r="B349">
        <v>0</v>
      </c>
      <c r="C349">
        <v>2001</v>
      </c>
      <c r="D349">
        <v>23</v>
      </c>
      <c r="E349" s="1">
        <v>45601.65347222222</v>
      </c>
      <c r="F349" t="s">
        <v>224</v>
      </c>
      <c r="G349">
        <v>0</v>
      </c>
      <c r="H349">
        <v>5</v>
      </c>
      <c r="I349">
        <v>4</v>
      </c>
      <c r="J349">
        <v>5</v>
      </c>
      <c r="K349">
        <v>4</v>
      </c>
      <c r="L349">
        <v>5</v>
      </c>
      <c r="M349">
        <v>5</v>
      </c>
      <c r="N349">
        <v>5</v>
      </c>
      <c r="O349">
        <v>4</v>
      </c>
      <c r="P349">
        <v>5</v>
      </c>
      <c r="Q349">
        <v>4</v>
      </c>
      <c r="R349">
        <v>4</v>
      </c>
      <c r="S349">
        <v>4</v>
      </c>
      <c r="T349">
        <v>4</v>
      </c>
      <c r="U349">
        <v>3</v>
      </c>
      <c r="V349">
        <v>5</v>
      </c>
      <c r="W349">
        <v>1</v>
      </c>
      <c r="X349">
        <v>2</v>
      </c>
      <c r="Y349">
        <v>2</v>
      </c>
      <c r="Z349">
        <v>4</v>
      </c>
      <c r="AA349">
        <v>3</v>
      </c>
      <c r="AB349">
        <v>3</v>
      </c>
      <c r="AC349">
        <v>3</v>
      </c>
      <c r="AD349">
        <v>2</v>
      </c>
      <c r="AE349">
        <v>1</v>
      </c>
      <c r="AF349">
        <v>4</v>
      </c>
      <c r="AG349">
        <v>2</v>
      </c>
      <c r="AH349">
        <v>2</v>
      </c>
      <c r="AI349">
        <v>4</v>
      </c>
      <c r="AJ349">
        <v>3</v>
      </c>
      <c r="AK349">
        <v>6</v>
      </c>
      <c r="AL349">
        <v>9</v>
      </c>
      <c r="AM349">
        <v>3</v>
      </c>
      <c r="AN349">
        <v>6</v>
      </c>
      <c r="AO349">
        <v>5</v>
      </c>
      <c r="AP349">
        <v>14</v>
      </c>
      <c r="AQ349">
        <v>13</v>
      </c>
      <c r="AR349">
        <v>8</v>
      </c>
      <c r="AS349">
        <v>10</v>
      </c>
      <c r="AT349">
        <v>4</v>
      </c>
      <c r="AU349">
        <v>2</v>
      </c>
      <c r="AV349">
        <v>11</v>
      </c>
      <c r="AW349">
        <v>15</v>
      </c>
      <c r="AX349">
        <v>7</v>
      </c>
      <c r="AY349">
        <v>12</v>
      </c>
      <c r="AZ349">
        <v>1</v>
      </c>
      <c r="BA349">
        <v>5</v>
      </c>
      <c r="BB349">
        <v>17</v>
      </c>
      <c r="BC349">
        <v>23</v>
      </c>
      <c r="BD349">
        <v>21</v>
      </c>
      <c r="BE349">
        <v>61</v>
      </c>
      <c r="BF349">
        <v>61</v>
      </c>
    </row>
    <row r="350" spans="1:58" x14ac:dyDescent="0.25">
      <c r="A350">
        <v>39906</v>
      </c>
      <c r="B350">
        <v>0</v>
      </c>
      <c r="C350">
        <v>1982</v>
      </c>
      <c r="D350">
        <v>42</v>
      </c>
      <c r="E350" s="1">
        <v>45601.67291666667</v>
      </c>
      <c r="F350" t="s">
        <v>225</v>
      </c>
      <c r="G350">
        <v>90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2</v>
      </c>
      <c r="N350">
        <v>4</v>
      </c>
      <c r="O350">
        <v>1</v>
      </c>
      <c r="P350">
        <v>2</v>
      </c>
      <c r="Q350">
        <v>1</v>
      </c>
      <c r="R350">
        <v>2</v>
      </c>
      <c r="S350">
        <v>2</v>
      </c>
      <c r="T350">
        <v>1</v>
      </c>
      <c r="U350">
        <v>4</v>
      </c>
      <c r="V350">
        <v>1</v>
      </c>
      <c r="W350">
        <v>2</v>
      </c>
      <c r="X350">
        <v>4</v>
      </c>
      <c r="Y350">
        <v>5</v>
      </c>
      <c r="Z350">
        <v>6</v>
      </c>
      <c r="AA350">
        <v>7</v>
      </c>
      <c r="AB350">
        <v>4</v>
      </c>
      <c r="AC350">
        <v>5</v>
      </c>
      <c r="AD350">
        <v>3</v>
      </c>
      <c r="AE350">
        <v>4</v>
      </c>
      <c r="AF350">
        <v>5</v>
      </c>
      <c r="AG350">
        <v>16</v>
      </c>
      <c r="AH350">
        <v>5</v>
      </c>
      <c r="AI350">
        <v>5</v>
      </c>
      <c r="AJ350">
        <v>5</v>
      </c>
      <c r="AK350">
        <v>11</v>
      </c>
      <c r="AL350">
        <v>12</v>
      </c>
      <c r="AM350">
        <v>3</v>
      </c>
      <c r="AN350">
        <v>6</v>
      </c>
      <c r="AO350">
        <v>7</v>
      </c>
      <c r="AP350">
        <v>15</v>
      </c>
      <c r="AQ350">
        <v>8</v>
      </c>
      <c r="AR350">
        <v>11</v>
      </c>
      <c r="AS350">
        <v>4</v>
      </c>
      <c r="AT350">
        <v>5</v>
      </c>
      <c r="AU350">
        <v>14</v>
      </c>
      <c r="AV350">
        <v>2</v>
      </c>
      <c r="AW350">
        <v>10</v>
      </c>
      <c r="AX350">
        <v>13</v>
      </c>
      <c r="AY350">
        <v>9</v>
      </c>
      <c r="AZ350">
        <v>1</v>
      </c>
      <c r="BA350">
        <v>38</v>
      </c>
      <c r="BB350">
        <v>7</v>
      </c>
      <c r="BC350">
        <v>9</v>
      </c>
      <c r="BD350">
        <v>8</v>
      </c>
      <c r="BE350">
        <v>24</v>
      </c>
      <c r="BF350">
        <v>24</v>
      </c>
    </row>
    <row r="351" spans="1:58" x14ac:dyDescent="0.25">
      <c r="A351">
        <v>39913</v>
      </c>
      <c r="B351">
        <v>0</v>
      </c>
      <c r="C351">
        <v>1998</v>
      </c>
      <c r="D351">
        <v>26</v>
      </c>
      <c r="E351" s="1">
        <v>45601.734027777777</v>
      </c>
      <c r="F351" t="s">
        <v>226</v>
      </c>
      <c r="G351">
        <v>20</v>
      </c>
      <c r="H351">
        <v>5</v>
      </c>
      <c r="I351">
        <v>5</v>
      </c>
      <c r="J351">
        <v>4</v>
      </c>
      <c r="K351">
        <v>4</v>
      </c>
      <c r="L351">
        <v>3</v>
      </c>
      <c r="M351">
        <v>3</v>
      </c>
      <c r="N351">
        <v>2</v>
      </c>
      <c r="O351">
        <v>3</v>
      </c>
      <c r="P351">
        <v>4</v>
      </c>
      <c r="Q351">
        <v>3</v>
      </c>
      <c r="R351">
        <v>2</v>
      </c>
      <c r="S351">
        <v>2</v>
      </c>
      <c r="T351">
        <v>4</v>
      </c>
      <c r="U351">
        <v>4</v>
      </c>
      <c r="V351">
        <v>2</v>
      </c>
      <c r="W351">
        <v>5</v>
      </c>
      <c r="X351">
        <v>6</v>
      </c>
      <c r="Y351">
        <v>4</v>
      </c>
      <c r="Z351">
        <v>4</v>
      </c>
      <c r="AA351">
        <v>4</v>
      </c>
      <c r="AB351">
        <v>5</v>
      </c>
      <c r="AC351">
        <v>11</v>
      </c>
      <c r="AD351">
        <v>4</v>
      </c>
      <c r="AE351">
        <v>4</v>
      </c>
      <c r="AF351">
        <v>8</v>
      </c>
      <c r="AG351">
        <v>5</v>
      </c>
      <c r="AH351">
        <v>7</v>
      </c>
      <c r="AI351">
        <v>4</v>
      </c>
      <c r="AJ351">
        <v>5</v>
      </c>
      <c r="AK351">
        <v>13</v>
      </c>
      <c r="AL351">
        <v>4</v>
      </c>
      <c r="AM351">
        <v>11</v>
      </c>
      <c r="AN351">
        <v>9</v>
      </c>
      <c r="AO351">
        <v>12</v>
      </c>
      <c r="AP351">
        <v>15</v>
      </c>
      <c r="AQ351">
        <v>7</v>
      </c>
      <c r="AR351">
        <v>2</v>
      </c>
      <c r="AS351">
        <v>6</v>
      </c>
      <c r="AT351">
        <v>5</v>
      </c>
      <c r="AU351">
        <v>10</v>
      </c>
      <c r="AV351">
        <v>14</v>
      </c>
      <c r="AW351">
        <v>1</v>
      </c>
      <c r="AX351">
        <v>3</v>
      </c>
      <c r="AY351">
        <v>8</v>
      </c>
      <c r="AZ351">
        <v>13</v>
      </c>
      <c r="BA351">
        <v>47</v>
      </c>
      <c r="BB351">
        <v>17</v>
      </c>
      <c r="BC351">
        <v>16</v>
      </c>
      <c r="BD351">
        <v>15</v>
      </c>
      <c r="BE351">
        <v>48</v>
      </c>
      <c r="BF351">
        <v>48</v>
      </c>
    </row>
    <row r="352" spans="1:58" x14ac:dyDescent="0.25">
      <c r="A352">
        <v>39914</v>
      </c>
      <c r="B352">
        <v>0</v>
      </c>
      <c r="C352">
        <v>1984</v>
      </c>
      <c r="D352">
        <v>40</v>
      </c>
      <c r="E352" s="1">
        <v>45601.734722222223</v>
      </c>
      <c r="F352">
        <v>30</v>
      </c>
      <c r="G352">
        <v>30</v>
      </c>
      <c r="H352">
        <v>3</v>
      </c>
      <c r="I352">
        <v>3</v>
      </c>
      <c r="J352">
        <v>4</v>
      </c>
      <c r="K352">
        <v>2</v>
      </c>
      <c r="L352">
        <v>4</v>
      </c>
      <c r="M352">
        <v>3</v>
      </c>
      <c r="N352">
        <v>2</v>
      </c>
      <c r="O352">
        <v>4</v>
      </c>
      <c r="P352">
        <v>4</v>
      </c>
      <c r="Q352">
        <v>2</v>
      </c>
      <c r="R352">
        <v>4</v>
      </c>
      <c r="S352">
        <v>2</v>
      </c>
      <c r="T352">
        <v>1</v>
      </c>
      <c r="U352">
        <v>3</v>
      </c>
      <c r="V352">
        <v>2</v>
      </c>
      <c r="W352">
        <v>3</v>
      </c>
      <c r="X352">
        <v>11</v>
      </c>
      <c r="Y352">
        <v>2</v>
      </c>
      <c r="Z352">
        <v>4</v>
      </c>
      <c r="AA352">
        <v>6</v>
      </c>
      <c r="AB352">
        <v>6</v>
      </c>
      <c r="AC352">
        <v>12</v>
      </c>
      <c r="AD352">
        <v>7</v>
      </c>
      <c r="AE352">
        <v>4</v>
      </c>
      <c r="AF352">
        <v>2</v>
      </c>
      <c r="AG352">
        <v>3</v>
      </c>
      <c r="AH352">
        <v>3</v>
      </c>
      <c r="AI352">
        <v>30</v>
      </c>
      <c r="AJ352">
        <v>4</v>
      </c>
      <c r="AK352">
        <v>2</v>
      </c>
      <c r="AL352">
        <v>8</v>
      </c>
      <c r="AM352">
        <v>4</v>
      </c>
      <c r="AN352">
        <v>7</v>
      </c>
      <c r="AO352">
        <v>12</v>
      </c>
      <c r="AP352">
        <v>9</v>
      </c>
      <c r="AQ352">
        <v>15</v>
      </c>
      <c r="AR352">
        <v>6</v>
      </c>
      <c r="AS352">
        <v>11</v>
      </c>
      <c r="AT352">
        <v>5</v>
      </c>
      <c r="AU352">
        <v>10</v>
      </c>
      <c r="AV352">
        <v>13</v>
      </c>
      <c r="AW352">
        <v>14</v>
      </c>
      <c r="AX352">
        <v>1</v>
      </c>
      <c r="AY352">
        <v>3</v>
      </c>
      <c r="AZ352">
        <v>2</v>
      </c>
      <c r="BA352">
        <v>59</v>
      </c>
      <c r="BB352">
        <v>13</v>
      </c>
      <c r="BC352">
        <v>12</v>
      </c>
      <c r="BD352">
        <v>16</v>
      </c>
      <c r="BE352">
        <v>41</v>
      </c>
      <c r="BF352">
        <v>41</v>
      </c>
    </row>
    <row r="353" spans="1:58" x14ac:dyDescent="0.25">
      <c r="A353">
        <v>39930</v>
      </c>
      <c r="B353">
        <v>0</v>
      </c>
      <c r="C353">
        <v>2000</v>
      </c>
      <c r="D353">
        <v>24</v>
      </c>
      <c r="E353" s="1">
        <v>45601.938888888886</v>
      </c>
      <c r="F353" t="s">
        <v>228</v>
      </c>
      <c r="G353">
        <v>20</v>
      </c>
      <c r="H353">
        <v>5</v>
      </c>
      <c r="I353">
        <v>4</v>
      </c>
      <c r="J353">
        <v>1</v>
      </c>
      <c r="K353">
        <v>5</v>
      </c>
      <c r="L353">
        <v>1</v>
      </c>
      <c r="M353">
        <v>1</v>
      </c>
      <c r="N353">
        <v>1</v>
      </c>
      <c r="O353">
        <v>3</v>
      </c>
      <c r="P353">
        <v>4</v>
      </c>
      <c r="Q353">
        <v>1</v>
      </c>
      <c r="R353">
        <v>1</v>
      </c>
      <c r="S353">
        <v>2</v>
      </c>
      <c r="T353">
        <v>5</v>
      </c>
      <c r="U353">
        <v>3</v>
      </c>
      <c r="V353">
        <v>1</v>
      </c>
      <c r="W353">
        <v>3</v>
      </c>
      <c r="X353">
        <v>3</v>
      </c>
      <c r="Y353">
        <v>3</v>
      </c>
      <c r="Z353">
        <v>3</v>
      </c>
      <c r="AA353">
        <v>5</v>
      </c>
      <c r="AB353">
        <v>5</v>
      </c>
      <c r="AC353">
        <v>2</v>
      </c>
      <c r="AD353">
        <v>3</v>
      </c>
      <c r="AE353">
        <v>4</v>
      </c>
      <c r="AF353">
        <v>3</v>
      </c>
      <c r="AG353">
        <v>5</v>
      </c>
      <c r="AH353">
        <v>6</v>
      </c>
      <c r="AI353">
        <v>15</v>
      </c>
      <c r="AJ353">
        <v>10</v>
      </c>
      <c r="AK353">
        <v>7</v>
      </c>
      <c r="AL353">
        <v>7</v>
      </c>
      <c r="AM353">
        <v>13</v>
      </c>
      <c r="AN353">
        <v>11</v>
      </c>
      <c r="AO353">
        <v>14</v>
      </c>
      <c r="AP353">
        <v>5</v>
      </c>
      <c r="AQ353">
        <v>4</v>
      </c>
      <c r="AR353">
        <v>12</v>
      </c>
      <c r="AS353">
        <v>8</v>
      </c>
      <c r="AT353">
        <v>2</v>
      </c>
      <c r="AU353">
        <v>9</v>
      </c>
      <c r="AV353">
        <v>6</v>
      </c>
      <c r="AW353">
        <v>3</v>
      </c>
      <c r="AX353">
        <v>15</v>
      </c>
      <c r="AY353">
        <v>1</v>
      </c>
      <c r="AZ353">
        <v>10</v>
      </c>
      <c r="BA353">
        <v>84</v>
      </c>
      <c r="BB353">
        <v>13</v>
      </c>
      <c r="BC353">
        <v>9</v>
      </c>
      <c r="BD353">
        <v>15</v>
      </c>
      <c r="BE353">
        <v>37</v>
      </c>
      <c r="BF353">
        <v>37</v>
      </c>
    </row>
    <row r="354" spans="1:58" x14ac:dyDescent="0.25">
      <c r="A354">
        <v>39931</v>
      </c>
      <c r="B354">
        <v>1</v>
      </c>
      <c r="C354">
        <v>2000</v>
      </c>
      <c r="D354">
        <v>24</v>
      </c>
      <c r="E354" s="1">
        <v>45601.959027777775</v>
      </c>
      <c r="F354">
        <v>30</v>
      </c>
      <c r="G354">
        <v>30</v>
      </c>
      <c r="H354">
        <v>4</v>
      </c>
      <c r="I354">
        <v>4</v>
      </c>
      <c r="J354">
        <v>2</v>
      </c>
      <c r="K354">
        <v>2</v>
      </c>
      <c r="L354">
        <v>2</v>
      </c>
      <c r="M354">
        <v>2</v>
      </c>
      <c r="N354">
        <v>3</v>
      </c>
      <c r="O354">
        <v>1</v>
      </c>
      <c r="P354">
        <v>4</v>
      </c>
      <c r="Q354">
        <v>2</v>
      </c>
      <c r="R354">
        <v>4</v>
      </c>
      <c r="S354">
        <v>2</v>
      </c>
      <c r="T354">
        <v>1</v>
      </c>
      <c r="U354">
        <v>2</v>
      </c>
      <c r="V354">
        <v>2</v>
      </c>
      <c r="W354">
        <v>6</v>
      </c>
      <c r="X354">
        <v>6</v>
      </c>
      <c r="Y354">
        <v>4</v>
      </c>
      <c r="Z354">
        <v>5</v>
      </c>
      <c r="AA354">
        <v>7</v>
      </c>
      <c r="AB354">
        <v>4</v>
      </c>
      <c r="AC354">
        <v>4</v>
      </c>
      <c r="AD354">
        <v>3</v>
      </c>
      <c r="AE354">
        <v>3</v>
      </c>
      <c r="AF354">
        <v>4</v>
      </c>
      <c r="AG354">
        <v>5</v>
      </c>
      <c r="AH354">
        <v>4</v>
      </c>
      <c r="AI354">
        <v>6</v>
      </c>
      <c r="AJ354">
        <v>3</v>
      </c>
      <c r="AK354">
        <v>7</v>
      </c>
      <c r="AL354">
        <v>1</v>
      </c>
      <c r="AM354">
        <v>12</v>
      </c>
      <c r="AN354">
        <v>9</v>
      </c>
      <c r="AO354">
        <v>4</v>
      </c>
      <c r="AP354">
        <v>2</v>
      </c>
      <c r="AQ354">
        <v>10</v>
      </c>
      <c r="AR354">
        <v>7</v>
      </c>
      <c r="AS354">
        <v>13</v>
      </c>
      <c r="AT354">
        <v>3</v>
      </c>
      <c r="AU354">
        <v>5</v>
      </c>
      <c r="AV354">
        <v>15</v>
      </c>
      <c r="AW354">
        <v>8</v>
      </c>
      <c r="AX354">
        <v>6</v>
      </c>
      <c r="AY354">
        <v>14</v>
      </c>
      <c r="AZ354">
        <v>11</v>
      </c>
      <c r="BA354">
        <v>55</v>
      </c>
      <c r="BB354">
        <v>12</v>
      </c>
      <c r="BC354">
        <v>10</v>
      </c>
      <c r="BD354">
        <v>13</v>
      </c>
      <c r="BE354">
        <v>35</v>
      </c>
      <c r="BF354">
        <v>35</v>
      </c>
    </row>
    <row r="355" spans="1:58" x14ac:dyDescent="0.25">
      <c r="A355">
        <v>37477</v>
      </c>
      <c r="B355">
        <v>0</v>
      </c>
      <c r="C355">
        <v>2003</v>
      </c>
      <c r="D355">
        <v>21</v>
      </c>
      <c r="E355" s="1">
        <v>45602.388194444444</v>
      </c>
      <c r="F355" t="s">
        <v>173</v>
      </c>
      <c r="G355">
        <v>30</v>
      </c>
      <c r="H355">
        <v>5</v>
      </c>
      <c r="I355">
        <v>4</v>
      </c>
      <c r="J355">
        <v>2</v>
      </c>
      <c r="K355">
        <v>4</v>
      </c>
      <c r="L355">
        <v>2</v>
      </c>
      <c r="M355">
        <v>4</v>
      </c>
      <c r="N355">
        <v>4</v>
      </c>
      <c r="O355">
        <v>4</v>
      </c>
      <c r="P355">
        <v>5</v>
      </c>
      <c r="Q355">
        <v>1</v>
      </c>
      <c r="R355">
        <v>4</v>
      </c>
      <c r="S355">
        <v>4</v>
      </c>
      <c r="T355">
        <v>1</v>
      </c>
      <c r="U355">
        <v>4</v>
      </c>
      <c r="V355">
        <v>4</v>
      </c>
      <c r="W355">
        <v>3</v>
      </c>
      <c r="X355">
        <v>3</v>
      </c>
      <c r="Y355">
        <v>9</v>
      </c>
      <c r="Z355">
        <v>3</v>
      </c>
      <c r="AA355">
        <v>4</v>
      </c>
      <c r="AB355">
        <v>5</v>
      </c>
      <c r="AC355">
        <v>2</v>
      </c>
      <c r="AD355">
        <v>2</v>
      </c>
      <c r="AE355">
        <v>5</v>
      </c>
      <c r="AF355">
        <v>5</v>
      </c>
      <c r="AG355">
        <v>36</v>
      </c>
      <c r="AH355">
        <v>4</v>
      </c>
      <c r="AI355">
        <v>5</v>
      </c>
      <c r="AJ355">
        <v>3</v>
      </c>
      <c r="AK355">
        <v>8</v>
      </c>
      <c r="AL355">
        <v>10</v>
      </c>
      <c r="AM355">
        <v>1</v>
      </c>
      <c r="AN355">
        <v>13</v>
      </c>
      <c r="AO355">
        <v>11</v>
      </c>
      <c r="AP355">
        <v>2</v>
      </c>
      <c r="AQ355">
        <v>6</v>
      </c>
      <c r="AR355">
        <v>9</v>
      </c>
      <c r="AS355">
        <v>3</v>
      </c>
      <c r="AT355">
        <v>4</v>
      </c>
      <c r="AU355">
        <v>12</v>
      </c>
      <c r="AV355">
        <v>15</v>
      </c>
      <c r="AW355">
        <v>5</v>
      </c>
      <c r="AX355">
        <v>7</v>
      </c>
      <c r="AY355">
        <v>8</v>
      </c>
      <c r="AZ355">
        <v>14</v>
      </c>
      <c r="BA355">
        <v>55</v>
      </c>
      <c r="BB355">
        <v>15</v>
      </c>
      <c r="BC355">
        <v>12</v>
      </c>
      <c r="BD355">
        <v>21</v>
      </c>
      <c r="BE355">
        <v>48</v>
      </c>
      <c r="BF355">
        <v>48</v>
      </c>
    </row>
    <row r="356" spans="1:58" x14ac:dyDescent="0.25">
      <c r="A356">
        <v>39938</v>
      </c>
      <c r="B356">
        <v>0</v>
      </c>
      <c r="C356">
        <v>2003</v>
      </c>
      <c r="D356">
        <v>21</v>
      </c>
      <c r="E356" s="1">
        <v>45602.424305555556</v>
      </c>
      <c r="F356" t="s">
        <v>229</v>
      </c>
      <c r="G356">
        <v>60</v>
      </c>
      <c r="H356">
        <v>3</v>
      </c>
      <c r="I356">
        <v>4</v>
      </c>
      <c r="J356">
        <v>1</v>
      </c>
      <c r="K356">
        <v>2</v>
      </c>
      <c r="L356">
        <v>2</v>
      </c>
      <c r="M356">
        <v>1</v>
      </c>
      <c r="N356">
        <v>1</v>
      </c>
      <c r="O356">
        <v>4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5</v>
      </c>
      <c r="X356">
        <v>7</v>
      </c>
      <c r="Y356">
        <v>3</v>
      </c>
      <c r="Z356">
        <v>5</v>
      </c>
      <c r="AA356">
        <v>7</v>
      </c>
      <c r="AB356">
        <v>4</v>
      </c>
      <c r="AC356">
        <v>3</v>
      </c>
      <c r="AD356">
        <v>3</v>
      </c>
      <c r="AE356">
        <v>2</v>
      </c>
      <c r="AF356">
        <v>5</v>
      </c>
      <c r="AG356">
        <v>3</v>
      </c>
      <c r="AH356">
        <v>4</v>
      </c>
      <c r="AI356">
        <v>4</v>
      </c>
      <c r="AJ356">
        <v>2</v>
      </c>
      <c r="AK356">
        <v>8</v>
      </c>
      <c r="AL356">
        <v>8</v>
      </c>
      <c r="AM356">
        <v>3</v>
      </c>
      <c r="AN356">
        <v>14</v>
      </c>
      <c r="AO356">
        <v>9</v>
      </c>
      <c r="AP356">
        <v>1</v>
      </c>
      <c r="AQ356">
        <v>7</v>
      </c>
      <c r="AR356">
        <v>5</v>
      </c>
      <c r="AS356">
        <v>2</v>
      </c>
      <c r="AT356">
        <v>6</v>
      </c>
      <c r="AU356">
        <v>15</v>
      </c>
      <c r="AV356">
        <v>12</v>
      </c>
      <c r="AW356">
        <v>11</v>
      </c>
      <c r="AX356">
        <v>4</v>
      </c>
      <c r="AY356">
        <v>10</v>
      </c>
      <c r="AZ356">
        <v>13</v>
      </c>
      <c r="BA356">
        <v>28</v>
      </c>
      <c r="BB356">
        <v>10</v>
      </c>
      <c r="BC356">
        <v>5</v>
      </c>
      <c r="BD356">
        <v>9</v>
      </c>
      <c r="BE356">
        <v>24</v>
      </c>
      <c r="BF356">
        <v>24</v>
      </c>
    </row>
    <row r="357" spans="1:58" x14ac:dyDescent="0.25">
      <c r="A357">
        <v>39940</v>
      </c>
      <c r="B357">
        <v>0</v>
      </c>
      <c r="C357">
        <v>1975</v>
      </c>
      <c r="D357">
        <v>49</v>
      </c>
      <c r="E357" s="1">
        <v>45602.472916666666</v>
      </c>
      <c r="F357">
        <v>590</v>
      </c>
      <c r="G357">
        <v>590</v>
      </c>
      <c r="H357">
        <v>1</v>
      </c>
      <c r="I357">
        <v>3</v>
      </c>
      <c r="J357">
        <v>2</v>
      </c>
      <c r="K357">
        <v>2</v>
      </c>
      <c r="L357">
        <v>1</v>
      </c>
      <c r="M357">
        <v>1</v>
      </c>
      <c r="N357">
        <v>5</v>
      </c>
      <c r="O357">
        <v>4</v>
      </c>
      <c r="P357">
        <v>2</v>
      </c>
      <c r="Q357">
        <v>1</v>
      </c>
      <c r="R357">
        <v>1</v>
      </c>
      <c r="S357">
        <v>1</v>
      </c>
      <c r="T357">
        <v>2</v>
      </c>
      <c r="U357">
        <v>2</v>
      </c>
      <c r="V357">
        <v>2</v>
      </c>
      <c r="W357">
        <v>6</v>
      </c>
      <c r="X357">
        <v>8</v>
      </c>
      <c r="Y357">
        <v>17</v>
      </c>
      <c r="Z357">
        <v>16</v>
      </c>
      <c r="AA357">
        <v>8</v>
      </c>
      <c r="AB357">
        <v>8</v>
      </c>
      <c r="AC357">
        <v>52</v>
      </c>
      <c r="AD357">
        <v>8</v>
      </c>
      <c r="AE357">
        <v>10</v>
      </c>
      <c r="AF357">
        <v>6</v>
      </c>
      <c r="AG357">
        <v>4</v>
      </c>
      <c r="AH357">
        <v>7</v>
      </c>
      <c r="AI357">
        <v>222</v>
      </c>
      <c r="AJ357">
        <v>9</v>
      </c>
      <c r="AK357">
        <v>8</v>
      </c>
      <c r="AL357">
        <v>6</v>
      </c>
      <c r="AM357">
        <v>9</v>
      </c>
      <c r="AN357">
        <v>14</v>
      </c>
      <c r="AO357">
        <v>10</v>
      </c>
      <c r="AP357">
        <v>12</v>
      </c>
      <c r="AQ357">
        <v>1</v>
      </c>
      <c r="AR357">
        <v>4</v>
      </c>
      <c r="AS357">
        <v>2</v>
      </c>
      <c r="AT357">
        <v>3</v>
      </c>
      <c r="AU357">
        <v>15</v>
      </c>
      <c r="AV357">
        <v>8</v>
      </c>
      <c r="AW357">
        <v>7</v>
      </c>
      <c r="AX357">
        <v>11</v>
      </c>
      <c r="AY357">
        <v>5</v>
      </c>
      <c r="AZ357">
        <v>13</v>
      </c>
      <c r="BA357">
        <v>55</v>
      </c>
      <c r="BB357">
        <v>7</v>
      </c>
      <c r="BC357">
        <v>11</v>
      </c>
      <c r="BD357">
        <v>10</v>
      </c>
      <c r="BE357">
        <v>28</v>
      </c>
      <c r="BF357">
        <v>28</v>
      </c>
    </row>
    <row r="358" spans="1:58" x14ac:dyDescent="0.25">
      <c r="A358">
        <v>39941</v>
      </c>
      <c r="B358">
        <v>0</v>
      </c>
      <c r="C358">
        <v>1962</v>
      </c>
      <c r="D358">
        <v>62</v>
      </c>
      <c r="E358" s="1">
        <v>45602.474999999999</v>
      </c>
      <c r="F358" t="s">
        <v>230</v>
      </c>
      <c r="G358">
        <v>600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2</v>
      </c>
      <c r="W358">
        <v>7</v>
      </c>
      <c r="X358">
        <v>6</v>
      </c>
      <c r="Y358">
        <v>6</v>
      </c>
      <c r="Z358">
        <v>6</v>
      </c>
      <c r="AA358">
        <v>7</v>
      </c>
      <c r="AB358">
        <v>18</v>
      </c>
      <c r="AC358">
        <v>8</v>
      </c>
      <c r="AD358">
        <v>4</v>
      </c>
      <c r="AE358">
        <v>6</v>
      </c>
      <c r="AF358">
        <v>15</v>
      </c>
      <c r="AG358">
        <v>5</v>
      </c>
      <c r="AH358">
        <v>5</v>
      </c>
      <c r="AI358">
        <v>20</v>
      </c>
      <c r="AJ358">
        <v>10</v>
      </c>
      <c r="AK358">
        <v>15</v>
      </c>
      <c r="AL358">
        <v>9</v>
      </c>
      <c r="AM358">
        <v>11</v>
      </c>
      <c r="AN358">
        <v>6</v>
      </c>
      <c r="AO358">
        <v>4</v>
      </c>
      <c r="AP358">
        <v>13</v>
      </c>
      <c r="AQ358">
        <v>2</v>
      </c>
      <c r="AR358">
        <v>5</v>
      </c>
      <c r="AS358">
        <v>7</v>
      </c>
      <c r="AT358">
        <v>3</v>
      </c>
      <c r="AU358">
        <v>1</v>
      </c>
      <c r="AV358">
        <v>15</v>
      </c>
      <c r="AW358">
        <v>12</v>
      </c>
      <c r="AX358">
        <v>14</v>
      </c>
      <c r="AY358">
        <v>10</v>
      </c>
      <c r="AZ358">
        <v>8</v>
      </c>
      <c r="BA358">
        <v>5</v>
      </c>
      <c r="BB358">
        <v>5</v>
      </c>
      <c r="BC358">
        <v>6</v>
      </c>
      <c r="BD358">
        <v>5</v>
      </c>
      <c r="BE358">
        <v>16</v>
      </c>
      <c r="BF358">
        <v>16</v>
      </c>
    </row>
    <row r="359" spans="1:58" x14ac:dyDescent="0.25">
      <c r="A359">
        <v>39943</v>
      </c>
      <c r="B359">
        <v>0</v>
      </c>
      <c r="C359">
        <v>2005</v>
      </c>
      <c r="D359">
        <v>19</v>
      </c>
      <c r="E359" s="1">
        <v>45602.60833333333</v>
      </c>
      <c r="F359" t="s">
        <v>231</v>
      </c>
      <c r="G359">
        <v>30</v>
      </c>
      <c r="H359">
        <v>2</v>
      </c>
      <c r="I359">
        <v>3</v>
      </c>
      <c r="J359">
        <v>2</v>
      </c>
      <c r="K359">
        <v>2</v>
      </c>
      <c r="L359">
        <v>1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5</v>
      </c>
      <c r="Y359">
        <v>2</v>
      </c>
      <c r="Z359">
        <v>3</v>
      </c>
      <c r="AA359">
        <v>5</v>
      </c>
      <c r="AB359">
        <v>4</v>
      </c>
      <c r="AC359">
        <v>4</v>
      </c>
      <c r="AD359">
        <v>2</v>
      </c>
      <c r="AE359">
        <v>3</v>
      </c>
      <c r="AF359">
        <v>2</v>
      </c>
      <c r="AG359">
        <v>3</v>
      </c>
      <c r="AH359">
        <v>4</v>
      </c>
      <c r="AI359">
        <v>5</v>
      </c>
      <c r="AJ359">
        <v>4</v>
      </c>
      <c r="AK359">
        <v>7</v>
      </c>
      <c r="AL359">
        <v>2</v>
      </c>
      <c r="AM359">
        <v>1</v>
      </c>
      <c r="AN359">
        <v>10</v>
      </c>
      <c r="AO359">
        <v>11</v>
      </c>
      <c r="AP359">
        <v>12</v>
      </c>
      <c r="AQ359">
        <v>9</v>
      </c>
      <c r="AR359">
        <v>14</v>
      </c>
      <c r="AS359">
        <v>7</v>
      </c>
      <c r="AT359">
        <v>4</v>
      </c>
      <c r="AU359">
        <v>15</v>
      </c>
      <c r="AV359">
        <v>3</v>
      </c>
      <c r="AW359">
        <v>8</v>
      </c>
      <c r="AX359">
        <v>13</v>
      </c>
      <c r="AY359">
        <v>6</v>
      </c>
      <c r="AZ359">
        <v>5</v>
      </c>
      <c r="BA359">
        <v>43</v>
      </c>
      <c r="BB359">
        <v>8</v>
      </c>
      <c r="BC359">
        <v>10</v>
      </c>
      <c r="BD359">
        <v>10</v>
      </c>
      <c r="BE359">
        <v>28</v>
      </c>
      <c r="BF359">
        <v>28</v>
      </c>
    </row>
    <row r="360" spans="1:58" x14ac:dyDescent="0.25">
      <c r="A360">
        <v>39951</v>
      </c>
      <c r="B360">
        <v>0</v>
      </c>
      <c r="C360">
        <v>1983</v>
      </c>
      <c r="D360">
        <v>41</v>
      </c>
      <c r="E360" s="1">
        <v>45602.745833333334</v>
      </c>
      <c r="F360">
        <v>150</v>
      </c>
      <c r="G360">
        <v>150</v>
      </c>
      <c r="H360">
        <v>2</v>
      </c>
      <c r="I360">
        <v>2</v>
      </c>
      <c r="J360">
        <v>2</v>
      </c>
      <c r="K360">
        <v>3</v>
      </c>
      <c r="L360">
        <v>1</v>
      </c>
      <c r="M360">
        <v>3</v>
      </c>
      <c r="N360">
        <v>2</v>
      </c>
      <c r="O360">
        <v>2</v>
      </c>
      <c r="P360">
        <v>4</v>
      </c>
      <c r="Q360">
        <v>1</v>
      </c>
      <c r="R360">
        <v>4</v>
      </c>
      <c r="S360">
        <v>2</v>
      </c>
      <c r="T360">
        <v>1</v>
      </c>
      <c r="U360">
        <v>2</v>
      </c>
      <c r="V360">
        <v>1</v>
      </c>
      <c r="W360">
        <v>9</v>
      </c>
      <c r="X360">
        <v>5</v>
      </c>
      <c r="Y360">
        <v>14</v>
      </c>
      <c r="Z360">
        <v>6</v>
      </c>
      <c r="AA360">
        <v>19</v>
      </c>
      <c r="AB360">
        <v>11</v>
      </c>
      <c r="AC360">
        <v>15</v>
      </c>
      <c r="AD360">
        <v>6</v>
      </c>
      <c r="AE360">
        <v>8</v>
      </c>
      <c r="AF360">
        <v>4</v>
      </c>
      <c r="AG360">
        <v>11</v>
      </c>
      <c r="AH360">
        <v>9</v>
      </c>
      <c r="AI360">
        <v>8</v>
      </c>
      <c r="AJ360">
        <v>9</v>
      </c>
      <c r="AK360">
        <v>28</v>
      </c>
      <c r="AL360">
        <v>4</v>
      </c>
      <c r="AM360">
        <v>7</v>
      </c>
      <c r="AN360">
        <v>12</v>
      </c>
      <c r="AO360">
        <v>11</v>
      </c>
      <c r="AP360">
        <v>3</v>
      </c>
      <c r="AQ360">
        <v>14</v>
      </c>
      <c r="AR360">
        <v>1</v>
      </c>
      <c r="AS360">
        <v>8</v>
      </c>
      <c r="AT360">
        <v>5</v>
      </c>
      <c r="AU360">
        <v>13</v>
      </c>
      <c r="AV360">
        <v>6</v>
      </c>
      <c r="AW360">
        <v>10</v>
      </c>
      <c r="AX360">
        <v>9</v>
      </c>
      <c r="AY360">
        <v>15</v>
      </c>
      <c r="AZ360">
        <v>2</v>
      </c>
      <c r="BA360">
        <v>47</v>
      </c>
      <c r="BB360">
        <v>7</v>
      </c>
      <c r="BC360">
        <v>9</v>
      </c>
      <c r="BD360">
        <v>15</v>
      </c>
      <c r="BE360">
        <v>31</v>
      </c>
      <c r="BF360">
        <v>31</v>
      </c>
    </row>
    <row r="361" spans="1:58" x14ac:dyDescent="0.25">
      <c r="A361">
        <v>39955</v>
      </c>
      <c r="B361">
        <v>0</v>
      </c>
      <c r="C361">
        <v>2001</v>
      </c>
      <c r="D361">
        <v>23</v>
      </c>
      <c r="E361" s="1">
        <v>45602.82708333333</v>
      </c>
      <c r="F361">
        <v>10</v>
      </c>
      <c r="G361">
        <v>10</v>
      </c>
      <c r="H361">
        <v>5</v>
      </c>
      <c r="I361">
        <v>4</v>
      </c>
      <c r="J361">
        <v>4</v>
      </c>
      <c r="K361">
        <v>4</v>
      </c>
      <c r="L361">
        <v>5</v>
      </c>
      <c r="M361">
        <v>4</v>
      </c>
      <c r="N361">
        <v>3</v>
      </c>
      <c r="O361">
        <v>2</v>
      </c>
      <c r="P361">
        <v>4</v>
      </c>
      <c r="Q361">
        <v>2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5</v>
      </c>
      <c r="X361">
        <v>4</v>
      </c>
      <c r="Y361">
        <v>10</v>
      </c>
      <c r="Z361">
        <v>7</v>
      </c>
      <c r="AA361">
        <v>9</v>
      </c>
      <c r="AB361">
        <v>11</v>
      </c>
      <c r="AC361">
        <v>8</v>
      </c>
      <c r="AD361">
        <v>8</v>
      </c>
      <c r="AE361">
        <v>3</v>
      </c>
      <c r="AF361">
        <v>12</v>
      </c>
      <c r="AG361">
        <v>6</v>
      </c>
      <c r="AH361">
        <v>4</v>
      </c>
      <c r="AI361">
        <v>9</v>
      </c>
      <c r="AJ361">
        <v>10</v>
      </c>
      <c r="AK361">
        <v>15</v>
      </c>
      <c r="AL361">
        <v>9</v>
      </c>
      <c r="AM361">
        <v>8</v>
      </c>
      <c r="AN361">
        <v>3</v>
      </c>
      <c r="AO361">
        <v>13</v>
      </c>
      <c r="AP361">
        <v>10</v>
      </c>
      <c r="AQ361">
        <v>4</v>
      </c>
      <c r="AR361">
        <v>12</v>
      </c>
      <c r="AS361">
        <v>6</v>
      </c>
      <c r="AT361">
        <v>7</v>
      </c>
      <c r="AU361">
        <v>1</v>
      </c>
      <c r="AV361">
        <v>15</v>
      </c>
      <c r="AW361">
        <v>5</v>
      </c>
      <c r="AX361">
        <v>11</v>
      </c>
      <c r="AY361">
        <v>2</v>
      </c>
      <c r="AZ361">
        <v>14</v>
      </c>
      <c r="BA361">
        <v>31</v>
      </c>
      <c r="BB361">
        <v>18</v>
      </c>
      <c r="BC361">
        <v>17</v>
      </c>
      <c r="BD361">
        <v>18</v>
      </c>
      <c r="BE361">
        <v>53</v>
      </c>
      <c r="BF361">
        <v>53</v>
      </c>
    </row>
    <row r="362" spans="1:58" x14ac:dyDescent="0.25">
      <c r="A362">
        <v>39960</v>
      </c>
      <c r="B362">
        <v>0</v>
      </c>
      <c r="C362">
        <v>2004</v>
      </c>
      <c r="D362">
        <v>20</v>
      </c>
      <c r="E362" s="1">
        <v>45602.888194444444</v>
      </c>
      <c r="F362">
        <v>180</v>
      </c>
      <c r="G362">
        <v>180</v>
      </c>
      <c r="H362">
        <v>4</v>
      </c>
      <c r="I362">
        <v>4</v>
      </c>
      <c r="J362">
        <v>2</v>
      </c>
      <c r="K362">
        <v>1</v>
      </c>
      <c r="L362">
        <v>2</v>
      </c>
      <c r="M362">
        <v>1</v>
      </c>
      <c r="N362">
        <v>2</v>
      </c>
      <c r="O362">
        <v>1</v>
      </c>
      <c r="P362">
        <v>2</v>
      </c>
      <c r="Q362">
        <v>1</v>
      </c>
      <c r="R362">
        <v>1</v>
      </c>
      <c r="S362">
        <v>2</v>
      </c>
      <c r="T362">
        <v>1</v>
      </c>
      <c r="U362">
        <v>2</v>
      </c>
      <c r="V362">
        <v>2</v>
      </c>
      <c r="W362">
        <v>3</v>
      </c>
      <c r="X362">
        <v>5</v>
      </c>
      <c r="Y362">
        <v>3</v>
      </c>
      <c r="Z362">
        <v>2</v>
      </c>
      <c r="AA362">
        <v>2</v>
      </c>
      <c r="AB362">
        <v>3</v>
      </c>
      <c r="AC362">
        <v>2</v>
      </c>
      <c r="AD362">
        <v>1</v>
      </c>
      <c r="AE362">
        <v>3</v>
      </c>
      <c r="AF362">
        <v>3</v>
      </c>
      <c r="AG362">
        <v>1</v>
      </c>
      <c r="AH362">
        <v>2</v>
      </c>
      <c r="AI362">
        <v>9</v>
      </c>
      <c r="AJ362">
        <v>3</v>
      </c>
      <c r="AK362">
        <v>5</v>
      </c>
      <c r="AL362">
        <v>14</v>
      </c>
      <c r="AM362">
        <v>7</v>
      </c>
      <c r="AN362">
        <v>5</v>
      </c>
      <c r="AO362">
        <v>8</v>
      </c>
      <c r="AP362">
        <v>15</v>
      </c>
      <c r="AQ362">
        <v>2</v>
      </c>
      <c r="AR362">
        <v>12</v>
      </c>
      <c r="AS362">
        <v>10</v>
      </c>
      <c r="AT362">
        <v>1</v>
      </c>
      <c r="AU362">
        <v>11</v>
      </c>
      <c r="AV362">
        <v>13</v>
      </c>
      <c r="AW362">
        <v>6</v>
      </c>
      <c r="AX362">
        <v>4</v>
      </c>
      <c r="AY362">
        <v>9</v>
      </c>
      <c r="AZ362">
        <v>3</v>
      </c>
      <c r="BA362">
        <v>38</v>
      </c>
      <c r="BB362">
        <v>12</v>
      </c>
      <c r="BC362">
        <v>7</v>
      </c>
      <c r="BD362">
        <v>7</v>
      </c>
      <c r="BE362">
        <v>26</v>
      </c>
      <c r="BF362">
        <v>26</v>
      </c>
    </row>
    <row r="363" spans="1:58" x14ac:dyDescent="0.25">
      <c r="A363">
        <v>39980</v>
      </c>
      <c r="B363">
        <v>0</v>
      </c>
      <c r="C363">
        <v>2006</v>
      </c>
      <c r="D363">
        <v>18</v>
      </c>
      <c r="E363" s="1">
        <v>45603.410416666666</v>
      </c>
      <c r="F363">
        <v>100</v>
      </c>
      <c r="G363">
        <v>100</v>
      </c>
      <c r="H363">
        <v>4</v>
      </c>
      <c r="I363">
        <v>4</v>
      </c>
      <c r="J363">
        <v>1</v>
      </c>
      <c r="K363">
        <v>5</v>
      </c>
      <c r="L363">
        <v>1</v>
      </c>
      <c r="M363">
        <v>4</v>
      </c>
      <c r="N363">
        <v>2</v>
      </c>
      <c r="O363">
        <v>1</v>
      </c>
      <c r="P363">
        <v>2</v>
      </c>
      <c r="Q363">
        <v>1</v>
      </c>
      <c r="R363">
        <v>2</v>
      </c>
      <c r="S363">
        <v>1</v>
      </c>
      <c r="T363">
        <v>1</v>
      </c>
      <c r="U363">
        <v>4</v>
      </c>
      <c r="V363">
        <v>1</v>
      </c>
      <c r="W363">
        <v>3</v>
      </c>
      <c r="X363">
        <v>3</v>
      </c>
      <c r="Y363">
        <v>5</v>
      </c>
      <c r="Z363">
        <v>14</v>
      </c>
      <c r="AA363">
        <v>6</v>
      </c>
      <c r="AB363">
        <v>11</v>
      </c>
      <c r="AC363">
        <v>3</v>
      </c>
      <c r="AD363">
        <v>3</v>
      </c>
      <c r="AE363">
        <v>4</v>
      </c>
      <c r="AF363">
        <v>10</v>
      </c>
      <c r="AG363">
        <v>21</v>
      </c>
      <c r="AH363">
        <v>4</v>
      </c>
      <c r="AI363">
        <v>5</v>
      </c>
      <c r="AJ363">
        <v>4</v>
      </c>
      <c r="AK363">
        <v>21</v>
      </c>
      <c r="AL363">
        <v>11</v>
      </c>
      <c r="AM363">
        <v>6</v>
      </c>
      <c r="AN363">
        <v>13</v>
      </c>
      <c r="AO363">
        <v>1</v>
      </c>
      <c r="AP363">
        <v>7</v>
      </c>
      <c r="AQ363">
        <v>4</v>
      </c>
      <c r="AR363">
        <v>15</v>
      </c>
      <c r="AS363">
        <v>14</v>
      </c>
      <c r="AT363">
        <v>8</v>
      </c>
      <c r="AU363">
        <v>3</v>
      </c>
      <c r="AV363">
        <v>2</v>
      </c>
      <c r="AW363">
        <v>12</v>
      </c>
      <c r="AX363">
        <v>10</v>
      </c>
      <c r="AY363">
        <v>5</v>
      </c>
      <c r="AZ363">
        <v>9</v>
      </c>
      <c r="BA363">
        <v>65</v>
      </c>
      <c r="BB363">
        <v>13</v>
      </c>
      <c r="BC363">
        <v>9</v>
      </c>
      <c r="BD363">
        <v>11</v>
      </c>
      <c r="BE363">
        <v>33</v>
      </c>
      <c r="BF363">
        <v>33</v>
      </c>
    </row>
    <row r="364" spans="1:58" x14ac:dyDescent="0.25">
      <c r="A364">
        <v>39981</v>
      </c>
      <c r="B364">
        <v>0</v>
      </c>
      <c r="C364">
        <v>2004</v>
      </c>
      <c r="D364">
        <v>20</v>
      </c>
      <c r="E364" s="1">
        <v>45603.411111111112</v>
      </c>
      <c r="F364" t="s">
        <v>104</v>
      </c>
      <c r="G364">
        <v>10</v>
      </c>
      <c r="H364">
        <v>4</v>
      </c>
      <c r="I364">
        <v>4</v>
      </c>
      <c r="J364">
        <v>2</v>
      </c>
      <c r="K364">
        <v>2</v>
      </c>
      <c r="L364">
        <v>2</v>
      </c>
      <c r="M364">
        <v>4</v>
      </c>
      <c r="N364">
        <v>2</v>
      </c>
      <c r="O364">
        <v>1</v>
      </c>
      <c r="P364">
        <v>2</v>
      </c>
      <c r="Q364">
        <v>1</v>
      </c>
      <c r="R364">
        <v>4</v>
      </c>
      <c r="S364">
        <v>2</v>
      </c>
      <c r="T364">
        <v>1</v>
      </c>
      <c r="U364">
        <v>2</v>
      </c>
      <c r="V364">
        <v>1</v>
      </c>
      <c r="W364">
        <v>3</v>
      </c>
      <c r="X364">
        <v>5</v>
      </c>
      <c r="Y364">
        <v>6</v>
      </c>
      <c r="Z364">
        <v>7</v>
      </c>
      <c r="AA364">
        <v>6</v>
      </c>
      <c r="AB364">
        <v>5</v>
      </c>
      <c r="AC364">
        <v>8</v>
      </c>
      <c r="AD364">
        <v>3</v>
      </c>
      <c r="AE364">
        <v>7</v>
      </c>
      <c r="AF364">
        <v>3</v>
      </c>
      <c r="AG364">
        <v>4</v>
      </c>
      <c r="AH364">
        <v>12</v>
      </c>
      <c r="AI364">
        <v>5</v>
      </c>
      <c r="AJ364">
        <v>6</v>
      </c>
      <c r="AK364">
        <v>5</v>
      </c>
      <c r="AL364">
        <v>14</v>
      </c>
      <c r="AM364">
        <v>5</v>
      </c>
      <c r="AN364">
        <v>1</v>
      </c>
      <c r="AO364">
        <v>12</v>
      </c>
      <c r="AP364">
        <v>8</v>
      </c>
      <c r="AQ364">
        <v>9</v>
      </c>
      <c r="AR364">
        <v>6</v>
      </c>
      <c r="AS364">
        <v>13</v>
      </c>
      <c r="AT364">
        <v>7</v>
      </c>
      <c r="AU364">
        <v>3</v>
      </c>
      <c r="AV364">
        <v>15</v>
      </c>
      <c r="AW364">
        <v>11</v>
      </c>
      <c r="AX364">
        <v>10</v>
      </c>
      <c r="AY364">
        <v>2</v>
      </c>
      <c r="AZ364">
        <v>4</v>
      </c>
      <c r="BA364">
        <v>51</v>
      </c>
      <c r="BB364">
        <v>12</v>
      </c>
      <c r="BC364">
        <v>10</v>
      </c>
      <c r="BD364">
        <v>11</v>
      </c>
      <c r="BE364">
        <v>33</v>
      </c>
      <c r="BF364">
        <v>33</v>
      </c>
    </row>
    <row r="365" spans="1:58" x14ac:dyDescent="0.25">
      <c r="A365">
        <v>39982</v>
      </c>
      <c r="B365">
        <v>0</v>
      </c>
      <c r="C365">
        <v>2007</v>
      </c>
      <c r="D365">
        <v>17</v>
      </c>
      <c r="E365" s="1">
        <v>45603.415972222225</v>
      </c>
      <c r="F365">
        <v>1</v>
      </c>
      <c r="G365">
        <v>1</v>
      </c>
      <c r="H365">
        <v>5</v>
      </c>
      <c r="I365">
        <v>4</v>
      </c>
      <c r="J365">
        <v>2</v>
      </c>
      <c r="K365">
        <v>2</v>
      </c>
      <c r="L365">
        <v>2</v>
      </c>
      <c r="M365">
        <v>1</v>
      </c>
      <c r="N365">
        <v>1</v>
      </c>
      <c r="O365">
        <v>1</v>
      </c>
      <c r="P365">
        <v>4</v>
      </c>
      <c r="Q365">
        <v>1</v>
      </c>
      <c r="R365">
        <v>2</v>
      </c>
      <c r="S365">
        <v>3</v>
      </c>
      <c r="T365">
        <v>2</v>
      </c>
      <c r="U365">
        <v>1</v>
      </c>
      <c r="V365">
        <v>1</v>
      </c>
      <c r="W365">
        <v>7</v>
      </c>
      <c r="X365">
        <v>4</v>
      </c>
      <c r="Y365">
        <v>11</v>
      </c>
      <c r="Z365">
        <v>5</v>
      </c>
      <c r="AA365">
        <v>9</v>
      </c>
      <c r="AB365">
        <v>7</v>
      </c>
      <c r="AC365">
        <v>6</v>
      </c>
      <c r="AD365">
        <v>6</v>
      </c>
      <c r="AE365">
        <v>4</v>
      </c>
      <c r="AF365">
        <v>4</v>
      </c>
      <c r="AG365">
        <v>6</v>
      </c>
      <c r="AH365">
        <v>9</v>
      </c>
      <c r="AI365">
        <v>14</v>
      </c>
      <c r="AJ365">
        <v>3</v>
      </c>
      <c r="AK365">
        <v>10</v>
      </c>
      <c r="AL365">
        <v>9</v>
      </c>
      <c r="AM365">
        <v>7</v>
      </c>
      <c r="AN365">
        <v>8</v>
      </c>
      <c r="AO365">
        <v>11</v>
      </c>
      <c r="AP365">
        <v>1</v>
      </c>
      <c r="AQ365">
        <v>12</v>
      </c>
      <c r="AR365">
        <v>14</v>
      </c>
      <c r="AS365">
        <v>6</v>
      </c>
      <c r="AT365">
        <v>13</v>
      </c>
      <c r="AU365">
        <v>15</v>
      </c>
      <c r="AV365">
        <v>4</v>
      </c>
      <c r="AW365">
        <v>2</v>
      </c>
      <c r="AX365">
        <v>3</v>
      </c>
      <c r="AY365">
        <v>10</v>
      </c>
      <c r="AZ365">
        <v>5</v>
      </c>
      <c r="BA365">
        <v>57</v>
      </c>
      <c r="BB365">
        <v>12</v>
      </c>
      <c r="BC365">
        <v>7</v>
      </c>
      <c r="BD365">
        <v>12</v>
      </c>
      <c r="BE365">
        <v>31</v>
      </c>
      <c r="BF365">
        <v>31</v>
      </c>
    </row>
    <row r="366" spans="1:58" x14ac:dyDescent="0.25">
      <c r="A366">
        <v>39983</v>
      </c>
      <c r="B366">
        <v>0</v>
      </c>
      <c r="C366">
        <v>1997</v>
      </c>
      <c r="D366">
        <v>27</v>
      </c>
      <c r="E366" s="1">
        <v>45603.417361111111</v>
      </c>
      <c r="F366">
        <v>60</v>
      </c>
      <c r="G366">
        <v>60</v>
      </c>
      <c r="H366">
        <v>5</v>
      </c>
      <c r="I366">
        <v>4</v>
      </c>
      <c r="J366">
        <v>4</v>
      </c>
      <c r="K366">
        <v>5</v>
      </c>
      <c r="L366">
        <v>2</v>
      </c>
      <c r="M366">
        <v>4</v>
      </c>
      <c r="N366">
        <v>4</v>
      </c>
      <c r="O366">
        <v>3</v>
      </c>
      <c r="P366">
        <v>4</v>
      </c>
      <c r="Q366">
        <v>2</v>
      </c>
      <c r="R366">
        <v>4</v>
      </c>
      <c r="S366">
        <v>4</v>
      </c>
      <c r="T366">
        <v>2</v>
      </c>
      <c r="U366">
        <v>4</v>
      </c>
      <c r="V366">
        <v>5</v>
      </c>
      <c r="W366">
        <v>2</v>
      </c>
      <c r="X366">
        <v>7</v>
      </c>
      <c r="Y366">
        <v>3</v>
      </c>
      <c r="Z366">
        <v>4</v>
      </c>
      <c r="AA366">
        <v>4</v>
      </c>
      <c r="AB366">
        <v>7</v>
      </c>
      <c r="AC366">
        <v>3</v>
      </c>
      <c r="AD366">
        <v>5</v>
      </c>
      <c r="AE366">
        <v>3</v>
      </c>
      <c r="AF366">
        <v>4</v>
      </c>
      <c r="AG366">
        <v>5</v>
      </c>
      <c r="AH366">
        <v>4</v>
      </c>
      <c r="AI366">
        <v>7</v>
      </c>
      <c r="AJ366">
        <v>5</v>
      </c>
      <c r="AK366">
        <v>3</v>
      </c>
      <c r="AL366">
        <v>10</v>
      </c>
      <c r="AM366">
        <v>1</v>
      </c>
      <c r="AN366">
        <v>12</v>
      </c>
      <c r="AO366">
        <v>6</v>
      </c>
      <c r="AP366">
        <v>7</v>
      </c>
      <c r="AQ366">
        <v>2</v>
      </c>
      <c r="AR366">
        <v>8</v>
      </c>
      <c r="AS366">
        <v>4</v>
      </c>
      <c r="AT366">
        <v>14</v>
      </c>
      <c r="AU366">
        <v>3</v>
      </c>
      <c r="AV366">
        <v>11</v>
      </c>
      <c r="AW366">
        <v>9</v>
      </c>
      <c r="AX366">
        <v>5</v>
      </c>
      <c r="AY366">
        <v>13</v>
      </c>
      <c r="AZ366">
        <v>15</v>
      </c>
      <c r="BA366">
        <v>33</v>
      </c>
      <c r="BB366">
        <v>15</v>
      </c>
      <c r="BC366">
        <v>16</v>
      </c>
      <c r="BD366">
        <v>20</v>
      </c>
      <c r="BE366">
        <v>51</v>
      </c>
      <c r="BF366">
        <v>51</v>
      </c>
    </row>
    <row r="367" spans="1:58" x14ac:dyDescent="0.25">
      <c r="A367">
        <v>39984</v>
      </c>
      <c r="B367">
        <v>0</v>
      </c>
      <c r="C367">
        <v>2004</v>
      </c>
      <c r="D367">
        <v>20</v>
      </c>
      <c r="E367" s="1">
        <v>45603.42083333333</v>
      </c>
      <c r="F367">
        <v>10</v>
      </c>
      <c r="G367">
        <v>10</v>
      </c>
      <c r="H367">
        <v>2</v>
      </c>
      <c r="I367">
        <v>2</v>
      </c>
      <c r="J367">
        <v>1</v>
      </c>
      <c r="K367">
        <v>5</v>
      </c>
      <c r="L367">
        <v>1</v>
      </c>
      <c r="M367">
        <v>2</v>
      </c>
      <c r="N367">
        <v>2</v>
      </c>
      <c r="O367">
        <v>2</v>
      </c>
      <c r="P367">
        <v>4</v>
      </c>
      <c r="Q367">
        <v>2</v>
      </c>
      <c r="R367">
        <v>4</v>
      </c>
      <c r="S367">
        <v>4</v>
      </c>
      <c r="T367">
        <v>4</v>
      </c>
      <c r="U367">
        <v>1</v>
      </c>
      <c r="V367">
        <v>1</v>
      </c>
      <c r="W367">
        <v>5</v>
      </c>
      <c r="X367">
        <v>5</v>
      </c>
      <c r="Y367">
        <v>4</v>
      </c>
      <c r="Z367">
        <v>23</v>
      </c>
      <c r="AA367">
        <v>5</v>
      </c>
      <c r="AB367">
        <v>4</v>
      </c>
      <c r="AC367">
        <v>7</v>
      </c>
      <c r="AD367">
        <v>12</v>
      </c>
      <c r="AE367">
        <v>4</v>
      </c>
      <c r="AF367">
        <v>3</v>
      </c>
      <c r="AG367">
        <v>8</v>
      </c>
      <c r="AH367">
        <v>7</v>
      </c>
      <c r="AI367">
        <v>6</v>
      </c>
      <c r="AJ367">
        <v>2</v>
      </c>
      <c r="AK367">
        <v>5</v>
      </c>
      <c r="AL367">
        <v>13</v>
      </c>
      <c r="AM367">
        <v>15</v>
      </c>
      <c r="AN367">
        <v>7</v>
      </c>
      <c r="AO367">
        <v>6</v>
      </c>
      <c r="AP367">
        <v>14</v>
      </c>
      <c r="AQ367">
        <v>10</v>
      </c>
      <c r="AR367">
        <v>1</v>
      </c>
      <c r="AS367">
        <v>2</v>
      </c>
      <c r="AT367">
        <v>5</v>
      </c>
      <c r="AU367">
        <v>4</v>
      </c>
      <c r="AV367">
        <v>11</v>
      </c>
      <c r="AW367">
        <v>12</v>
      </c>
      <c r="AX367">
        <v>3</v>
      </c>
      <c r="AY367">
        <v>8</v>
      </c>
      <c r="AZ367">
        <v>9</v>
      </c>
      <c r="BA367">
        <v>72</v>
      </c>
      <c r="BB367">
        <v>6</v>
      </c>
      <c r="BC367">
        <v>11</v>
      </c>
      <c r="BD367">
        <v>19</v>
      </c>
      <c r="BE367">
        <v>36</v>
      </c>
      <c r="BF367">
        <v>36</v>
      </c>
    </row>
    <row r="368" spans="1:58" x14ac:dyDescent="0.25">
      <c r="A368">
        <v>39987</v>
      </c>
      <c r="B368">
        <v>0</v>
      </c>
      <c r="C368">
        <v>1999</v>
      </c>
      <c r="D368">
        <v>25</v>
      </c>
      <c r="E368" s="1">
        <v>45603.443055555559</v>
      </c>
      <c r="F368">
        <v>3</v>
      </c>
      <c r="G368">
        <v>3</v>
      </c>
      <c r="H368">
        <v>4</v>
      </c>
      <c r="I368">
        <v>4</v>
      </c>
      <c r="J368">
        <v>4</v>
      </c>
      <c r="K368">
        <v>4</v>
      </c>
      <c r="L368">
        <v>1</v>
      </c>
      <c r="M368">
        <v>4</v>
      </c>
      <c r="N368">
        <v>3</v>
      </c>
      <c r="O368">
        <v>2</v>
      </c>
      <c r="P368">
        <v>1</v>
      </c>
      <c r="Q368">
        <v>3</v>
      </c>
      <c r="R368">
        <v>4</v>
      </c>
      <c r="S368">
        <v>4</v>
      </c>
      <c r="T368">
        <v>2</v>
      </c>
      <c r="U368">
        <v>3</v>
      </c>
      <c r="V368">
        <v>2</v>
      </c>
      <c r="W368">
        <v>2</v>
      </c>
      <c r="X368">
        <v>3</v>
      </c>
      <c r="Y368">
        <v>2</v>
      </c>
      <c r="Z368">
        <v>2</v>
      </c>
      <c r="AA368">
        <v>3</v>
      </c>
      <c r="AB368">
        <v>3</v>
      </c>
      <c r="AC368">
        <v>3</v>
      </c>
      <c r="AD368">
        <v>2</v>
      </c>
      <c r="AE368">
        <v>5</v>
      </c>
      <c r="AF368">
        <v>8</v>
      </c>
      <c r="AG368">
        <v>8</v>
      </c>
      <c r="AH368">
        <v>4</v>
      </c>
      <c r="AI368">
        <v>5</v>
      </c>
      <c r="AJ368">
        <v>6</v>
      </c>
      <c r="AK368">
        <v>9</v>
      </c>
      <c r="AL368">
        <v>10</v>
      </c>
      <c r="AM368">
        <v>3</v>
      </c>
      <c r="AN368">
        <v>6</v>
      </c>
      <c r="AO368">
        <v>14</v>
      </c>
      <c r="AP368">
        <v>7</v>
      </c>
      <c r="AQ368">
        <v>13</v>
      </c>
      <c r="AR368">
        <v>11</v>
      </c>
      <c r="AS368">
        <v>9</v>
      </c>
      <c r="AT368">
        <v>8</v>
      </c>
      <c r="AU368">
        <v>2</v>
      </c>
      <c r="AV368">
        <v>1</v>
      </c>
      <c r="AW368">
        <v>15</v>
      </c>
      <c r="AX368">
        <v>4</v>
      </c>
      <c r="AY368">
        <v>12</v>
      </c>
      <c r="AZ368">
        <v>5</v>
      </c>
      <c r="BA368">
        <v>66</v>
      </c>
      <c r="BB368">
        <v>12</v>
      </c>
      <c r="BC368">
        <v>16</v>
      </c>
      <c r="BD368">
        <v>15</v>
      </c>
      <c r="BE368">
        <v>43</v>
      </c>
      <c r="BF368">
        <v>43</v>
      </c>
    </row>
    <row r="369" spans="1:58" x14ac:dyDescent="0.25">
      <c r="A369">
        <v>39988</v>
      </c>
      <c r="B369">
        <v>1</v>
      </c>
      <c r="C369">
        <v>2003</v>
      </c>
      <c r="D369">
        <v>21</v>
      </c>
      <c r="E369" s="1">
        <v>45603.475694444445</v>
      </c>
      <c r="F369" t="s">
        <v>95</v>
      </c>
      <c r="G369">
        <v>30</v>
      </c>
      <c r="H369">
        <v>3</v>
      </c>
      <c r="I369">
        <v>2</v>
      </c>
      <c r="J369">
        <v>3</v>
      </c>
      <c r="K369">
        <v>2</v>
      </c>
      <c r="L369">
        <v>2</v>
      </c>
      <c r="M369">
        <v>2</v>
      </c>
      <c r="N369">
        <v>3</v>
      </c>
      <c r="O369">
        <v>1</v>
      </c>
      <c r="P369">
        <v>2</v>
      </c>
      <c r="Q369">
        <v>2</v>
      </c>
      <c r="R369">
        <v>1</v>
      </c>
      <c r="S369">
        <v>1</v>
      </c>
      <c r="T369">
        <v>3</v>
      </c>
      <c r="U369">
        <v>5</v>
      </c>
      <c r="V369">
        <v>4</v>
      </c>
      <c r="W369">
        <v>3</v>
      </c>
      <c r="X369">
        <v>3</v>
      </c>
      <c r="Y369">
        <v>9</v>
      </c>
      <c r="Z369">
        <v>6</v>
      </c>
      <c r="AA369">
        <v>5</v>
      </c>
      <c r="AB369">
        <v>2</v>
      </c>
      <c r="AC369">
        <v>14</v>
      </c>
      <c r="AD369">
        <v>3</v>
      </c>
      <c r="AE369">
        <v>6</v>
      </c>
      <c r="AF369">
        <v>4</v>
      </c>
      <c r="AG369">
        <v>2</v>
      </c>
      <c r="AH369">
        <v>4</v>
      </c>
      <c r="AI369">
        <v>8</v>
      </c>
      <c r="AJ369">
        <v>5</v>
      </c>
      <c r="AK369">
        <v>6</v>
      </c>
      <c r="AL369">
        <v>7</v>
      </c>
      <c r="AM369">
        <v>10</v>
      </c>
      <c r="AN369">
        <v>4</v>
      </c>
      <c r="AO369">
        <v>6</v>
      </c>
      <c r="AP369">
        <v>12</v>
      </c>
      <c r="AQ369">
        <v>11</v>
      </c>
      <c r="AR369">
        <v>1</v>
      </c>
      <c r="AS369">
        <v>9</v>
      </c>
      <c r="AT369">
        <v>5</v>
      </c>
      <c r="AU369">
        <v>13</v>
      </c>
      <c r="AV369">
        <v>8</v>
      </c>
      <c r="AW369">
        <v>14</v>
      </c>
      <c r="AX369">
        <v>15</v>
      </c>
      <c r="AY369">
        <v>3</v>
      </c>
      <c r="AZ369">
        <v>2</v>
      </c>
      <c r="BA369">
        <v>69</v>
      </c>
      <c r="BB369">
        <v>12</v>
      </c>
      <c r="BC369">
        <v>13</v>
      </c>
      <c r="BD369">
        <v>7</v>
      </c>
      <c r="BE369">
        <v>32</v>
      </c>
      <c r="BF369">
        <v>32</v>
      </c>
    </row>
    <row r="370" spans="1:58" x14ac:dyDescent="0.25">
      <c r="A370">
        <v>39991</v>
      </c>
      <c r="B370">
        <v>1</v>
      </c>
      <c r="C370">
        <v>1990</v>
      </c>
      <c r="D370">
        <v>34</v>
      </c>
      <c r="E370" s="1">
        <v>45603.518750000003</v>
      </c>
      <c r="F370">
        <v>40</v>
      </c>
      <c r="G370">
        <v>40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2</v>
      </c>
      <c r="P370">
        <v>4</v>
      </c>
      <c r="Q370">
        <v>2</v>
      </c>
      <c r="R370">
        <v>4</v>
      </c>
      <c r="S370">
        <v>4</v>
      </c>
      <c r="T370">
        <v>2</v>
      </c>
      <c r="U370">
        <v>3</v>
      </c>
      <c r="V370">
        <v>2</v>
      </c>
      <c r="W370">
        <v>2</v>
      </c>
      <c r="X370">
        <v>3</v>
      </c>
      <c r="Y370">
        <v>2</v>
      </c>
      <c r="Z370">
        <v>3</v>
      </c>
      <c r="AA370">
        <v>8</v>
      </c>
      <c r="AB370">
        <v>6</v>
      </c>
      <c r="AC370">
        <v>18</v>
      </c>
      <c r="AD370">
        <v>4</v>
      </c>
      <c r="AE370">
        <v>3</v>
      </c>
      <c r="AF370">
        <v>8</v>
      </c>
      <c r="AG370">
        <v>11</v>
      </c>
      <c r="AH370">
        <v>4</v>
      </c>
      <c r="AI370">
        <v>10</v>
      </c>
      <c r="AJ370">
        <v>5</v>
      </c>
      <c r="AK370">
        <v>9</v>
      </c>
      <c r="AL370">
        <v>12</v>
      </c>
      <c r="AM370">
        <v>10</v>
      </c>
      <c r="AN370">
        <v>15</v>
      </c>
      <c r="AO370">
        <v>11</v>
      </c>
      <c r="AP370">
        <v>13</v>
      </c>
      <c r="AQ370">
        <v>3</v>
      </c>
      <c r="AR370">
        <v>6</v>
      </c>
      <c r="AS370">
        <v>8</v>
      </c>
      <c r="AT370">
        <v>14</v>
      </c>
      <c r="AU370">
        <v>7</v>
      </c>
      <c r="AV370">
        <v>1</v>
      </c>
      <c r="AW370">
        <v>9</v>
      </c>
      <c r="AX370">
        <v>4</v>
      </c>
      <c r="AY370">
        <v>5</v>
      </c>
      <c r="AZ370">
        <v>2</v>
      </c>
      <c r="BA370">
        <v>45</v>
      </c>
      <c r="BB370">
        <v>15</v>
      </c>
      <c r="BC370">
        <v>16</v>
      </c>
      <c r="BD370">
        <v>18</v>
      </c>
      <c r="BE370">
        <v>49</v>
      </c>
      <c r="BF370">
        <v>49</v>
      </c>
    </row>
    <row r="371" spans="1:58" x14ac:dyDescent="0.25">
      <c r="A371">
        <v>39994</v>
      </c>
      <c r="B371">
        <v>0</v>
      </c>
      <c r="C371">
        <v>1992</v>
      </c>
      <c r="D371">
        <v>32</v>
      </c>
      <c r="E371" s="1">
        <v>45603.559027777781</v>
      </c>
      <c r="F371">
        <v>180</v>
      </c>
      <c r="G371">
        <v>180</v>
      </c>
      <c r="H371">
        <v>2</v>
      </c>
      <c r="I371">
        <v>2</v>
      </c>
      <c r="J371">
        <v>2</v>
      </c>
      <c r="K371">
        <v>1</v>
      </c>
      <c r="L371">
        <v>2</v>
      </c>
      <c r="M371">
        <v>2</v>
      </c>
      <c r="N371">
        <v>2</v>
      </c>
      <c r="O371">
        <v>2</v>
      </c>
      <c r="P371">
        <v>4</v>
      </c>
      <c r="Q371">
        <v>1</v>
      </c>
      <c r="R371">
        <v>2</v>
      </c>
      <c r="S371">
        <v>2</v>
      </c>
      <c r="T371">
        <v>2</v>
      </c>
      <c r="U371">
        <v>4</v>
      </c>
      <c r="V371">
        <v>4</v>
      </c>
      <c r="W371">
        <v>4</v>
      </c>
      <c r="X371">
        <v>9</v>
      </c>
      <c r="Y371">
        <v>4</v>
      </c>
      <c r="Z371">
        <v>5</v>
      </c>
      <c r="AA371">
        <v>5</v>
      </c>
      <c r="AB371">
        <v>5</v>
      </c>
      <c r="AC371">
        <v>4</v>
      </c>
      <c r="AD371">
        <v>4</v>
      </c>
      <c r="AE371">
        <v>5</v>
      </c>
      <c r="AF371">
        <v>4</v>
      </c>
      <c r="AG371">
        <v>3</v>
      </c>
      <c r="AH371">
        <v>5</v>
      </c>
      <c r="AI371">
        <v>6</v>
      </c>
      <c r="AJ371">
        <v>8</v>
      </c>
      <c r="AK371">
        <v>5</v>
      </c>
      <c r="AL371">
        <v>10</v>
      </c>
      <c r="AM371">
        <v>1</v>
      </c>
      <c r="AN371">
        <v>7</v>
      </c>
      <c r="AO371">
        <v>14</v>
      </c>
      <c r="AP371">
        <v>12</v>
      </c>
      <c r="AQ371">
        <v>5</v>
      </c>
      <c r="AR371">
        <v>4</v>
      </c>
      <c r="AS371">
        <v>2</v>
      </c>
      <c r="AT371">
        <v>6</v>
      </c>
      <c r="AU371">
        <v>15</v>
      </c>
      <c r="AV371">
        <v>9</v>
      </c>
      <c r="AW371">
        <v>8</v>
      </c>
      <c r="AX371">
        <v>13</v>
      </c>
      <c r="AY371">
        <v>3</v>
      </c>
      <c r="AZ371">
        <v>11</v>
      </c>
      <c r="BA371">
        <v>50</v>
      </c>
      <c r="BB371">
        <v>10</v>
      </c>
      <c r="BC371">
        <v>9</v>
      </c>
      <c r="BD371">
        <v>11</v>
      </c>
      <c r="BE371">
        <v>30</v>
      </c>
      <c r="BF371">
        <v>30</v>
      </c>
    </row>
    <row r="372" spans="1:58" x14ac:dyDescent="0.25">
      <c r="A372">
        <v>39997</v>
      </c>
      <c r="B372">
        <v>0</v>
      </c>
      <c r="C372">
        <v>2002</v>
      </c>
      <c r="D372">
        <v>22</v>
      </c>
      <c r="E372" s="1">
        <v>45603.585416666669</v>
      </c>
      <c r="F372" t="s">
        <v>233</v>
      </c>
      <c r="G372">
        <v>45</v>
      </c>
      <c r="H372">
        <v>4</v>
      </c>
      <c r="I372">
        <v>2</v>
      </c>
      <c r="J372">
        <v>3</v>
      </c>
      <c r="K372">
        <v>2</v>
      </c>
      <c r="L372">
        <v>4</v>
      </c>
      <c r="M372">
        <v>1</v>
      </c>
      <c r="N372">
        <v>2</v>
      </c>
      <c r="O372">
        <v>2</v>
      </c>
      <c r="P372">
        <v>5</v>
      </c>
      <c r="Q372">
        <v>1</v>
      </c>
      <c r="R372">
        <v>2</v>
      </c>
      <c r="S372">
        <v>2</v>
      </c>
      <c r="T372">
        <v>1</v>
      </c>
      <c r="U372">
        <v>4</v>
      </c>
      <c r="V372">
        <v>1</v>
      </c>
      <c r="W372">
        <v>6</v>
      </c>
      <c r="X372">
        <v>6</v>
      </c>
      <c r="Y372">
        <v>6</v>
      </c>
      <c r="Z372">
        <v>5</v>
      </c>
      <c r="AA372">
        <v>4</v>
      </c>
      <c r="AB372">
        <v>5</v>
      </c>
      <c r="AC372">
        <v>4</v>
      </c>
      <c r="AD372">
        <v>6</v>
      </c>
      <c r="AE372">
        <v>3</v>
      </c>
      <c r="AF372">
        <v>6</v>
      </c>
      <c r="AG372">
        <v>5</v>
      </c>
      <c r="AH372">
        <v>4</v>
      </c>
      <c r="AI372">
        <v>6</v>
      </c>
      <c r="AJ372">
        <v>5</v>
      </c>
      <c r="AK372">
        <v>7</v>
      </c>
      <c r="AL372">
        <v>13</v>
      </c>
      <c r="AM372">
        <v>7</v>
      </c>
      <c r="AN372">
        <v>1</v>
      </c>
      <c r="AO372">
        <v>3</v>
      </c>
      <c r="AP372">
        <v>6</v>
      </c>
      <c r="AQ372">
        <v>5</v>
      </c>
      <c r="AR372">
        <v>8</v>
      </c>
      <c r="AS372">
        <v>12</v>
      </c>
      <c r="AT372">
        <v>9</v>
      </c>
      <c r="AU372">
        <v>2</v>
      </c>
      <c r="AV372">
        <v>10</v>
      </c>
      <c r="AW372">
        <v>14</v>
      </c>
      <c r="AX372">
        <v>4</v>
      </c>
      <c r="AY372">
        <v>15</v>
      </c>
      <c r="AZ372">
        <v>11</v>
      </c>
      <c r="BA372">
        <v>63</v>
      </c>
      <c r="BB372">
        <v>14</v>
      </c>
      <c r="BC372">
        <v>8</v>
      </c>
      <c r="BD372">
        <v>13</v>
      </c>
      <c r="BE372">
        <v>35</v>
      </c>
      <c r="BF372">
        <v>35</v>
      </c>
    </row>
    <row r="373" spans="1:58" x14ac:dyDescent="0.25">
      <c r="A373">
        <v>40004</v>
      </c>
      <c r="B373">
        <v>1</v>
      </c>
      <c r="C373">
        <v>1991</v>
      </c>
      <c r="D373">
        <v>33</v>
      </c>
      <c r="E373" s="1">
        <v>45603.643750000003</v>
      </c>
      <c r="F373" t="s">
        <v>234</v>
      </c>
      <c r="G373">
        <v>60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2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2</v>
      </c>
      <c r="V373">
        <v>1</v>
      </c>
      <c r="W373">
        <v>2</v>
      </c>
      <c r="X373">
        <v>6</v>
      </c>
      <c r="Y373">
        <v>2</v>
      </c>
      <c r="Z373">
        <v>3</v>
      </c>
      <c r="AA373">
        <v>6</v>
      </c>
      <c r="AB373">
        <v>7</v>
      </c>
      <c r="AC373">
        <v>5</v>
      </c>
      <c r="AD373">
        <v>3</v>
      </c>
      <c r="AE373">
        <v>2</v>
      </c>
      <c r="AF373">
        <v>3</v>
      </c>
      <c r="AG373">
        <v>3</v>
      </c>
      <c r="AH373">
        <v>12</v>
      </c>
      <c r="AI373">
        <v>5</v>
      </c>
      <c r="AJ373">
        <v>6</v>
      </c>
      <c r="AK373">
        <v>7</v>
      </c>
      <c r="AL373">
        <v>12</v>
      </c>
      <c r="AM373">
        <v>2</v>
      </c>
      <c r="AN373">
        <v>14</v>
      </c>
      <c r="AO373">
        <v>8</v>
      </c>
      <c r="AP373">
        <v>9</v>
      </c>
      <c r="AQ373">
        <v>1</v>
      </c>
      <c r="AR373">
        <v>11</v>
      </c>
      <c r="AS373">
        <v>6</v>
      </c>
      <c r="AT373">
        <v>7</v>
      </c>
      <c r="AU373">
        <v>5</v>
      </c>
      <c r="AV373">
        <v>13</v>
      </c>
      <c r="AW373">
        <v>4</v>
      </c>
      <c r="AX373">
        <v>10</v>
      </c>
      <c r="AY373">
        <v>15</v>
      </c>
      <c r="AZ373">
        <v>3</v>
      </c>
      <c r="BA373">
        <v>5</v>
      </c>
      <c r="BB373">
        <v>5</v>
      </c>
      <c r="BC373">
        <v>6</v>
      </c>
      <c r="BD373">
        <v>5</v>
      </c>
      <c r="BE373">
        <v>16</v>
      </c>
      <c r="BF373">
        <v>16</v>
      </c>
    </row>
    <row r="374" spans="1:58" x14ac:dyDescent="0.25">
      <c r="A374">
        <v>40014</v>
      </c>
      <c r="B374">
        <v>1</v>
      </c>
      <c r="C374">
        <v>2004</v>
      </c>
      <c r="D374">
        <v>20</v>
      </c>
      <c r="E374" s="1">
        <v>45603.688888888886</v>
      </c>
      <c r="F374">
        <v>5</v>
      </c>
      <c r="G374">
        <v>5</v>
      </c>
      <c r="H374">
        <v>4</v>
      </c>
      <c r="I374">
        <v>4</v>
      </c>
      <c r="J374">
        <v>2</v>
      </c>
      <c r="K374">
        <v>4</v>
      </c>
      <c r="L374">
        <v>2</v>
      </c>
      <c r="M374">
        <v>1</v>
      </c>
      <c r="N374">
        <v>1</v>
      </c>
      <c r="O374">
        <v>2</v>
      </c>
      <c r="P374">
        <v>4</v>
      </c>
      <c r="Q374">
        <v>2</v>
      </c>
      <c r="R374">
        <v>2</v>
      </c>
      <c r="S374">
        <v>4</v>
      </c>
      <c r="T374">
        <v>2</v>
      </c>
      <c r="U374">
        <v>4</v>
      </c>
      <c r="V374">
        <v>4</v>
      </c>
      <c r="W374">
        <v>3</v>
      </c>
      <c r="X374">
        <v>3</v>
      </c>
      <c r="Y374">
        <v>4</v>
      </c>
      <c r="Z374">
        <v>2</v>
      </c>
      <c r="AA374">
        <v>4</v>
      </c>
      <c r="AB374">
        <v>4</v>
      </c>
      <c r="AC374">
        <v>3</v>
      </c>
      <c r="AD374">
        <v>3</v>
      </c>
      <c r="AE374">
        <v>4</v>
      </c>
      <c r="AF374">
        <v>3</v>
      </c>
      <c r="AG374">
        <v>4</v>
      </c>
      <c r="AH374">
        <v>3</v>
      </c>
      <c r="AI374">
        <v>3</v>
      </c>
      <c r="AJ374">
        <v>3</v>
      </c>
      <c r="AK374">
        <v>4</v>
      </c>
      <c r="AL374">
        <v>2</v>
      </c>
      <c r="AM374">
        <v>3</v>
      </c>
      <c r="AN374">
        <v>7</v>
      </c>
      <c r="AO374">
        <v>5</v>
      </c>
      <c r="AP374">
        <v>13</v>
      </c>
      <c r="AQ374">
        <v>10</v>
      </c>
      <c r="AR374">
        <v>14</v>
      </c>
      <c r="AS374">
        <v>4</v>
      </c>
      <c r="AT374">
        <v>1</v>
      </c>
      <c r="AU374">
        <v>11</v>
      </c>
      <c r="AV374">
        <v>9</v>
      </c>
      <c r="AW374">
        <v>15</v>
      </c>
      <c r="AX374">
        <v>8</v>
      </c>
      <c r="AY374">
        <v>6</v>
      </c>
      <c r="AZ374">
        <v>12</v>
      </c>
      <c r="BA374">
        <v>59</v>
      </c>
      <c r="BB374">
        <v>14</v>
      </c>
      <c r="BC374">
        <v>8</v>
      </c>
      <c r="BD374">
        <v>16</v>
      </c>
      <c r="BE374">
        <v>38</v>
      </c>
      <c r="BF374">
        <v>38</v>
      </c>
    </row>
    <row r="375" spans="1:58" x14ac:dyDescent="0.25">
      <c r="A375">
        <v>40013</v>
      </c>
      <c r="B375">
        <v>0</v>
      </c>
      <c r="C375">
        <v>1999</v>
      </c>
      <c r="D375">
        <v>25</v>
      </c>
      <c r="E375" s="1">
        <v>45603.691666666666</v>
      </c>
      <c r="F375">
        <v>15</v>
      </c>
      <c r="G375">
        <v>15</v>
      </c>
      <c r="H375">
        <v>4</v>
      </c>
      <c r="I375">
        <v>5</v>
      </c>
      <c r="J375">
        <v>2</v>
      </c>
      <c r="K375">
        <v>2</v>
      </c>
      <c r="L375">
        <v>4</v>
      </c>
      <c r="M375">
        <v>1</v>
      </c>
      <c r="N375">
        <v>1</v>
      </c>
      <c r="O375">
        <v>2</v>
      </c>
      <c r="P375">
        <v>4</v>
      </c>
      <c r="Q375">
        <v>1</v>
      </c>
      <c r="R375">
        <v>4</v>
      </c>
      <c r="S375">
        <v>4</v>
      </c>
      <c r="T375">
        <v>2</v>
      </c>
      <c r="U375">
        <v>4</v>
      </c>
      <c r="V375">
        <v>4</v>
      </c>
      <c r="W375">
        <v>1</v>
      </c>
      <c r="X375">
        <v>1</v>
      </c>
      <c r="Y375">
        <v>1</v>
      </c>
      <c r="Z375">
        <v>2</v>
      </c>
      <c r="AA375">
        <v>2</v>
      </c>
      <c r="AB375">
        <v>3</v>
      </c>
      <c r="AC375">
        <v>2</v>
      </c>
      <c r="AD375">
        <v>2</v>
      </c>
      <c r="AE375">
        <v>3</v>
      </c>
      <c r="AF375">
        <v>1</v>
      </c>
      <c r="AG375">
        <v>2</v>
      </c>
      <c r="AH375">
        <v>3</v>
      </c>
      <c r="AI375">
        <v>2</v>
      </c>
      <c r="AJ375">
        <v>1</v>
      </c>
      <c r="AK375">
        <v>3</v>
      </c>
      <c r="AL375">
        <v>8</v>
      </c>
      <c r="AM375">
        <v>11</v>
      </c>
      <c r="AN375">
        <v>15</v>
      </c>
      <c r="AO375">
        <v>13</v>
      </c>
      <c r="AP375">
        <v>7</v>
      </c>
      <c r="AQ375">
        <v>12</v>
      </c>
      <c r="AR375">
        <v>6</v>
      </c>
      <c r="AS375">
        <v>9</v>
      </c>
      <c r="AT375">
        <v>1</v>
      </c>
      <c r="AU375">
        <v>3</v>
      </c>
      <c r="AV375">
        <v>5</v>
      </c>
      <c r="AW375">
        <v>10</v>
      </c>
      <c r="AX375">
        <v>2</v>
      </c>
      <c r="AY375">
        <v>4</v>
      </c>
      <c r="AZ375">
        <v>14</v>
      </c>
      <c r="BA375">
        <v>66</v>
      </c>
      <c r="BB375">
        <v>17</v>
      </c>
      <c r="BC375">
        <v>7</v>
      </c>
      <c r="BD375">
        <v>16</v>
      </c>
      <c r="BE375">
        <v>40</v>
      </c>
      <c r="BF375">
        <v>40</v>
      </c>
    </row>
    <row r="376" spans="1:58" x14ac:dyDescent="0.25">
      <c r="A376">
        <v>40019</v>
      </c>
      <c r="B376">
        <v>0</v>
      </c>
      <c r="C376">
        <v>1996</v>
      </c>
      <c r="D376">
        <v>28</v>
      </c>
      <c r="E376" s="1">
        <v>45603.729166666664</v>
      </c>
      <c r="F376" t="s">
        <v>235</v>
      </c>
      <c r="G376">
        <v>120</v>
      </c>
      <c r="H376">
        <v>4</v>
      </c>
      <c r="I376">
        <v>4</v>
      </c>
      <c r="J376">
        <v>3</v>
      </c>
      <c r="K376">
        <v>2</v>
      </c>
      <c r="L376">
        <v>1</v>
      </c>
      <c r="M376">
        <v>4</v>
      </c>
      <c r="N376">
        <v>4</v>
      </c>
      <c r="O376">
        <v>2</v>
      </c>
      <c r="P376">
        <v>2</v>
      </c>
      <c r="Q376">
        <v>2</v>
      </c>
      <c r="R376">
        <v>4</v>
      </c>
      <c r="S376">
        <v>2</v>
      </c>
      <c r="T376">
        <v>2</v>
      </c>
      <c r="U376">
        <v>4</v>
      </c>
      <c r="V376">
        <v>1</v>
      </c>
      <c r="W376">
        <v>3</v>
      </c>
      <c r="X376">
        <v>3</v>
      </c>
      <c r="Y376">
        <v>3</v>
      </c>
      <c r="Z376">
        <v>7</v>
      </c>
      <c r="AA376">
        <v>5</v>
      </c>
      <c r="AB376">
        <v>3</v>
      </c>
      <c r="AC376">
        <v>4</v>
      </c>
      <c r="AD376">
        <v>2</v>
      </c>
      <c r="AE376">
        <v>3</v>
      </c>
      <c r="AF376">
        <v>4</v>
      </c>
      <c r="AG376">
        <v>2</v>
      </c>
      <c r="AH376">
        <v>3</v>
      </c>
      <c r="AI376">
        <v>6</v>
      </c>
      <c r="AJ376">
        <v>3</v>
      </c>
      <c r="AK376">
        <v>7</v>
      </c>
      <c r="AL376">
        <v>14</v>
      </c>
      <c r="AM376">
        <v>6</v>
      </c>
      <c r="AN376">
        <v>4</v>
      </c>
      <c r="AO376">
        <v>1</v>
      </c>
      <c r="AP376">
        <v>12</v>
      </c>
      <c r="AQ376">
        <v>3</v>
      </c>
      <c r="AR376">
        <v>8</v>
      </c>
      <c r="AS376">
        <v>15</v>
      </c>
      <c r="AT376">
        <v>11</v>
      </c>
      <c r="AU376">
        <v>13</v>
      </c>
      <c r="AV376">
        <v>9</v>
      </c>
      <c r="AW376">
        <v>7</v>
      </c>
      <c r="AX376">
        <v>5</v>
      </c>
      <c r="AY376">
        <v>2</v>
      </c>
      <c r="AZ376">
        <v>10</v>
      </c>
      <c r="BA376">
        <v>61</v>
      </c>
      <c r="BB376">
        <v>13</v>
      </c>
      <c r="BC376">
        <v>15</v>
      </c>
      <c r="BD376">
        <v>12</v>
      </c>
      <c r="BE376">
        <v>40</v>
      </c>
      <c r="BF376">
        <v>40</v>
      </c>
    </row>
    <row r="377" spans="1:58" x14ac:dyDescent="0.25">
      <c r="A377">
        <v>40020</v>
      </c>
      <c r="B377">
        <v>0</v>
      </c>
      <c r="C377">
        <v>2003</v>
      </c>
      <c r="D377">
        <v>21</v>
      </c>
      <c r="E377" s="1">
        <v>45603.761805555558</v>
      </c>
      <c r="F377" t="s">
        <v>172</v>
      </c>
      <c r="G377">
        <v>20</v>
      </c>
      <c r="H377">
        <v>2</v>
      </c>
      <c r="I377">
        <v>2</v>
      </c>
      <c r="J377">
        <v>4</v>
      </c>
      <c r="K377">
        <v>2</v>
      </c>
      <c r="L377">
        <v>2</v>
      </c>
      <c r="M377">
        <v>1</v>
      </c>
      <c r="N377">
        <v>3</v>
      </c>
      <c r="O377">
        <v>2</v>
      </c>
      <c r="P377">
        <v>4</v>
      </c>
      <c r="Q377">
        <v>1</v>
      </c>
      <c r="R377">
        <v>2</v>
      </c>
      <c r="S377">
        <v>4</v>
      </c>
      <c r="T377">
        <v>2</v>
      </c>
      <c r="U377">
        <v>2</v>
      </c>
      <c r="V377">
        <v>2</v>
      </c>
      <c r="W377">
        <v>8</v>
      </c>
      <c r="X377">
        <v>6</v>
      </c>
      <c r="Y377">
        <v>7</v>
      </c>
      <c r="Z377">
        <v>10</v>
      </c>
      <c r="AA377">
        <v>9</v>
      </c>
      <c r="AB377">
        <v>9</v>
      </c>
      <c r="AC377">
        <v>8</v>
      </c>
      <c r="AD377">
        <v>5</v>
      </c>
      <c r="AE377">
        <v>5</v>
      </c>
      <c r="AF377">
        <v>9</v>
      </c>
      <c r="AG377">
        <v>5</v>
      </c>
      <c r="AH377">
        <v>8</v>
      </c>
      <c r="AI377">
        <v>8</v>
      </c>
      <c r="AJ377">
        <v>5</v>
      </c>
      <c r="AK377">
        <v>14</v>
      </c>
      <c r="AL377">
        <v>13</v>
      </c>
      <c r="AM377">
        <v>1</v>
      </c>
      <c r="AN377">
        <v>5</v>
      </c>
      <c r="AO377">
        <v>3</v>
      </c>
      <c r="AP377">
        <v>2</v>
      </c>
      <c r="AQ377">
        <v>11</v>
      </c>
      <c r="AR377">
        <v>7</v>
      </c>
      <c r="AS377">
        <v>10</v>
      </c>
      <c r="AT377">
        <v>6</v>
      </c>
      <c r="AU377">
        <v>8</v>
      </c>
      <c r="AV377">
        <v>15</v>
      </c>
      <c r="AW377">
        <v>12</v>
      </c>
      <c r="AX377">
        <v>4</v>
      </c>
      <c r="AY377">
        <v>9</v>
      </c>
      <c r="AZ377">
        <v>14</v>
      </c>
      <c r="BA377">
        <v>60</v>
      </c>
      <c r="BB377">
        <v>8</v>
      </c>
      <c r="BC377">
        <v>11</v>
      </c>
      <c r="BD377">
        <v>14</v>
      </c>
      <c r="BE377">
        <v>33</v>
      </c>
      <c r="BF377">
        <v>33</v>
      </c>
    </row>
    <row r="378" spans="1:58" x14ac:dyDescent="0.25">
      <c r="A378">
        <v>40026</v>
      </c>
      <c r="B378">
        <v>0</v>
      </c>
      <c r="C378">
        <v>2005</v>
      </c>
      <c r="D378">
        <v>19</v>
      </c>
      <c r="E378" s="1">
        <v>45603.791666666664</v>
      </c>
      <c r="F378" t="s">
        <v>178</v>
      </c>
      <c r="G378">
        <v>5</v>
      </c>
      <c r="H378">
        <v>3</v>
      </c>
      <c r="I378">
        <v>2</v>
      </c>
      <c r="J378">
        <v>1</v>
      </c>
      <c r="K378">
        <v>1</v>
      </c>
      <c r="L378">
        <v>2</v>
      </c>
      <c r="M378">
        <v>2</v>
      </c>
      <c r="N378">
        <v>2</v>
      </c>
      <c r="O378">
        <v>1</v>
      </c>
      <c r="P378">
        <v>2</v>
      </c>
      <c r="Q378">
        <v>1</v>
      </c>
      <c r="R378">
        <v>2</v>
      </c>
      <c r="S378">
        <v>2</v>
      </c>
      <c r="T378">
        <v>2</v>
      </c>
      <c r="U378">
        <v>3</v>
      </c>
      <c r="V378">
        <v>2</v>
      </c>
      <c r="W378">
        <v>6</v>
      </c>
      <c r="X378">
        <v>11</v>
      </c>
      <c r="Y378">
        <v>5</v>
      </c>
      <c r="Z378">
        <v>7</v>
      </c>
      <c r="AA378">
        <v>7</v>
      </c>
      <c r="AB378">
        <v>10</v>
      </c>
      <c r="AC378">
        <v>6</v>
      </c>
      <c r="AD378">
        <v>4</v>
      </c>
      <c r="AE378">
        <v>4</v>
      </c>
      <c r="AF378">
        <v>14</v>
      </c>
      <c r="AG378">
        <v>5</v>
      </c>
      <c r="AH378">
        <v>16</v>
      </c>
      <c r="AI378">
        <v>8</v>
      </c>
      <c r="AJ378">
        <v>13</v>
      </c>
      <c r="AK378">
        <v>12</v>
      </c>
      <c r="AL378">
        <v>8</v>
      </c>
      <c r="AM378">
        <v>13</v>
      </c>
      <c r="AN378">
        <v>10</v>
      </c>
      <c r="AO378">
        <v>11</v>
      </c>
      <c r="AP378">
        <v>7</v>
      </c>
      <c r="AQ378">
        <v>2</v>
      </c>
      <c r="AR378">
        <v>15</v>
      </c>
      <c r="AS378">
        <v>5</v>
      </c>
      <c r="AT378">
        <v>9</v>
      </c>
      <c r="AU378">
        <v>4</v>
      </c>
      <c r="AV378">
        <v>14</v>
      </c>
      <c r="AW378">
        <v>3</v>
      </c>
      <c r="AX378">
        <v>12</v>
      </c>
      <c r="AY378">
        <v>1</v>
      </c>
      <c r="AZ378">
        <v>6</v>
      </c>
      <c r="BA378">
        <v>36</v>
      </c>
      <c r="BB378">
        <v>10</v>
      </c>
      <c r="BC378">
        <v>8</v>
      </c>
      <c r="BD378">
        <v>8</v>
      </c>
      <c r="BE378">
        <v>26</v>
      </c>
      <c r="BF378">
        <v>26</v>
      </c>
    </row>
    <row r="379" spans="1:58" x14ac:dyDescent="0.25">
      <c r="A379">
        <v>40038</v>
      </c>
      <c r="B379">
        <v>0</v>
      </c>
      <c r="C379">
        <v>1986</v>
      </c>
      <c r="D379">
        <v>38</v>
      </c>
      <c r="E379" s="1">
        <v>45603.850694444445</v>
      </c>
      <c r="F379">
        <v>60</v>
      </c>
      <c r="G379">
        <v>60</v>
      </c>
      <c r="H379">
        <v>1</v>
      </c>
      <c r="I379">
        <v>4</v>
      </c>
      <c r="J379">
        <v>1</v>
      </c>
      <c r="K379">
        <v>1</v>
      </c>
      <c r="L379">
        <v>2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2</v>
      </c>
      <c r="T379">
        <v>1</v>
      </c>
      <c r="U379">
        <v>1</v>
      </c>
      <c r="V379">
        <v>1</v>
      </c>
      <c r="W379">
        <v>6</v>
      </c>
      <c r="X379">
        <v>20</v>
      </c>
      <c r="Y379">
        <v>27</v>
      </c>
      <c r="Z379">
        <v>11</v>
      </c>
      <c r="AA379">
        <v>16</v>
      </c>
      <c r="AB379">
        <v>10</v>
      </c>
      <c r="AC379">
        <v>4</v>
      </c>
      <c r="AD379">
        <v>14</v>
      </c>
      <c r="AE379">
        <v>2</v>
      </c>
      <c r="AF379">
        <v>4</v>
      </c>
      <c r="AG379">
        <v>18</v>
      </c>
      <c r="AH379">
        <v>10</v>
      </c>
      <c r="AI379">
        <v>12</v>
      </c>
      <c r="AJ379">
        <v>2</v>
      </c>
      <c r="AK379">
        <v>8</v>
      </c>
      <c r="AL379">
        <v>4</v>
      </c>
      <c r="AM379">
        <v>13</v>
      </c>
      <c r="AN379">
        <v>1</v>
      </c>
      <c r="AO379">
        <v>9</v>
      </c>
      <c r="AP379">
        <v>11</v>
      </c>
      <c r="AQ379">
        <v>10</v>
      </c>
      <c r="AR379">
        <v>14</v>
      </c>
      <c r="AS379">
        <v>2</v>
      </c>
      <c r="AT379">
        <v>6</v>
      </c>
      <c r="AU379">
        <v>8</v>
      </c>
      <c r="AV379">
        <v>5</v>
      </c>
      <c r="AW379">
        <v>15</v>
      </c>
      <c r="AX379">
        <v>3</v>
      </c>
      <c r="AY379">
        <v>7</v>
      </c>
      <c r="AZ379">
        <v>12</v>
      </c>
      <c r="BA379">
        <v>5</v>
      </c>
      <c r="BB379">
        <v>8</v>
      </c>
      <c r="BC379">
        <v>5</v>
      </c>
      <c r="BD379">
        <v>6</v>
      </c>
      <c r="BE379">
        <v>19</v>
      </c>
      <c r="BF379">
        <v>19</v>
      </c>
    </row>
    <row r="380" spans="1:58" x14ac:dyDescent="0.25">
      <c r="A380">
        <v>40042</v>
      </c>
      <c r="B380">
        <v>0</v>
      </c>
      <c r="C380">
        <v>2001</v>
      </c>
      <c r="D380">
        <v>23</v>
      </c>
      <c r="E380" s="1">
        <v>45603.865972222222</v>
      </c>
      <c r="F380" t="s">
        <v>236</v>
      </c>
      <c r="G380">
        <v>45</v>
      </c>
      <c r="H380">
        <v>4</v>
      </c>
      <c r="I380">
        <v>5</v>
      </c>
      <c r="J380">
        <v>2</v>
      </c>
      <c r="K380">
        <v>4</v>
      </c>
      <c r="L380">
        <v>1</v>
      </c>
      <c r="M380">
        <v>2</v>
      </c>
      <c r="N380">
        <v>4</v>
      </c>
      <c r="O380">
        <v>4</v>
      </c>
      <c r="P380">
        <v>4</v>
      </c>
      <c r="Q380">
        <v>2</v>
      </c>
      <c r="R380">
        <v>4</v>
      </c>
      <c r="S380">
        <v>4</v>
      </c>
      <c r="T380">
        <v>2</v>
      </c>
      <c r="U380">
        <v>2</v>
      </c>
      <c r="V380">
        <v>2</v>
      </c>
      <c r="W380">
        <v>3</v>
      </c>
      <c r="X380">
        <v>12</v>
      </c>
      <c r="Y380">
        <v>8</v>
      </c>
      <c r="Z380">
        <v>5</v>
      </c>
      <c r="AA380">
        <v>4</v>
      </c>
      <c r="AB380">
        <v>5</v>
      </c>
      <c r="AC380">
        <v>19</v>
      </c>
      <c r="AD380">
        <v>4</v>
      </c>
      <c r="AE380">
        <v>15</v>
      </c>
      <c r="AF380">
        <v>4</v>
      </c>
      <c r="AG380">
        <v>3</v>
      </c>
      <c r="AH380">
        <v>6</v>
      </c>
      <c r="AI380">
        <v>5</v>
      </c>
      <c r="AJ380">
        <v>3</v>
      </c>
      <c r="AK380">
        <v>14</v>
      </c>
      <c r="AL380">
        <v>9</v>
      </c>
      <c r="AM380">
        <v>4</v>
      </c>
      <c r="AN380">
        <v>7</v>
      </c>
      <c r="AO380">
        <v>8</v>
      </c>
      <c r="AP380">
        <v>5</v>
      </c>
      <c r="AQ380">
        <v>10</v>
      </c>
      <c r="AR380">
        <v>2</v>
      </c>
      <c r="AS380">
        <v>11</v>
      </c>
      <c r="AT380">
        <v>3</v>
      </c>
      <c r="AU380">
        <v>13</v>
      </c>
      <c r="AV380">
        <v>15</v>
      </c>
      <c r="AW380">
        <v>14</v>
      </c>
      <c r="AX380">
        <v>6</v>
      </c>
      <c r="AY380">
        <v>12</v>
      </c>
      <c r="AZ380">
        <v>1</v>
      </c>
      <c r="BA380">
        <v>59</v>
      </c>
      <c r="BB380">
        <v>12</v>
      </c>
      <c r="BC380">
        <v>12</v>
      </c>
      <c r="BD380">
        <v>20</v>
      </c>
      <c r="BE380">
        <v>44</v>
      </c>
      <c r="BF380">
        <v>44</v>
      </c>
    </row>
    <row r="381" spans="1:58" x14ac:dyDescent="0.25">
      <c r="A381">
        <v>40044</v>
      </c>
      <c r="B381">
        <v>0</v>
      </c>
      <c r="C381">
        <v>1990</v>
      </c>
      <c r="D381">
        <v>34</v>
      </c>
      <c r="E381" s="1">
        <v>45603.906944444447</v>
      </c>
      <c r="F381" t="s">
        <v>237</v>
      </c>
      <c r="G381">
        <v>45</v>
      </c>
      <c r="H381">
        <v>4</v>
      </c>
      <c r="I381">
        <v>3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2</v>
      </c>
      <c r="P381">
        <v>3</v>
      </c>
      <c r="Q381">
        <v>1</v>
      </c>
      <c r="R381">
        <v>1</v>
      </c>
      <c r="S381">
        <v>2</v>
      </c>
      <c r="T381">
        <v>1</v>
      </c>
      <c r="U381">
        <v>5</v>
      </c>
      <c r="V381">
        <v>4</v>
      </c>
      <c r="W381">
        <v>6</v>
      </c>
      <c r="X381">
        <v>10</v>
      </c>
      <c r="Y381">
        <v>16</v>
      </c>
      <c r="Z381">
        <v>6</v>
      </c>
      <c r="AA381">
        <v>5</v>
      </c>
      <c r="AB381">
        <v>11</v>
      </c>
      <c r="AC381">
        <v>10</v>
      </c>
      <c r="AD381">
        <v>6</v>
      </c>
      <c r="AE381">
        <v>5</v>
      </c>
      <c r="AF381">
        <v>5</v>
      </c>
      <c r="AG381">
        <v>10</v>
      </c>
      <c r="AH381">
        <v>5</v>
      </c>
      <c r="AI381">
        <v>6</v>
      </c>
      <c r="AJ381">
        <v>5</v>
      </c>
      <c r="AK381">
        <v>14</v>
      </c>
      <c r="AL381">
        <v>12</v>
      </c>
      <c r="AM381">
        <v>3</v>
      </c>
      <c r="AN381">
        <v>4</v>
      </c>
      <c r="AO381">
        <v>13</v>
      </c>
      <c r="AP381">
        <v>11</v>
      </c>
      <c r="AQ381">
        <v>15</v>
      </c>
      <c r="AR381">
        <v>1</v>
      </c>
      <c r="AS381">
        <v>10</v>
      </c>
      <c r="AT381">
        <v>8</v>
      </c>
      <c r="AU381">
        <v>5</v>
      </c>
      <c r="AV381">
        <v>9</v>
      </c>
      <c r="AW381">
        <v>2</v>
      </c>
      <c r="AX381">
        <v>6</v>
      </c>
      <c r="AY381">
        <v>7</v>
      </c>
      <c r="AZ381">
        <v>14</v>
      </c>
      <c r="BA381">
        <v>52</v>
      </c>
      <c r="BB381">
        <v>13</v>
      </c>
      <c r="BC381">
        <v>5</v>
      </c>
      <c r="BD381">
        <v>9</v>
      </c>
      <c r="BE381">
        <v>27</v>
      </c>
      <c r="BF381">
        <v>27</v>
      </c>
    </row>
    <row r="382" spans="1:58" x14ac:dyDescent="0.25">
      <c r="A382">
        <v>40047</v>
      </c>
      <c r="B382">
        <v>0</v>
      </c>
      <c r="C382">
        <v>1999</v>
      </c>
      <c r="D382">
        <v>25</v>
      </c>
      <c r="E382" s="1">
        <v>45603.943055555559</v>
      </c>
      <c r="F382" t="s">
        <v>238</v>
      </c>
      <c r="G382">
        <v>20</v>
      </c>
      <c r="H382">
        <v>4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3</v>
      </c>
      <c r="R382">
        <v>4</v>
      </c>
      <c r="S382">
        <v>5</v>
      </c>
      <c r="T382">
        <v>4</v>
      </c>
      <c r="U382">
        <v>4</v>
      </c>
      <c r="V382">
        <v>2</v>
      </c>
      <c r="W382">
        <v>2</v>
      </c>
      <c r="X382">
        <v>4</v>
      </c>
      <c r="Y382">
        <v>4</v>
      </c>
      <c r="Z382">
        <v>9</v>
      </c>
      <c r="AA382">
        <v>2</v>
      </c>
      <c r="AB382">
        <v>3</v>
      </c>
      <c r="AC382">
        <v>2</v>
      </c>
      <c r="AD382">
        <v>6</v>
      </c>
      <c r="AE382">
        <v>2</v>
      </c>
      <c r="AF382">
        <v>3</v>
      </c>
      <c r="AG382">
        <v>4</v>
      </c>
      <c r="AH382">
        <v>5</v>
      </c>
      <c r="AI382">
        <v>6</v>
      </c>
      <c r="AJ382">
        <v>3</v>
      </c>
      <c r="AK382">
        <v>19</v>
      </c>
      <c r="AL382">
        <v>14</v>
      </c>
      <c r="AM382">
        <v>13</v>
      </c>
      <c r="AN382">
        <v>7</v>
      </c>
      <c r="AO382">
        <v>10</v>
      </c>
      <c r="AP382">
        <v>6</v>
      </c>
      <c r="AQ382">
        <v>12</v>
      </c>
      <c r="AR382">
        <v>3</v>
      </c>
      <c r="AS382">
        <v>1</v>
      </c>
      <c r="AT382">
        <v>11</v>
      </c>
      <c r="AU382">
        <v>4</v>
      </c>
      <c r="AV382">
        <v>2</v>
      </c>
      <c r="AW382">
        <v>8</v>
      </c>
      <c r="AX382">
        <v>5</v>
      </c>
      <c r="AY382">
        <v>15</v>
      </c>
      <c r="AZ382">
        <v>9</v>
      </c>
      <c r="BA382">
        <v>27</v>
      </c>
      <c r="BB382">
        <v>16</v>
      </c>
      <c r="BC382">
        <v>19</v>
      </c>
      <c r="BD382">
        <v>21</v>
      </c>
      <c r="BE382">
        <v>56</v>
      </c>
      <c r="BF382">
        <v>56</v>
      </c>
    </row>
    <row r="383" spans="1:58" x14ac:dyDescent="0.25">
      <c r="A383">
        <v>40049</v>
      </c>
      <c r="B383">
        <v>1</v>
      </c>
      <c r="C383">
        <v>1998</v>
      </c>
      <c r="D383">
        <v>26</v>
      </c>
      <c r="E383" s="1">
        <v>45603.944444444445</v>
      </c>
      <c r="F383" t="s">
        <v>173</v>
      </c>
      <c r="G383">
        <v>30</v>
      </c>
      <c r="H383">
        <v>5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5</v>
      </c>
      <c r="P383">
        <v>4</v>
      </c>
      <c r="Q383">
        <v>4</v>
      </c>
      <c r="R383">
        <v>4</v>
      </c>
      <c r="S383">
        <v>5</v>
      </c>
      <c r="T383">
        <v>4</v>
      </c>
      <c r="U383">
        <v>5</v>
      </c>
      <c r="V383">
        <v>2</v>
      </c>
      <c r="W383">
        <v>3</v>
      </c>
      <c r="X383">
        <v>2</v>
      </c>
      <c r="Y383">
        <v>3</v>
      </c>
      <c r="Z383">
        <v>3</v>
      </c>
      <c r="AA383">
        <v>1</v>
      </c>
      <c r="AB383">
        <v>3</v>
      </c>
      <c r="AC383">
        <v>7</v>
      </c>
      <c r="AD383">
        <v>1</v>
      </c>
      <c r="AE383">
        <v>2</v>
      </c>
      <c r="AF383">
        <v>1</v>
      </c>
      <c r="AG383">
        <v>2</v>
      </c>
      <c r="AH383">
        <v>2</v>
      </c>
      <c r="AI383">
        <v>3</v>
      </c>
      <c r="AJ383">
        <v>2</v>
      </c>
      <c r="AK383">
        <v>4</v>
      </c>
      <c r="AL383">
        <v>2</v>
      </c>
      <c r="AM383">
        <v>4</v>
      </c>
      <c r="AN383">
        <v>3</v>
      </c>
      <c r="AO383">
        <v>11</v>
      </c>
      <c r="AP383">
        <v>5</v>
      </c>
      <c r="AQ383">
        <v>14</v>
      </c>
      <c r="AR383">
        <v>1</v>
      </c>
      <c r="AS383">
        <v>8</v>
      </c>
      <c r="AT383">
        <v>12</v>
      </c>
      <c r="AU383">
        <v>13</v>
      </c>
      <c r="AV383">
        <v>15</v>
      </c>
      <c r="AW383">
        <v>7</v>
      </c>
      <c r="AX383">
        <v>6</v>
      </c>
      <c r="AY383">
        <v>9</v>
      </c>
      <c r="AZ383">
        <v>10</v>
      </c>
      <c r="BA383">
        <v>5</v>
      </c>
      <c r="BB383">
        <v>18</v>
      </c>
      <c r="BC383">
        <v>20</v>
      </c>
      <c r="BD383">
        <v>22</v>
      </c>
      <c r="BE383">
        <v>60</v>
      </c>
      <c r="BF383">
        <v>60</v>
      </c>
    </row>
    <row r="384" spans="1:58" x14ac:dyDescent="0.25">
      <c r="A384">
        <v>40050</v>
      </c>
      <c r="B384">
        <v>0</v>
      </c>
      <c r="C384">
        <v>2000</v>
      </c>
      <c r="D384">
        <v>24</v>
      </c>
      <c r="E384" s="1">
        <v>45603.945138888892</v>
      </c>
      <c r="F384" t="s">
        <v>104</v>
      </c>
      <c r="G384">
        <v>10</v>
      </c>
      <c r="H384">
        <v>4</v>
      </c>
      <c r="I384">
        <v>3</v>
      </c>
      <c r="J384">
        <v>5</v>
      </c>
      <c r="K384">
        <v>4</v>
      </c>
      <c r="L384">
        <v>2</v>
      </c>
      <c r="M384">
        <v>2</v>
      </c>
      <c r="N384">
        <v>4</v>
      </c>
      <c r="O384">
        <v>2</v>
      </c>
      <c r="P384">
        <v>4</v>
      </c>
      <c r="Q384">
        <v>2</v>
      </c>
      <c r="R384">
        <v>4</v>
      </c>
      <c r="S384">
        <v>2</v>
      </c>
      <c r="T384">
        <v>4</v>
      </c>
      <c r="U384">
        <v>2</v>
      </c>
      <c r="V384">
        <v>3</v>
      </c>
      <c r="W384">
        <v>4</v>
      </c>
      <c r="X384">
        <v>2</v>
      </c>
      <c r="Y384">
        <v>3</v>
      </c>
      <c r="Z384">
        <v>3</v>
      </c>
      <c r="AA384">
        <v>2</v>
      </c>
      <c r="AB384">
        <v>2</v>
      </c>
      <c r="AC384">
        <v>3</v>
      </c>
      <c r="AD384">
        <v>2</v>
      </c>
      <c r="AE384">
        <v>2</v>
      </c>
      <c r="AF384">
        <v>3</v>
      </c>
      <c r="AG384">
        <v>2</v>
      </c>
      <c r="AH384">
        <v>3</v>
      </c>
      <c r="AI384">
        <v>2</v>
      </c>
      <c r="AJ384">
        <v>3</v>
      </c>
      <c r="AK384">
        <v>3</v>
      </c>
      <c r="AL384">
        <v>11</v>
      </c>
      <c r="AM384">
        <v>1</v>
      </c>
      <c r="AN384">
        <v>4</v>
      </c>
      <c r="AO384">
        <v>15</v>
      </c>
      <c r="AP384">
        <v>9</v>
      </c>
      <c r="AQ384">
        <v>8</v>
      </c>
      <c r="AR384">
        <v>3</v>
      </c>
      <c r="AS384">
        <v>7</v>
      </c>
      <c r="AT384">
        <v>12</v>
      </c>
      <c r="AU384">
        <v>5</v>
      </c>
      <c r="AV384">
        <v>13</v>
      </c>
      <c r="AW384">
        <v>14</v>
      </c>
      <c r="AX384">
        <v>2</v>
      </c>
      <c r="AY384">
        <v>6</v>
      </c>
      <c r="AZ384">
        <v>10</v>
      </c>
      <c r="BA384">
        <v>55</v>
      </c>
      <c r="BB384">
        <v>11</v>
      </c>
      <c r="BC384">
        <v>17</v>
      </c>
      <c r="BD384">
        <v>16</v>
      </c>
      <c r="BE384">
        <v>44</v>
      </c>
      <c r="BF384">
        <v>44</v>
      </c>
    </row>
    <row r="385" spans="1:58" x14ac:dyDescent="0.25">
      <c r="A385">
        <v>40051</v>
      </c>
      <c r="B385">
        <v>1</v>
      </c>
      <c r="C385">
        <v>2003</v>
      </c>
      <c r="D385">
        <v>21</v>
      </c>
      <c r="E385" s="1">
        <v>45603.947222222225</v>
      </c>
      <c r="F385">
        <v>20</v>
      </c>
      <c r="G385">
        <v>20</v>
      </c>
      <c r="H385">
        <v>4</v>
      </c>
      <c r="I385">
        <v>4</v>
      </c>
      <c r="J385">
        <v>4</v>
      </c>
      <c r="K385">
        <v>4</v>
      </c>
      <c r="L385">
        <v>4</v>
      </c>
      <c r="M385">
        <v>2</v>
      </c>
      <c r="N385">
        <v>4</v>
      </c>
      <c r="O385">
        <v>2</v>
      </c>
      <c r="P385">
        <v>4</v>
      </c>
      <c r="Q385">
        <v>2</v>
      </c>
      <c r="R385">
        <v>3</v>
      </c>
      <c r="S385">
        <v>4</v>
      </c>
      <c r="T385">
        <v>4</v>
      </c>
      <c r="U385">
        <v>2</v>
      </c>
      <c r="V385">
        <v>2</v>
      </c>
      <c r="W385">
        <v>2</v>
      </c>
      <c r="X385">
        <v>3</v>
      </c>
      <c r="Y385">
        <v>2</v>
      </c>
      <c r="Z385">
        <v>2</v>
      </c>
      <c r="AA385">
        <v>2</v>
      </c>
      <c r="AB385">
        <v>2</v>
      </c>
      <c r="AC385">
        <v>3</v>
      </c>
      <c r="AD385">
        <v>4</v>
      </c>
      <c r="AE385">
        <v>1</v>
      </c>
      <c r="AF385">
        <v>3</v>
      </c>
      <c r="AG385">
        <v>3</v>
      </c>
      <c r="AH385">
        <v>3</v>
      </c>
      <c r="AI385">
        <v>3</v>
      </c>
      <c r="AJ385">
        <v>3</v>
      </c>
      <c r="AK385">
        <v>6</v>
      </c>
      <c r="AL385">
        <v>12</v>
      </c>
      <c r="AM385">
        <v>1</v>
      </c>
      <c r="AN385">
        <v>10</v>
      </c>
      <c r="AO385">
        <v>7</v>
      </c>
      <c r="AP385">
        <v>15</v>
      </c>
      <c r="AQ385">
        <v>14</v>
      </c>
      <c r="AR385">
        <v>11</v>
      </c>
      <c r="AS385">
        <v>5</v>
      </c>
      <c r="AT385">
        <v>3</v>
      </c>
      <c r="AU385">
        <v>4</v>
      </c>
      <c r="AV385">
        <v>9</v>
      </c>
      <c r="AW385">
        <v>6</v>
      </c>
      <c r="AX385">
        <v>8</v>
      </c>
      <c r="AY385">
        <v>13</v>
      </c>
      <c r="AZ385">
        <v>2</v>
      </c>
      <c r="BA385">
        <v>50</v>
      </c>
      <c r="BB385">
        <v>14</v>
      </c>
      <c r="BC385">
        <v>16</v>
      </c>
      <c r="BD385">
        <v>17</v>
      </c>
      <c r="BE385">
        <v>47</v>
      </c>
      <c r="BF385">
        <v>47</v>
      </c>
    </row>
    <row r="386" spans="1:58" x14ac:dyDescent="0.25">
      <c r="A386">
        <v>40052</v>
      </c>
      <c r="B386">
        <v>1</v>
      </c>
      <c r="C386">
        <v>2002</v>
      </c>
      <c r="D386">
        <v>22</v>
      </c>
      <c r="E386" s="1">
        <v>45603.948611111111</v>
      </c>
      <c r="F386" t="s">
        <v>239</v>
      </c>
      <c r="G386">
        <v>25</v>
      </c>
      <c r="H386">
        <v>3</v>
      </c>
      <c r="I386">
        <v>4</v>
      </c>
      <c r="J386">
        <v>4</v>
      </c>
      <c r="K386">
        <v>4</v>
      </c>
      <c r="L386">
        <v>4</v>
      </c>
      <c r="M386">
        <v>3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2</v>
      </c>
      <c r="T386">
        <v>4</v>
      </c>
      <c r="U386">
        <v>4</v>
      </c>
      <c r="V386">
        <v>4</v>
      </c>
      <c r="W386">
        <v>2</v>
      </c>
      <c r="X386">
        <v>1</v>
      </c>
      <c r="Y386">
        <v>1</v>
      </c>
      <c r="Z386">
        <v>2</v>
      </c>
      <c r="AA386">
        <v>2</v>
      </c>
      <c r="AB386">
        <v>2</v>
      </c>
      <c r="AC386">
        <v>2</v>
      </c>
      <c r="AD386">
        <v>2</v>
      </c>
      <c r="AE386">
        <v>3</v>
      </c>
      <c r="AF386">
        <v>1</v>
      </c>
      <c r="AG386">
        <v>3</v>
      </c>
      <c r="AH386">
        <v>24</v>
      </c>
      <c r="AI386">
        <v>3</v>
      </c>
      <c r="AJ386">
        <v>2</v>
      </c>
      <c r="AK386">
        <v>2</v>
      </c>
      <c r="AL386">
        <v>6</v>
      </c>
      <c r="AM386">
        <v>15</v>
      </c>
      <c r="AN386">
        <v>12</v>
      </c>
      <c r="AO386">
        <v>8</v>
      </c>
      <c r="AP386">
        <v>10</v>
      </c>
      <c r="AQ386">
        <v>7</v>
      </c>
      <c r="AR386">
        <v>13</v>
      </c>
      <c r="AS386">
        <v>11</v>
      </c>
      <c r="AT386">
        <v>14</v>
      </c>
      <c r="AU386">
        <v>3</v>
      </c>
      <c r="AV386">
        <v>5</v>
      </c>
      <c r="AW386">
        <v>1</v>
      </c>
      <c r="AX386">
        <v>9</v>
      </c>
      <c r="AY386">
        <v>4</v>
      </c>
      <c r="AZ386">
        <v>2</v>
      </c>
      <c r="BA386">
        <v>43</v>
      </c>
      <c r="BB386">
        <v>15</v>
      </c>
      <c r="BC386">
        <v>19</v>
      </c>
      <c r="BD386">
        <v>18</v>
      </c>
      <c r="BE386">
        <v>52</v>
      </c>
      <c r="BF386">
        <v>52</v>
      </c>
    </row>
    <row r="387" spans="1:58" x14ac:dyDescent="0.25">
      <c r="A387">
        <v>40053</v>
      </c>
      <c r="B387">
        <v>0</v>
      </c>
      <c r="C387">
        <v>1999</v>
      </c>
      <c r="D387">
        <v>25</v>
      </c>
      <c r="E387" s="1">
        <v>45603.950694444444</v>
      </c>
      <c r="F387" t="s">
        <v>126</v>
      </c>
      <c r="G387">
        <v>15</v>
      </c>
      <c r="H387">
        <v>4</v>
      </c>
      <c r="I387">
        <v>4</v>
      </c>
      <c r="J387">
        <v>2</v>
      </c>
      <c r="K387">
        <v>4</v>
      </c>
      <c r="L387">
        <v>2</v>
      </c>
      <c r="M387">
        <v>2</v>
      </c>
      <c r="N387">
        <v>4</v>
      </c>
      <c r="O387">
        <v>4</v>
      </c>
      <c r="P387">
        <v>4</v>
      </c>
      <c r="Q387">
        <v>4</v>
      </c>
      <c r="R387">
        <v>2</v>
      </c>
      <c r="S387">
        <v>3</v>
      </c>
      <c r="T387">
        <v>4</v>
      </c>
      <c r="U387">
        <v>2</v>
      </c>
      <c r="V387">
        <v>2</v>
      </c>
      <c r="W387">
        <v>3</v>
      </c>
      <c r="X387">
        <v>16</v>
      </c>
      <c r="Y387">
        <v>2</v>
      </c>
      <c r="Z387">
        <v>3</v>
      </c>
      <c r="AA387">
        <v>2</v>
      </c>
      <c r="AB387">
        <v>3</v>
      </c>
      <c r="AC387">
        <v>2</v>
      </c>
      <c r="AD387">
        <v>5</v>
      </c>
      <c r="AE387">
        <v>3</v>
      </c>
      <c r="AF387">
        <v>2</v>
      </c>
      <c r="AG387">
        <v>3</v>
      </c>
      <c r="AH387">
        <v>3</v>
      </c>
      <c r="AI387">
        <v>2</v>
      </c>
      <c r="AJ387">
        <v>2</v>
      </c>
      <c r="AK387">
        <v>4</v>
      </c>
      <c r="AL387">
        <v>8</v>
      </c>
      <c r="AM387">
        <v>1</v>
      </c>
      <c r="AN387">
        <v>9</v>
      </c>
      <c r="AO387">
        <v>12</v>
      </c>
      <c r="AP387">
        <v>5</v>
      </c>
      <c r="AQ387">
        <v>10</v>
      </c>
      <c r="AR387">
        <v>14</v>
      </c>
      <c r="AS387">
        <v>11</v>
      </c>
      <c r="AT387">
        <v>13</v>
      </c>
      <c r="AU387">
        <v>15</v>
      </c>
      <c r="AV387">
        <v>7</v>
      </c>
      <c r="AW387">
        <v>3</v>
      </c>
      <c r="AX387">
        <v>2</v>
      </c>
      <c r="AY387">
        <v>4</v>
      </c>
      <c r="AZ387">
        <v>6</v>
      </c>
      <c r="BA387">
        <v>57</v>
      </c>
      <c r="BB387">
        <v>12</v>
      </c>
      <c r="BC387">
        <v>16</v>
      </c>
      <c r="BD387">
        <v>17</v>
      </c>
      <c r="BE387">
        <v>45</v>
      </c>
      <c r="BF387">
        <v>45</v>
      </c>
    </row>
    <row r="388" spans="1:58" x14ac:dyDescent="0.25">
      <c r="A388">
        <v>40054</v>
      </c>
      <c r="B388">
        <v>1</v>
      </c>
      <c r="C388">
        <v>2000</v>
      </c>
      <c r="D388">
        <v>24</v>
      </c>
      <c r="E388" s="1">
        <v>45603.957638888889</v>
      </c>
      <c r="F388" t="s">
        <v>240</v>
      </c>
      <c r="G388">
        <v>5</v>
      </c>
      <c r="H388">
        <v>5</v>
      </c>
      <c r="I388">
        <v>5</v>
      </c>
      <c r="J388">
        <v>1</v>
      </c>
      <c r="K388">
        <v>5</v>
      </c>
      <c r="L388">
        <v>4</v>
      </c>
      <c r="M388">
        <v>4</v>
      </c>
      <c r="N388">
        <v>1</v>
      </c>
      <c r="O388">
        <v>2</v>
      </c>
      <c r="P388">
        <v>5</v>
      </c>
      <c r="Q388">
        <v>1</v>
      </c>
      <c r="R388">
        <v>3</v>
      </c>
      <c r="S388">
        <v>4</v>
      </c>
      <c r="T388">
        <v>5</v>
      </c>
      <c r="U388">
        <v>2</v>
      </c>
      <c r="V388">
        <v>4</v>
      </c>
      <c r="W388">
        <v>6</v>
      </c>
      <c r="X388">
        <v>8</v>
      </c>
      <c r="Y388">
        <v>6</v>
      </c>
      <c r="Z388">
        <v>6</v>
      </c>
      <c r="AA388">
        <v>10</v>
      </c>
      <c r="AB388">
        <v>5</v>
      </c>
      <c r="AC388">
        <v>3</v>
      </c>
      <c r="AD388">
        <v>5</v>
      </c>
      <c r="AE388">
        <v>3</v>
      </c>
      <c r="AF388">
        <v>8</v>
      </c>
      <c r="AG388">
        <v>3</v>
      </c>
      <c r="AH388">
        <v>9</v>
      </c>
      <c r="AI388">
        <v>5</v>
      </c>
      <c r="AJ388">
        <v>23</v>
      </c>
      <c r="AK388">
        <v>5</v>
      </c>
      <c r="AL388">
        <v>13</v>
      </c>
      <c r="AM388">
        <v>4</v>
      </c>
      <c r="AN388">
        <v>2</v>
      </c>
      <c r="AO388">
        <v>15</v>
      </c>
      <c r="AP388">
        <v>6</v>
      </c>
      <c r="AQ388">
        <v>9</v>
      </c>
      <c r="AR388">
        <v>5</v>
      </c>
      <c r="AS388">
        <v>3</v>
      </c>
      <c r="AT388">
        <v>12</v>
      </c>
      <c r="AU388">
        <v>10</v>
      </c>
      <c r="AV388">
        <v>14</v>
      </c>
      <c r="AW388">
        <v>7</v>
      </c>
      <c r="AX388">
        <v>8</v>
      </c>
      <c r="AY388">
        <v>1</v>
      </c>
      <c r="AZ388">
        <v>11</v>
      </c>
      <c r="BA388">
        <v>75</v>
      </c>
      <c r="BB388">
        <v>16</v>
      </c>
      <c r="BC388">
        <v>12</v>
      </c>
      <c r="BD388">
        <v>19</v>
      </c>
      <c r="BE388">
        <v>47</v>
      </c>
      <c r="BF388">
        <v>47</v>
      </c>
    </row>
    <row r="389" spans="1:58" x14ac:dyDescent="0.25">
      <c r="A389">
        <v>40074</v>
      </c>
      <c r="B389">
        <v>0</v>
      </c>
      <c r="C389">
        <v>2000</v>
      </c>
      <c r="D389">
        <v>24</v>
      </c>
      <c r="E389" s="1">
        <v>45604.484722222223</v>
      </c>
      <c r="F389">
        <v>180</v>
      </c>
      <c r="G389">
        <v>180</v>
      </c>
      <c r="H389">
        <v>4</v>
      </c>
      <c r="I389">
        <v>4</v>
      </c>
      <c r="J389">
        <v>4</v>
      </c>
      <c r="K389">
        <v>3</v>
      </c>
      <c r="L389">
        <v>2</v>
      </c>
      <c r="M389">
        <v>4</v>
      </c>
      <c r="N389">
        <v>2</v>
      </c>
      <c r="O389">
        <v>1</v>
      </c>
      <c r="P389">
        <v>2</v>
      </c>
      <c r="Q389">
        <v>1</v>
      </c>
      <c r="R389">
        <v>3</v>
      </c>
      <c r="S389">
        <v>2</v>
      </c>
      <c r="T389">
        <v>3</v>
      </c>
      <c r="U389">
        <v>3</v>
      </c>
      <c r="V389">
        <v>1</v>
      </c>
      <c r="W389">
        <v>10</v>
      </c>
      <c r="X389">
        <v>7</v>
      </c>
      <c r="Y389">
        <v>6</v>
      </c>
      <c r="Z389">
        <v>5</v>
      </c>
      <c r="AA389">
        <v>6</v>
      </c>
      <c r="AB389">
        <v>5</v>
      </c>
      <c r="AC389">
        <v>13</v>
      </c>
      <c r="AD389">
        <v>2</v>
      </c>
      <c r="AE389">
        <v>5</v>
      </c>
      <c r="AF389">
        <v>3</v>
      </c>
      <c r="AG389">
        <v>7</v>
      </c>
      <c r="AH389">
        <v>5</v>
      </c>
      <c r="AI389">
        <v>6</v>
      </c>
      <c r="AJ389">
        <v>6</v>
      </c>
      <c r="AK389">
        <v>6</v>
      </c>
      <c r="AL389">
        <v>11</v>
      </c>
      <c r="AM389">
        <v>3</v>
      </c>
      <c r="AN389">
        <v>2</v>
      </c>
      <c r="AO389">
        <v>6</v>
      </c>
      <c r="AP389">
        <v>1</v>
      </c>
      <c r="AQ389">
        <v>9</v>
      </c>
      <c r="AR389">
        <v>4</v>
      </c>
      <c r="AS389">
        <v>12</v>
      </c>
      <c r="AT389">
        <v>10</v>
      </c>
      <c r="AU389">
        <v>14</v>
      </c>
      <c r="AV389">
        <v>7</v>
      </c>
      <c r="AW389">
        <v>8</v>
      </c>
      <c r="AX389">
        <v>15</v>
      </c>
      <c r="AY389">
        <v>13</v>
      </c>
      <c r="AZ389">
        <v>5</v>
      </c>
      <c r="BA389">
        <v>59</v>
      </c>
      <c r="BB389">
        <v>13</v>
      </c>
      <c r="BC389">
        <v>14</v>
      </c>
      <c r="BD389">
        <v>11</v>
      </c>
      <c r="BE389">
        <v>38</v>
      </c>
      <c r="BF389">
        <v>38</v>
      </c>
    </row>
    <row r="390" spans="1:58" x14ac:dyDescent="0.25">
      <c r="A390">
        <v>40089</v>
      </c>
      <c r="B390">
        <v>0</v>
      </c>
      <c r="C390">
        <v>1995</v>
      </c>
      <c r="D390">
        <v>29</v>
      </c>
      <c r="E390" s="1">
        <v>45604.613194444442</v>
      </c>
      <c r="F390" t="s">
        <v>241</v>
      </c>
      <c r="G390">
        <v>30</v>
      </c>
      <c r="H390">
        <v>5</v>
      </c>
      <c r="I390">
        <v>5</v>
      </c>
      <c r="J390">
        <v>1</v>
      </c>
      <c r="K390">
        <v>5</v>
      </c>
      <c r="L390">
        <v>4</v>
      </c>
      <c r="M390">
        <v>4</v>
      </c>
      <c r="N390">
        <v>2</v>
      </c>
      <c r="O390">
        <v>1</v>
      </c>
      <c r="P390">
        <v>4</v>
      </c>
      <c r="Q390">
        <v>1</v>
      </c>
      <c r="R390">
        <v>1</v>
      </c>
      <c r="S390">
        <v>4</v>
      </c>
      <c r="T390">
        <v>4</v>
      </c>
      <c r="U390">
        <v>4</v>
      </c>
      <c r="V390">
        <v>2</v>
      </c>
      <c r="W390">
        <v>3</v>
      </c>
      <c r="X390">
        <v>3</v>
      </c>
      <c r="Y390">
        <v>2</v>
      </c>
      <c r="Z390">
        <v>5</v>
      </c>
      <c r="AA390">
        <v>5</v>
      </c>
      <c r="AB390">
        <v>9</v>
      </c>
      <c r="AC390">
        <v>9</v>
      </c>
      <c r="AD390">
        <v>3</v>
      </c>
      <c r="AE390">
        <v>6</v>
      </c>
      <c r="AF390">
        <v>6</v>
      </c>
      <c r="AG390">
        <v>3</v>
      </c>
      <c r="AH390">
        <v>5</v>
      </c>
      <c r="AI390">
        <v>5</v>
      </c>
      <c r="AJ390">
        <v>4</v>
      </c>
      <c r="AK390">
        <v>10</v>
      </c>
      <c r="AL390">
        <v>11</v>
      </c>
      <c r="AM390">
        <v>12</v>
      </c>
      <c r="AN390">
        <v>15</v>
      </c>
      <c r="AO390">
        <v>7</v>
      </c>
      <c r="AP390">
        <v>4</v>
      </c>
      <c r="AQ390">
        <v>8</v>
      </c>
      <c r="AR390">
        <v>2</v>
      </c>
      <c r="AS390">
        <v>14</v>
      </c>
      <c r="AT390">
        <v>1</v>
      </c>
      <c r="AU390">
        <v>9</v>
      </c>
      <c r="AV390">
        <v>10</v>
      </c>
      <c r="AW390">
        <v>6</v>
      </c>
      <c r="AX390">
        <v>13</v>
      </c>
      <c r="AY390">
        <v>3</v>
      </c>
      <c r="AZ390">
        <v>5</v>
      </c>
      <c r="BA390">
        <v>76</v>
      </c>
      <c r="BB390">
        <v>18</v>
      </c>
      <c r="BC390">
        <v>12</v>
      </c>
      <c r="BD390">
        <v>15</v>
      </c>
      <c r="BE390">
        <v>45</v>
      </c>
      <c r="BF390">
        <v>45</v>
      </c>
    </row>
    <row r="391" spans="1:58" x14ac:dyDescent="0.25">
      <c r="A391">
        <v>40102</v>
      </c>
      <c r="B391">
        <v>0</v>
      </c>
      <c r="C391">
        <v>2003</v>
      </c>
      <c r="D391">
        <v>21</v>
      </c>
      <c r="E391" s="1">
        <v>45604.640277777777</v>
      </c>
      <c r="F391">
        <v>10</v>
      </c>
      <c r="G391">
        <v>10</v>
      </c>
      <c r="H391">
        <v>4</v>
      </c>
      <c r="I391">
        <v>2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3</v>
      </c>
      <c r="R391">
        <v>4</v>
      </c>
      <c r="S391">
        <v>4</v>
      </c>
      <c r="T391">
        <v>2</v>
      </c>
      <c r="U391">
        <v>5</v>
      </c>
      <c r="V391">
        <v>1</v>
      </c>
      <c r="W391">
        <v>3</v>
      </c>
      <c r="X391">
        <v>6</v>
      </c>
      <c r="Y391">
        <v>3</v>
      </c>
      <c r="Z391">
        <v>5</v>
      </c>
      <c r="AA391">
        <v>3</v>
      </c>
      <c r="AB391">
        <v>5</v>
      </c>
      <c r="AC391">
        <v>2</v>
      </c>
      <c r="AD391">
        <v>2</v>
      </c>
      <c r="AE391">
        <v>2</v>
      </c>
      <c r="AF391">
        <v>9</v>
      </c>
      <c r="AG391">
        <v>5</v>
      </c>
      <c r="AH391">
        <v>3</v>
      </c>
      <c r="AI391">
        <v>10</v>
      </c>
      <c r="AJ391">
        <v>2</v>
      </c>
      <c r="AK391">
        <v>5</v>
      </c>
      <c r="AL391">
        <v>14</v>
      </c>
      <c r="AM391">
        <v>10</v>
      </c>
      <c r="AN391">
        <v>6</v>
      </c>
      <c r="AO391">
        <v>4</v>
      </c>
      <c r="AP391">
        <v>8</v>
      </c>
      <c r="AQ391">
        <v>2</v>
      </c>
      <c r="AR391">
        <v>13</v>
      </c>
      <c r="AS391">
        <v>15</v>
      </c>
      <c r="AT391">
        <v>5</v>
      </c>
      <c r="AU391">
        <v>1</v>
      </c>
      <c r="AV391">
        <v>3</v>
      </c>
      <c r="AW391">
        <v>7</v>
      </c>
      <c r="AX391">
        <v>12</v>
      </c>
      <c r="AY391">
        <v>11</v>
      </c>
      <c r="AZ391">
        <v>9</v>
      </c>
      <c r="BA391">
        <v>44</v>
      </c>
      <c r="BB391">
        <v>15</v>
      </c>
      <c r="BC391">
        <v>17</v>
      </c>
      <c r="BD391">
        <v>20</v>
      </c>
      <c r="BE391">
        <v>52</v>
      </c>
      <c r="BF391">
        <v>52</v>
      </c>
    </row>
    <row r="392" spans="1:58" x14ac:dyDescent="0.25">
      <c r="A392">
        <v>40101</v>
      </c>
      <c r="B392">
        <v>0</v>
      </c>
      <c r="C392">
        <v>2005</v>
      </c>
      <c r="D392">
        <v>19</v>
      </c>
      <c r="E392" s="1">
        <v>45604.643750000003</v>
      </c>
      <c r="F392" t="s">
        <v>178</v>
      </c>
      <c r="G392">
        <v>5</v>
      </c>
      <c r="H392">
        <v>5</v>
      </c>
      <c r="I392">
        <v>4</v>
      </c>
      <c r="J392">
        <v>1</v>
      </c>
      <c r="K392">
        <v>2</v>
      </c>
      <c r="L392">
        <v>4</v>
      </c>
      <c r="M392">
        <v>1</v>
      </c>
      <c r="N392">
        <v>1</v>
      </c>
      <c r="O392">
        <v>2</v>
      </c>
      <c r="P392">
        <v>2</v>
      </c>
      <c r="Q392">
        <v>1</v>
      </c>
      <c r="R392">
        <v>4</v>
      </c>
      <c r="S392">
        <v>2</v>
      </c>
      <c r="T392">
        <v>4</v>
      </c>
      <c r="U392">
        <v>1</v>
      </c>
      <c r="V392">
        <v>2</v>
      </c>
      <c r="W392">
        <v>2</v>
      </c>
      <c r="X392">
        <v>6</v>
      </c>
      <c r="Y392">
        <v>5</v>
      </c>
      <c r="Z392">
        <v>6</v>
      </c>
      <c r="AA392">
        <v>5</v>
      </c>
      <c r="AB392">
        <v>2</v>
      </c>
      <c r="AC392">
        <v>15</v>
      </c>
      <c r="AD392">
        <v>3</v>
      </c>
      <c r="AE392">
        <v>4</v>
      </c>
      <c r="AF392">
        <v>3</v>
      </c>
      <c r="AG392">
        <v>7</v>
      </c>
      <c r="AH392">
        <v>3</v>
      </c>
      <c r="AI392">
        <v>9</v>
      </c>
      <c r="AJ392">
        <v>2</v>
      </c>
      <c r="AK392">
        <v>6</v>
      </c>
      <c r="AL392">
        <v>3</v>
      </c>
      <c r="AM392">
        <v>5</v>
      </c>
      <c r="AN392">
        <v>11</v>
      </c>
      <c r="AO392">
        <v>10</v>
      </c>
      <c r="AP392">
        <v>2</v>
      </c>
      <c r="AQ392">
        <v>7</v>
      </c>
      <c r="AR392">
        <v>12</v>
      </c>
      <c r="AS392">
        <v>8</v>
      </c>
      <c r="AT392">
        <v>4</v>
      </c>
      <c r="AU392">
        <v>13</v>
      </c>
      <c r="AV392">
        <v>1</v>
      </c>
      <c r="AW392">
        <v>14</v>
      </c>
      <c r="AX392">
        <v>15</v>
      </c>
      <c r="AY392">
        <v>6</v>
      </c>
      <c r="AZ392">
        <v>9</v>
      </c>
      <c r="BA392">
        <v>68</v>
      </c>
      <c r="BB392">
        <v>14</v>
      </c>
      <c r="BC392">
        <v>8</v>
      </c>
      <c r="BD392">
        <v>12</v>
      </c>
      <c r="BE392">
        <v>34</v>
      </c>
      <c r="BF392">
        <v>34</v>
      </c>
    </row>
    <row r="393" spans="1:58" x14ac:dyDescent="0.25">
      <c r="A393">
        <v>40114</v>
      </c>
      <c r="B393">
        <v>0</v>
      </c>
      <c r="C393">
        <v>1995</v>
      </c>
      <c r="D393">
        <v>29</v>
      </c>
      <c r="E393" s="1">
        <v>45604.661111111112</v>
      </c>
      <c r="F393" t="s">
        <v>104</v>
      </c>
      <c r="G393">
        <v>10</v>
      </c>
      <c r="H393">
        <v>4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2</v>
      </c>
      <c r="O393">
        <v>1</v>
      </c>
      <c r="P393">
        <v>5</v>
      </c>
      <c r="Q393">
        <v>1</v>
      </c>
      <c r="R393">
        <v>1</v>
      </c>
      <c r="S393">
        <v>5</v>
      </c>
      <c r="T393">
        <v>1</v>
      </c>
      <c r="U393">
        <v>3</v>
      </c>
      <c r="V393">
        <v>2</v>
      </c>
      <c r="W393">
        <v>4</v>
      </c>
      <c r="X393">
        <v>4</v>
      </c>
      <c r="Y393">
        <v>3</v>
      </c>
      <c r="Z393">
        <v>4</v>
      </c>
      <c r="AA393">
        <v>4</v>
      </c>
      <c r="AB393">
        <v>6</v>
      </c>
      <c r="AC393">
        <v>5</v>
      </c>
      <c r="AD393">
        <v>4</v>
      </c>
      <c r="AE393">
        <v>2</v>
      </c>
      <c r="AF393">
        <v>4</v>
      </c>
      <c r="AG393">
        <v>4</v>
      </c>
      <c r="AH393">
        <v>4</v>
      </c>
      <c r="AI393">
        <v>6</v>
      </c>
      <c r="AJ393">
        <v>8</v>
      </c>
      <c r="AK393">
        <v>9</v>
      </c>
      <c r="AL393">
        <v>1</v>
      </c>
      <c r="AM393">
        <v>13</v>
      </c>
      <c r="AN393">
        <v>11</v>
      </c>
      <c r="AO393">
        <v>3</v>
      </c>
      <c r="AP393">
        <v>14</v>
      </c>
      <c r="AQ393">
        <v>10</v>
      </c>
      <c r="AR393">
        <v>15</v>
      </c>
      <c r="AS393">
        <v>6</v>
      </c>
      <c r="AT393">
        <v>7</v>
      </c>
      <c r="AU393">
        <v>2</v>
      </c>
      <c r="AV393">
        <v>5</v>
      </c>
      <c r="AW393">
        <v>4</v>
      </c>
      <c r="AX393">
        <v>12</v>
      </c>
      <c r="AY393">
        <v>8</v>
      </c>
      <c r="AZ393">
        <v>9</v>
      </c>
      <c r="BA393">
        <v>68</v>
      </c>
      <c r="BB393">
        <v>9</v>
      </c>
      <c r="BC393">
        <v>6</v>
      </c>
      <c r="BD393">
        <v>13</v>
      </c>
      <c r="BE393">
        <v>28</v>
      </c>
      <c r="BF393">
        <v>28</v>
      </c>
    </row>
    <row r="394" spans="1:58" x14ac:dyDescent="0.25">
      <c r="A394">
        <v>40117</v>
      </c>
      <c r="B394">
        <v>0</v>
      </c>
      <c r="C394">
        <v>1978</v>
      </c>
      <c r="D394">
        <v>46</v>
      </c>
      <c r="E394" s="1">
        <v>45604.670138888891</v>
      </c>
      <c r="F394" t="s">
        <v>242</v>
      </c>
      <c r="G394">
        <v>300</v>
      </c>
      <c r="H394">
        <v>1</v>
      </c>
      <c r="I394">
        <v>2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3</v>
      </c>
      <c r="X394">
        <v>4</v>
      </c>
      <c r="Y394">
        <v>3</v>
      </c>
      <c r="Z394">
        <v>4</v>
      </c>
      <c r="AA394">
        <v>4</v>
      </c>
      <c r="AB394">
        <v>3</v>
      </c>
      <c r="AC394">
        <v>3</v>
      </c>
      <c r="AD394">
        <v>2</v>
      </c>
      <c r="AE394">
        <v>2</v>
      </c>
      <c r="AF394">
        <v>4</v>
      </c>
      <c r="AG394">
        <v>2</v>
      </c>
      <c r="AH394">
        <v>5</v>
      </c>
      <c r="AI394">
        <v>4</v>
      </c>
      <c r="AJ394">
        <v>3</v>
      </c>
      <c r="AK394">
        <v>20</v>
      </c>
      <c r="AL394">
        <v>15</v>
      </c>
      <c r="AM394">
        <v>12</v>
      </c>
      <c r="AN394">
        <v>7</v>
      </c>
      <c r="AO394">
        <v>2</v>
      </c>
      <c r="AP394">
        <v>5</v>
      </c>
      <c r="AQ394">
        <v>3</v>
      </c>
      <c r="AR394">
        <v>4</v>
      </c>
      <c r="AS394">
        <v>11</v>
      </c>
      <c r="AT394">
        <v>8</v>
      </c>
      <c r="AU394">
        <v>13</v>
      </c>
      <c r="AV394">
        <v>10</v>
      </c>
      <c r="AW394">
        <v>6</v>
      </c>
      <c r="AX394">
        <v>9</v>
      </c>
      <c r="AY394">
        <v>14</v>
      </c>
      <c r="AZ394">
        <v>1</v>
      </c>
      <c r="BA394">
        <v>5</v>
      </c>
      <c r="BB394">
        <v>5</v>
      </c>
      <c r="BC394">
        <v>5</v>
      </c>
      <c r="BD394">
        <v>5</v>
      </c>
      <c r="BE394">
        <v>15</v>
      </c>
      <c r="BF394">
        <v>15</v>
      </c>
    </row>
    <row r="395" spans="1:58" x14ac:dyDescent="0.25">
      <c r="A395">
        <v>40120</v>
      </c>
      <c r="B395">
        <v>1</v>
      </c>
      <c r="C395">
        <v>1992</v>
      </c>
      <c r="D395">
        <v>32</v>
      </c>
      <c r="E395" s="1">
        <v>45604.70208333333</v>
      </c>
      <c r="F395" t="s">
        <v>109</v>
      </c>
      <c r="G395">
        <v>5</v>
      </c>
      <c r="H395">
        <v>5</v>
      </c>
      <c r="I395">
        <v>2</v>
      </c>
      <c r="J395">
        <v>4</v>
      </c>
      <c r="K395">
        <v>4</v>
      </c>
      <c r="L395">
        <v>3</v>
      </c>
      <c r="M395">
        <v>4</v>
      </c>
      <c r="N395">
        <v>2</v>
      </c>
      <c r="O395">
        <v>4</v>
      </c>
      <c r="P395">
        <v>5</v>
      </c>
      <c r="Q395">
        <v>2</v>
      </c>
      <c r="R395">
        <v>4</v>
      </c>
      <c r="S395">
        <v>5</v>
      </c>
      <c r="T395">
        <v>2</v>
      </c>
      <c r="U395">
        <v>2</v>
      </c>
      <c r="V395">
        <v>2</v>
      </c>
      <c r="W395">
        <v>5</v>
      </c>
      <c r="X395">
        <v>8</v>
      </c>
      <c r="Y395">
        <v>9</v>
      </c>
      <c r="Z395">
        <v>4</v>
      </c>
      <c r="AA395">
        <v>7</v>
      </c>
      <c r="AB395">
        <v>21</v>
      </c>
      <c r="AC395">
        <v>6</v>
      </c>
      <c r="AD395">
        <v>9</v>
      </c>
      <c r="AE395">
        <v>2</v>
      </c>
      <c r="AF395">
        <v>31</v>
      </c>
      <c r="AG395">
        <v>5</v>
      </c>
      <c r="AH395">
        <v>8</v>
      </c>
      <c r="AI395">
        <v>8</v>
      </c>
      <c r="AJ395">
        <v>3</v>
      </c>
      <c r="AK395">
        <v>9</v>
      </c>
      <c r="AL395">
        <v>7</v>
      </c>
      <c r="AM395">
        <v>11</v>
      </c>
      <c r="AN395">
        <v>10</v>
      </c>
      <c r="AO395">
        <v>14</v>
      </c>
      <c r="AP395">
        <v>4</v>
      </c>
      <c r="AQ395">
        <v>8</v>
      </c>
      <c r="AR395">
        <v>6</v>
      </c>
      <c r="AS395">
        <v>3</v>
      </c>
      <c r="AT395">
        <v>2</v>
      </c>
      <c r="AU395">
        <v>5</v>
      </c>
      <c r="AV395">
        <v>13</v>
      </c>
      <c r="AW395">
        <v>1</v>
      </c>
      <c r="AX395">
        <v>15</v>
      </c>
      <c r="AY395">
        <v>12</v>
      </c>
      <c r="AZ395">
        <v>9</v>
      </c>
      <c r="BA395">
        <v>52</v>
      </c>
      <c r="BB395">
        <v>12</v>
      </c>
      <c r="BC395">
        <v>14</v>
      </c>
      <c r="BD395">
        <v>22</v>
      </c>
      <c r="BE395">
        <v>48</v>
      </c>
      <c r="BF395">
        <v>48</v>
      </c>
    </row>
    <row r="396" spans="1:58" x14ac:dyDescent="0.25">
      <c r="A396">
        <v>40129</v>
      </c>
      <c r="B396">
        <v>1</v>
      </c>
      <c r="C396">
        <v>2003</v>
      </c>
      <c r="D396">
        <v>21</v>
      </c>
      <c r="E396" s="1">
        <v>45604.716666666667</v>
      </c>
      <c r="F396" t="s">
        <v>243</v>
      </c>
      <c r="G396">
        <v>10</v>
      </c>
      <c r="H396">
        <v>2</v>
      </c>
      <c r="I396">
        <v>1</v>
      </c>
      <c r="J396">
        <v>1</v>
      </c>
      <c r="K396">
        <v>2</v>
      </c>
      <c r="L396">
        <v>4</v>
      </c>
      <c r="M396">
        <v>1</v>
      </c>
      <c r="N396">
        <v>1</v>
      </c>
      <c r="O396">
        <v>2</v>
      </c>
      <c r="P396">
        <v>5</v>
      </c>
      <c r="Q396">
        <v>2</v>
      </c>
      <c r="R396">
        <v>1</v>
      </c>
      <c r="S396">
        <v>2</v>
      </c>
      <c r="T396">
        <v>2</v>
      </c>
      <c r="U396">
        <v>2</v>
      </c>
      <c r="V396">
        <v>1</v>
      </c>
      <c r="W396">
        <v>5</v>
      </c>
      <c r="X396">
        <v>11</v>
      </c>
      <c r="Y396">
        <v>11</v>
      </c>
      <c r="Z396">
        <v>9</v>
      </c>
      <c r="AA396">
        <v>10</v>
      </c>
      <c r="AB396">
        <v>10</v>
      </c>
      <c r="AC396">
        <v>10</v>
      </c>
      <c r="AD396">
        <v>10</v>
      </c>
      <c r="AE396">
        <v>4</v>
      </c>
      <c r="AF396">
        <v>4</v>
      </c>
      <c r="AG396">
        <v>6</v>
      </c>
      <c r="AH396">
        <v>12</v>
      </c>
      <c r="AI396">
        <v>10</v>
      </c>
      <c r="AJ396">
        <v>8</v>
      </c>
      <c r="AK396">
        <v>13</v>
      </c>
      <c r="AL396">
        <v>10</v>
      </c>
      <c r="AM396">
        <v>12</v>
      </c>
      <c r="AN396">
        <v>14</v>
      </c>
      <c r="AO396">
        <v>11</v>
      </c>
      <c r="AP396">
        <v>9</v>
      </c>
      <c r="AQ396">
        <v>8</v>
      </c>
      <c r="AR396">
        <v>2</v>
      </c>
      <c r="AS396">
        <v>5</v>
      </c>
      <c r="AT396">
        <v>6</v>
      </c>
      <c r="AU396">
        <v>3</v>
      </c>
      <c r="AV396">
        <v>13</v>
      </c>
      <c r="AW396">
        <v>7</v>
      </c>
      <c r="AX396">
        <v>1</v>
      </c>
      <c r="AY396">
        <v>15</v>
      </c>
      <c r="AZ396">
        <v>4</v>
      </c>
      <c r="BA396">
        <v>57</v>
      </c>
      <c r="BB396">
        <v>9</v>
      </c>
      <c r="BC396">
        <v>7</v>
      </c>
      <c r="BD396">
        <v>12</v>
      </c>
      <c r="BE396">
        <v>28</v>
      </c>
      <c r="BF396">
        <v>28</v>
      </c>
    </row>
    <row r="397" spans="1:58" x14ac:dyDescent="0.25">
      <c r="A397">
        <v>40193</v>
      </c>
      <c r="B397">
        <v>0</v>
      </c>
      <c r="C397">
        <v>2002</v>
      </c>
      <c r="D397">
        <v>22</v>
      </c>
      <c r="E397" s="1">
        <v>45605.42291666667</v>
      </c>
      <c r="F397">
        <v>30</v>
      </c>
      <c r="G397">
        <v>30</v>
      </c>
      <c r="H397">
        <v>2</v>
      </c>
      <c r="I397">
        <v>2</v>
      </c>
      <c r="J397">
        <v>2</v>
      </c>
      <c r="K397">
        <v>2</v>
      </c>
      <c r="L397">
        <v>1</v>
      </c>
      <c r="M397">
        <v>2</v>
      </c>
      <c r="N397">
        <v>2</v>
      </c>
      <c r="O397">
        <v>2</v>
      </c>
      <c r="P397">
        <v>4</v>
      </c>
      <c r="Q397">
        <v>2</v>
      </c>
      <c r="R397">
        <v>2</v>
      </c>
      <c r="S397">
        <v>2</v>
      </c>
      <c r="T397">
        <v>2</v>
      </c>
      <c r="U397">
        <v>4</v>
      </c>
      <c r="V397">
        <v>1</v>
      </c>
      <c r="W397">
        <v>2</v>
      </c>
      <c r="X397">
        <v>3</v>
      </c>
      <c r="Y397">
        <v>8</v>
      </c>
      <c r="Z397">
        <v>6</v>
      </c>
      <c r="AA397">
        <v>3</v>
      </c>
      <c r="AB397">
        <v>2</v>
      </c>
      <c r="AC397">
        <v>2</v>
      </c>
      <c r="AD397">
        <v>1</v>
      </c>
      <c r="AE397">
        <v>2</v>
      </c>
      <c r="AF397">
        <v>4</v>
      </c>
      <c r="AG397">
        <v>2</v>
      </c>
      <c r="AH397">
        <v>9</v>
      </c>
      <c r="AI397">
        <v>3</v>
      </c>
      <c r="AJ397">
        <v>3</v>
      </c>
      <c r="AK397">
        <v>5</v>
      </c>
      <c r="AL397">
        <v>9</v>
      </c>
      <c r="AM397">
        <v>2</v>
      </c>
      <c r="AN397">
        <v>15</v>
      </c>
      <c r="AO397">
        <v>1</v>
      </c>
      <c r="AP397">
        <v>7</v>
      </c>
      <c r="AQ397">
        <v>6</v>
      </c>
      <c r="AR397">
        <v>13</v>
      </c>
      <c r="AS397">
        <v>8</v>
      </c>
      <c r="AT397">
        <v>5</v>
      </c>
      <c r="AU397">
        <v>4</v>
      </c>
      <c r="AV397">
        <v>11</v>
      </c>
      <c r="AW397">
        <v>3</v>
      </c>
      <c r="AX397">
        <v>14</v>
      </c>
      <c r="AY397">
        <v>10</v>
      </c>
      <c r="AZ397">
        <v>12</v>
      </c>
      <c r="BA397">
        <v>48</v>
      </c>
      <c r="BB397">
        <v>9</v>
      </c>
      <c r="BC397">
        <v>10</v>
      </c>
      <c r="BD397">
        <v>12</v>
      </c>
      <c r="BE397">
        <v>31</v>
      </c>
      <c r="BF397">
        <v>31</v>
      </c>
    </row>
    <row r="398" spans="1:58" x14ac:dyDescent="0.25">
      <c r="A398">
        <v>38388</v>
      </c>
      <c r="B398">
        <v>0</v>
      </c>
      <c r="C398">
        <v>2000</v>
      </c>
      <c r="D398">
        <v>24</v>
      </c>
      <c r="E398" s="1">
        <v>45605.755555555559</v>
      </c>
      <c r="F398" t="s">
        <v>244</v>
      </c>
      <c r="G398">
        <v>120</v>
      </c>
      <c r="H398">
        <v>2</v>
      </c>
      <c r="I398">
        <v>5</v>
      </c>
      <c r="J398">
        <v>3</v>
      </c>
      <c r="K398">
        <v>2</v>
      </c>
      <c r="L398">
        <v>1</v>
      </c>
      <c r="M398">
        <v>2</v>
      </c>
      <c r="N398">
        <v>2</v>
      </c>
      <c r="O398">
        <v>2</v>
      </c>
      <c r="P398">
        <v>2</v>
      </c>
      <c r="Q398">
        <v>2</v>
      </c>
      <c r="R398">
        <v>1</v>
      </c>
      <c r="S398">
        <v>1</v>
      </c>
      <c r="T398">
        <v>3</v>
      </c>
      <c r="U398">
        <v>4</v>
      </c>
      <c r="V398">
        <v>5</v>
      </c>
      <c r="W398">
        <v>3</v>
      </c>
      <c r="X398">
        <v>5</v>
      </c>
      <c r="Y398">
        <v>8</v>
      </c>
      <c r="Z398">
        <v>8</v>
      </c>
      <c r="AA398">
        <v>5</v>
      </c>
      <c r="AB398">
        <v>5</v>
      </c>
      <c r="AC398">
        <v>4</v>
      </c>
      <c r="AD398">
        <v>4</v>
      </c>
      <c r="AE398">
        <v>4</v>
      </c>
      <c r="AF398">
        <v>5</v>
      </c>
      <c r="AG398">
        <v>4</v>
      </c>
      <c r="AH398">
        <v>6</v>
      </c>
      <c r="AI398">
        <v>9</v>
      </c>
      <c r="AJ398">
        <v>5</v>
      </c>
      <c r="AK398">
        <v>9</v>
      </c>
      <c r="AL398">
        <v>10</v>
      </c>
      <c r="AM398">
        <v>7</v>
      </c>
      <c r="AN398">
        <v>14</v>
      </c>
      <c r="AO398">
        <v>12</v>
      </c>
      <c r="AP398">
        <v>6</v>
      </c>
      <c r="AQ398">
        <v>4</v>
      </c>
      <c r="AR398">
        <v>11</v>
      </c>
      <c r="AS398">
        <v>15</v>
      </c>
      <c r="AT398">
        <v>8</v>
      </c>
      <c r="AU398">
        <v>2</v>
      </c>
      <c r="AV398">
        <v>9</v>
      </c>
      <c r="AW398">
        <v>13</v>
      </c>
      <c r="AX398">
        <v>5</v>
      </c>
      <c r="AY398">
        <v>3</v>
      </c>
      <c r="AZ398">
        <v>1</v>
      </c>
      <c r="BA398">
        <v>71</v>
      </c>
      <c r="BB398">
        <v>12</v>
      </c>
      <c r="BC398">
        <v>12</v>
      </c>
      <c r="BD398">
        <v>8</v>
      </c>
      <c r="BE398">
        <v>32</v>
      </c>
      <c r="BF398">
        <v>32</v>
      </c>
    </row>
    <row r="399" spans="1:58" x14ac:dyDescent="0.25">
      <c r="A399">
        <v>40245</v>
      </c>
      <c r="B399">
        <v>0</v>
      </c>
      <c r="C399">
        <v>1987</v>
      </c>
      <c r="D399">
        <v>37</v>
      </c>
      <c r="E399" s="1">
        <v>45606.026388888888</v>
      </c>
      <c r="F399">
        <v>5</v>
      </c>
      <c r="G399">
        <v>5</v>
      </c>
      <c r="H399">
        <v>4</v>
      </c>
      <c r="I399">
        <v>5</v>
      </c>
      <c r="J399">
        <v>4</v>
      </c>
      <c r="K399">
        <v>4</v>
      </c>
      <c r="L399">
        <v>2</v>
      </c>
      <c r="M399">
        <v>4</v>
      </c>
      <c r="N399">
        <v>4</v>
      </c>
      <c r="O399">
        <v>4</v>
      </c>
      <c r="P399">
        <v>4</v>
      </c>
      <c r="Q399">
        <v>2</v>
      </c>
      <c r="R399">
        <v>5</v>
      </c>
      <c r="S399">
        <v>4</v>
      </c>
      <c r="T399">
        <v>4</v>
      </c>
      <c r="U399">
        <v>4</v>
      </c>
      <c r="V399">
        <v>1</v>
      </c>
      <c r="W399">
        <v>3</v>
      </c>
      <c r="X399">
        <v>8</v>
      </c>
      <c r="Y399">
        <v>4</v>
      </c>
      <c r="Z399">
        <v>7</v>
      </c>
      <c r="AA399">
        <v>17</v>
      </c>
      <c r="AB399">
        <v>7</v>
      </c>
      <c r="AC399">
        <v>3</v>
      </c>
      <c r="AD399">
        <v>7</v>
      </c>
      <c r="AE399">
        <v>4</v>
      </c>
      <c r="AF399">
        <v>16</v>
      </c>
      <c r="AG399">
        <v>3</v>
      </c>
      <c r="AH399">
        <v>5</v>
      </c>
      <c r="AI399">
        <v>6</v>
      </c>
      <c r="AJ399">
        <v>3</v>
      </c>
      <c r="AK399">
        <v>6</v>
      </c>
      <c r="AL399">
        <v>12</v>
      </c>
      <c r="AM399">
        <v>1</v>
      </c>
      <c r="AN399">
        <v>5</v>
      </c>
      <c r="AO399">
        <v>4</v>
      </c>
      <c r="AP399">
        <v>8</v>
      </c>
      <c r="AQ399">
        <v>9</v>
      </c>
      <c r="AR399">
        <v>6</v>
      </c>
      <c r="AS399">
        <v>14</v>
      </c>
      <c r="AT399">
        <v>11</v>
      </c>
      <c r="AU399">
        <v>3</v>
      </c>
      <c r="AV399">
        <v>2</v>
      </c>
      <c r="AW399">
        <v>7</v>
      </c>
      <c r="AX399">
        <v>15</v>
      </c>
      <c r="AY399">
        <v>13</v>
      </c>
      <c r="AZ399">
        <v>10</v>
      </c>
      <c r="BA399">
        <v>36</v>
      </c>
      <c r="BB399">
        <v>15</v>
      </c>
      <c r="BC399">
        <v>18</v>
      </c>
      <c r="BD399">
        <v>21</v>
      </c>
      <c r="BE399">
        <v>54</v>
      </c>
      <c r="BF399">
        <v>54</v>
      </c>
    </row>
    <row r="400" spans="1:58" x14ac:dyDescent="0.25">
      <c r="A400">
        <v>39803</v>
      </c>
      <c r="B400">
        <v>0</v>
      </c>
      <c r="C400">
        <v>2004</v>
      </c>
      <c r="D400">
        <v>20</v>
      </c>
      <c r="E400" s="1">
        <v>45606.345138888886</v>
      </c>
      <c r="F400">
        <v>30</v>
      </c>
      <c r="G400">
        <v>30</v>
      </c>
      <c r="H400">
        <v>5</v>
      </c>
      <c r="I400">
        <v>5</v>
      </c>
      <c r="J400">
        <v>4</v>
      </c>
      <c r="K400">
        <v>5</v>
      </c>
      <c r="L400">
        <v>2</v>
      </c>
      <c r="M400">
        <v>4</v>
      </c>
      <c r="N400">
        <v>2</v>
      </c>
      <c r="O400">
        <v>5</v>
      </c>
      <c r="P400">
        <v>4</v>
      </c>
      <c r="Q400">
        <v>1</v>
      </c>
      <c r="R400">
        <v>4</v>
      </c>
      <c r="S400">
        <v>2</v>
      </c>
      <c r="T400">
        <v>5</v>
      </c>
      <c r="U400">
        <v>3</v>
      </c>
      <c r="V400">
        <v>5</v>
      </c>
      <c r="W400">
        <v>3</v>
      </c>
      <c r="X400">
        <v>2</v>
      </c>
      <c r="Y400">
        <v>5</v>
      </c>
      <c r="Z400">
        <v>3</v>
      </c>
      <c r="AA400">
        <v>2</v>
      </c>
      <c r="AB400">
        <v>2</v>
      </c>
      <c r="AC400">
        <v>7</v>
      </c>
      <c r="AD400">
        <v>2</v>
      </c>
      <c r="AE400">
        <v>3</v>
      </c>
      <c r="AF400">
        <v>4</v>
      </c>
      <c r="AG400">
        <v>4</v>
      </c>
      <c r="AH400">
        <v>5</v>
      </c>
      <c r="AI400">
        <v>2</v>
      </c>
      <c r="AJ400">
        <v>4</v>
      </c>
      <c r="AK400">
        <v>3</v>
      </c>
      <c r="AL400">
        <v>14</v>
      </c>
      <c r="AM400">
        <v>2</v>
      </c>
      <c r="AN400">
        <v>7</v>
      </c>
      <c r="AO400">
        <v>9</v>
      </c>
      <c r="AP400">
        <v>8</v>
      </c>
      <c r="AQ400">
        <v>13</v>
      </c>
      <c r="AR400">
        <v>15</v>
      </c>
      <c r="AS400">
        <v>1</v>
      </c>
      <c r="AT400">
        <v>5</v>
      </c>
      <c r="AU400">
        <v>6</v>
      </c>
      <c r="AV400">
        <v>11</v>
      </c>
      <c r="AW400">
        <v>3</v>
      </c>
      <c r="AX400">
        <v>10</v>
      </c>
      <c r="AY400">
        <v>12</v>
      </c>
      <c r="AZ400">
        <v>4</v>
      </c>
      <c r="BA400">
        <v>48</v>
      </c>
      <c r="BB400">
        <v>15</v>
      </c>
      <c r="BC400">
        <v>16</v>
      </c>
      <c r="BD400">
        <v>20</v>
      </c>
      <c r="BE400">
        <v>51</v>
      </c>
      <c r="BF400">
        <v>51</v>
      </c>
    </row>
    <row r="401" spans="1:58" x14ac:dyDescent="0.25">
      <c r="A401">
        <v>40291</v>
      </c>
      <c r="B401">
        <v>1</v>
      </c>
      <c r="C401">
        <v>1973</v>
      </c>
      <c r="D401">
        <v>51</v>
      </c>
      <c r="E401" s="1">
        <v>45607.690972222219</v>
      </c>
      <c r="F401" t="s">
        <v>245</v>
      </c>
      <c r="G401">
        <v>10</v>
      </c>
      <c r="H401">
        <v>4</v>
      </c>
      <c r="I401">
        <v>2</v>
      </c>
      <c r="J401">
        <v>4</v>
      </c>
      <c r="K401">
        <v>1</v>
      </c>
      <c r="L401">
        <v>4</v>
      </c>
      <c r="M401">
        <v>2</v>
      </c>
      <c r="N401">
        <v>1</v>
      </c>
      <c r="O401">
        <v>2</v>
      </c>
      <c r="P401">
        <v>4</v>
      </c>
      <c r="Q401">
        <v>4</v>
      </c>
      <c r="R401">
        <v>2</v>
      </c>
      <c r="S401">
        <v>1</v>
      </c>
      <c r="T401">
        <v>5</v>
      </c>
      <c r="U401">
        <v>4</v>
      </c>
      <c r="V401">
        <v>2</v>
      </c>
      <c r="W401">
        <v>4</v>
      </c>
      <c r="X401">
        <v>4</v>
      </c>
      <c r="Y401">
        <v>3</v>
      </c>
      <c r="Z401">
        <v>3</v>
      </c>
      <c r="AA401">
        <v>3</v>
      </c>
      <c r="AB401">
        <v>8</v>
      </c>
      <c r="AC401">
        <v>3</v>
      </c>
      <c r="AD401">
        <v>3</v>
      </c>
      <c r="AE401">
        <v>3</v>
      </c>
      <c r="AF401">
        <v>7</v>
      </c>
      <c r="AG401">
        <v>3</v>
      </c>
      <c r="AH401">
        <v>4</v>
      </c>
      <c r="AI401">
        <v>4</v>
      </c>
      <c r="AJ401">
        <v>10</v>
      </c>
      <c r="AK401">
        <v>8</v>
      </c>
      <c r="AL401">
        <v>4</v>
      </c>
      <c r="AM401">
        <v>14</v>
      </c>
      <c r="AN401">
        <v>8</v>
      </c>
      <c r="AO401">
        <v>11</v>
      </c>
      <c r="AP401">
        <v>13</v>
      </c>
      <c r="AQ401">
        <v>3</v>
      </c>
      <c r="AR401">
        <v>15</v>
      </c>
      <c r="AS401">
        <v>9</v>
      </c>
      <c r="AT401">
        <v>6</v>
      </c>
      <c r="AU401">
        <v>2</v>
      </c>
      <c r="AV401">
        <v>10</v>
      </c>
      <c r="AW401">
        <v>12</v>
      </c>
      <c r="AX401">
        <v>7</v>
      </c>
      <c r="AY401">
        <v>1</v>
      </c>
      <c r="AZ401">
        <v>5</v>
      </c>
      <c r="BA401">
        <v>83</v>
      </c>
      <c r="BB401">
        <v>14</v>
      </c>
      <c r="BC401">
        <v>16</v>
      </c>
      <c r="BD401">
        <v>10</v>
      </c>
      <c r="BE401">
        <v>40</v>
      </c>
      <c r="BF401">
        <v>40</v>
      </c>
    </row>
    <row r="402" spans="1:58" x14ac:dyDescent="0.25">
      <c r="A402">
        <v>40303</v>
      </c>
      <c r="B402">
        <v>0</v>
      </c>
      <c r="C402">
        <v>1965</v>
      </c>
      <c r="D402">
        <v>59</v>
      </c>
      <c r="E402" s="1">
        <v>45607.9</v>
      </c>
      <c r="F402" t="s">
        <v>230</v>
      </c>
      <c r="G402">
        <v>600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2</v>
      </c>
      <c r="X402">
        <v>3</v>
      </c>
      <c r="Y402">
        <v>2</v>
      </c>
      <c r="Z402">
        <v>6</v>
      </c>
      <c r="AA402">
        <v>5</v>
      </c>
      <c r="AB402">
        <v>3</v>
      </c>
      <c r="AC402">
        <v>2</v>
      </c>
      <c r="AD402">
        <v>2</v>
      </c>
      <c r="AE402">
        <v>2</v>
      </c>
      <c r="AF402">
        <v>3</v>
      </c>
      <c r="AG402">
        <v>1</v>
      </c>
      <c r="AH402">
        <v>3</v>
      </c>
      <c r="AI402">
        <v>5</v>
      </c>
      <c r="AJ402">
        <v>2</v>
      </c>
      <c r="AK402">
        <v>4</v>
      </c>
      <c r="AL402">
        <v>8</v>
      </c>
      <c r="AM402">
        <v>9</v>
      </c>
      <c r="AN402">
        <v>6</v>
      </c>
      <c r="AO402">
        <v>1</v>
      </c>
      <c r="AP402">
        <v>7</v>
      </c>
      <c r="AQ402">
        <v>10</v>
      </c>
      <c r="AR402">
        <v>13</v>
      </c>
      <c r="AS402">
        <v>15</v>
      </c>
      <c r="AT402">
        <v>12</v>
      </c>
      <c r="AU402">
        <v>4</v>
      </c>
      <c r="AV402">
        <v>3</v>
      </c>
      <c r="AW402">
        <v>2</v>
      </c>
      <c r="AX402">
        <v>5</v>
      </c>
      <c r="AY402">
        <v>14</v>
      </c>
      <c r="AZ402">
        <v>11</v>
      </c>
      <c r="BA402">
        <v>5</v>
      </c>
      <c r="BB402">
        <v>4</v>
      </c>
      <c r="BC402">
        <v>5</v>
      </c>
      <c r="BD402">
        <v>5</v>
      </c>
      <c r="BE402">
        <v>14</v>
      </c>
      <c r="BF402">
        <v>14</v>
      </c>
    </row>
    <row r="403" spans="1:58" x14ac:dyDescent="0.25">
      <c r="A403">
        <v>40336</v>
      </c>
      <c r="B403">
        <v>0</v>
      </c>
      <c r="C403">
        <v>2002</v>
      </c>
      <c r="D403">
        <v>22</v>
      </c>
      <c r="E403" s="1">
        <v>45608.401388888888</v>
      </c>
      <c r="F403" t="s">
        <v>196</v>
      </c>
      <c r="G403">
        <v>5</v>
      </c>
      <c r="H403">
        <v>4</v>
      </c>
      <c r="I403">
        <v>1</v>
      </c>
      <c r="J403">
        <v>3</v>
      </c>
      <c r="K403">
        <v>4</v>
      </c>
      <c r="L403">
        <v>2</v>
      </c>
      <c r="M403">
        <v>1</v>
      </c>
      <c r="N403">
        <v>3</v>
      </c>
      <c r="O403">
        <v>1</v>
      </c>
      <c r="P403">
        <v>4</v>
      </c>
      <c r="Q403">
        <v>2</v>
      </c>
      <c r="R403">
        <v>2</v>
      </c>
      <c r="S403">
        <v>3</v>
      </c>
      <c r="T403">
        <v>2</v>
      </c>
      <c r="U403">
        <v>4</v>
      </c>
      <c r="V403">
        <v>3</v>
      </c>
      <c r="W403">
        <v>3</v>
      </c>
      <c r="X403">
        <v>3</v>
      </c>
      <c r="Y403">
        <v>5</v>
      </c>
      <c r="Z403">
        <v>4</v>
      </c>
      <c r="AA403">
        <v>6</v>
      </c>
      <c r="AB403">
        <v>7</v>
      </c>
      <c r="AC403">
        <v>5</v>
      </c>
      <c r="AD403">
        <v>17</v>
      </c>
      <c r="AE403">
        <v>2</v>
      </c>
      <c r="AF403">
        <v>14</v>
      </c>
      <c r="AG403">
        <v>5</v>
      </c>
      <c r="AH403">
        <v>6</v>
      </c>
      <c r="AI403">
        <v>6</v>
      </c>
      <c r="AJ403">
        <v>2</v>
      </c>
      <c r="AK403">
        <v>7</v>
      </c>
      <c r="AL403">
        <v>2</v>
      </c>
      <c r="AM403">
        <v>13</v>
      </c>
      <c r="AN403">
        <v>8</v>
      </c>
      <c r="AO403">
        <v>5</v>
      </c>
      <c r="AP403">
        <v>4</v>
      </c>
      <c r="AQ403">
        <v>7</v>
      </c>
      <c r="AR403">
        <v>11</v>
      </c>
      <c r="AS403">
        <v>12</v>
      </c>
      <c r="AT403">
        <v>10</v>
      </c>
      <c r="AU403">
        <v>1</v>
      </c>
      <c r="AV403">
        <v>9</v>
      </c>
      <c r="AW403">
        <v>14</v>
      </c>
      <c r="AX403">
        <v>6</v>
      </c>
      <c r="AY403">
        <v>15</v>
      </c>
      <c r="AZ403">
        <v>3</v>
      </c>
      <c r="BA403">
        <v>64</v>
      </c>
      <c r="BB403">
        <v>11</v>
      </c>
      <c r="BC403">
        <v>11</v>
      </c>
      <c r="BD403">
        <v>14</v>
      </c>
      <c r="BE403">
        <v>36</v>
      </c>
      <c r="BF403">
        <v>36</v>
      </c>
    </row>
    <row r="404" spans="1:58" x14ac:dyDescent="0.25">
      <c r="A404">
        <v>40339</v>
      </c>
      <c r="B404">
        <v>1</v>
      </c>
      <c r="C404">
        <v>1977</v>
      </c>
      <c r="D404">
        <v>47</v>
      </c>
      <c r="E404" s="1">
        <v>45608.40902777778</v>
      </c>
      <c r="F404">
        <v>60</v>
      </c>
      <c r="G404">
        <v>60</v>
      </c>
      <c r="H404">
        <v>4</v>
      </c>
      <c r="I404">
        <v>1</v>
      </c>
      <c r="J404">
        <v>1</v>
      </c>
      <c r="K404">
        <v>2</v>
      </c>
      <c r="L404">
        <v>2</v>
      </c>
      <c r="M404">
        <v>2</v>
      </c>
      <c r="N404">
        <v>1</v>
      </c>
      <c r="O404">
        <v>2</v>
      </c>
      <c r="P404">
        <v>2</v>
      </c>
      <c r="Q404">
        <v>1</v>
      </c>
      <c r="R404">
        <v>2</v>
      </c>
      <c r="S404">
        <v>2</v>
      </c>
      <c r="T404">
        <v>1</v>
      </c>
      <c r="U404">
        <v>1</v>
      </c>
      <c r="V404">
        <v>3</v>
      </c>
      <c r="W404">
        <v>3</v>
      </c>
      <c r="X404">
        <v>4</v>
      </c>
      <c r="Y404">
        <v>3</v>
      </c>
      <c r="Z404">
        <v>4</v>
      </c>
      <c r="AA404">
        <v>4</v>
      </c>
      <c r="AB404">
        <v>5</v>
      </c>
      <c r="AC404">
        <v>2</v>
      </c>
      <c r="AD404">
        <v>3</v>
      </c>
      <c r="AE404">
        <v>3</v>
      </c>
      <c r="AF404">
        <v>5</v>
      </c>
      <c r="AG404">
        <v>3</v>
      </c>
      <c r="AH404">
        <v>3</v>
      </c>
      <c r="AI404">
        <v>5</v>
      </c>
      <c r="AJ404">
        <v>5</v>
      </c>
      <c r="AK404">
        <v>5</v>
      </c>
      <c r="AL404">
        <v>4</v>
      </c>
      <c r="AM404">
        <v>11</v>
      </c>
      <c r="AN404">
        <v>6</v>
      </c>
      <c r="AO404">
        <v>10</v>
      </c>
      <c r="AP404">
        <v>2</v>
      </c>
      <c r="AQ404">
        <v>9</v>
      </c>
      <c r="AR404">
        <v>12</v>
      </c>
      <c r="AS404">
        <v>8</v>
      </c>
      <c r="AT404">
        <v>7</v>
      </c>
      <c r="AU404">
        <v>14</v>
      </c>
      <c r="AV404">
        <v>5</v>
      </c>
      <c r="AW404">
        <v>13</v>
      </c>
      <c r="AX404">
        <v>3</v>
      </c>
      <c r="AY404">
        <v>1</v>
      </c>
      <c r="AZ404">
        <v>15</v>
      </c>
      <c r="BA404">
        <v>36</v>
      </c>
      <c r="BB404">
        <v>8</v>
      </c>
      <c r="BC404">
        <v>6</v>
      </c>
      <c r="BD404">
        <v>10</v>
      </c>
      <c r="BE404">
        <v>24</v>
      </c>
      <c r="BF404">
        <v>24</v>
      </c>
    </row>
    <row r="405" spans="1:58" x14ac:dyDescent="0.25">
      <c r="A405">
        <v>40346</v>
      </c>
      <c r="B405">
        <v>1</v>
      </c>
      <c r="C405">
        <v>1978</v>
      </c>
      <c r="D405">
        <v>46</v>
      </c>
      <c r="E405" s="1">
        <v>45608.409722222219</v>
      </c>
      <c r="F405">
        <v>60</v>
      </c>
      <c r="G405">
        <v>60</v>
      </c>
      <c r="H405">
        <v>2</v>
      </c>
      <c r="I405">
        <v>1</v>
      </c>
      <c r="J405">
        <v>2</v>
      </c>
      <c r="K405">
        <v>2</v>
      </c>
      <c r="L405">
        <v>2</v>
      </c>
      <c r="M405">
        <v>2</v>
      </c>
      <c r="N405">
        <v>2</v>
      </c>
      <c r="O405">
        <v>2</v>
      </c>
      <c r="P405">
        <v>4</v>
      </c>
      <c r="Q405">
        <v>1</v>
      </c>
      <c r="R405">
        <v>2</v>
      </c>
      <c r="S405">
        <v>2</v>
      </c>
      <c r="T405">
        <v>2</v>
      </c>
      <c r="U405">
        <v>4</v>
      </c>
      <c r="V405">
        <v>2</v>
      </c>
      <c r="W405">
        <v>4</v>
      </c>
      <c r="X405">
        <v>3</v>
      </c>
      <c r="Y405">
        <v>3</v>
      </c>
      <c r="Z405">
        <v>6</v>
      </c>
      <c r="AA405">
        <v>4</v>
      </c>
      <c r="AB405">
        <v>3</v>
      </c>
      <c r="AC405">
        <v>2</v>
      </c>
      <c r="AD405">
        <v>4</v>
      </c>
      <c r="AE405">
        <v>4</v>
      </c>
      <c r="AF405">
        <v>3</v>
      </c>
      <c r="AG405">
        <v>4</v>
      </c>
      <c r="AH405">
        <v>3</v>
      </c>
      <c r="AI405">
        <v>5</v>
      </c>
      <c r="AJ405">
        <v>3</v>
      </c>
      <c r="AK405">
        <v>6</v>
      </c>
      <c r="AL405">
        <v>8</v>
      </c>
      <c r="AM405">
        <v>10</v>
      </c>
      <c r="AN405">
        <v>14</v>
      </c>
      <c r="AO405">
        <v>7</v>
      </c>
      <c r="AP405">
        <v>11</v>
      </c>
      <c r="AQ405">
        <v>6</v>
      </c>
      <c r="AR405">
        <v>15</v>
      </c>
      <c r="AS405">
        <v>3</v>
      </c>
      <c r="AT405">
        <v>1</v>
      </c>
      <c r="AU405">
        <v>9</v>
      </c>
      <c r="AV405">
        <v>12</v>
      </c>
      <c r="AW405">
        <v>4</v>
      </c>
      <c r="AX405">
        <v>5</v>
      </c>
      <c r="AY405">
        <v>13</v>
      </c>
      <c r="AZ405">
        <v>2</v>
      </c>
      <c r="BA405">
        <v>48</v>
      </c>
      <c r="BB405">
        <v>9</v>
      </c>
      <c r="BC405">
        <v>9</v>
      </c>
      <c r="BD405">
        <v>12</v>
      </c>
      <c r="BE405">
        <v>30</v>
      </c>
      <c r="BF405">
        <v>30</v>
      </c>
    </row>
    <row r="406" spans="1:58" x14ac:dyDescent="0.25">
      <c r="A406">
        <v>40327</v>
      </c>
      <c r="B406">
        <v>0</v>
      </c>
      <c r="C406">
        <v>1977</v>
      </c>
      <c r="D406">
        <v>47</v>
      </c>
      <c r="E406" s="1">
        <v>45608.420138888891</v>
      </c>
      <c r="F406">
        <v>30</v>
      </c>
      <c r="G406">
        <v>30</v>
      </c>
      <c r="H406">
        <v>4</v>
      </c>
      <c r="I406">
        <v>4</v>
      </c>
      <c r="J406">
        <v>3</v>
      </c>
      <c r="K406">
        <v>4</v>
      </c>
      <c r="L406">
        <v>4</v>
      </c>
      <c r="M406">
        <v>5</v>
      </c>
      <c r="N406">
        <v>5</v>
      </c>
      <c r="O406">
        <v>4</v>
      </c>
      <c r="P406">
        <v>2</v>
      </c>
      <c r="Q406">
        <v>2</v>
      </c>
      <c r="R406">
        <v>3</v>
      </c>
      <c r="S406">
        <v>2</v>
      </c>
      <c r="T406">
        <v>4</v>
      </c>
      <c r="U406">
        <v>4</v>
      </c>
      <c r="V406">
        <v>4</v>
      </c>
      <c r="W406">
        <v>3</v>
      </c>
      <c r="X406">
        <v>3</v>
      </c>
      <c r="Y406">
        <v>4</v>
      </c>
      <c r="Z406">
        <v>7</v>
      </c>
      <c r="AA406">
        <v>6</v>
      </c>
      <c r="AB406">
        <v>5</v>
      </c>
      <c r="AC406">
        <v>6</v>
      </c>
      <c r="AD406">
        <v>3</v>
      </c>
      <c r="AE406">
        <v>6</v>
      </c>
      <c r="AF406">
        <v>4</v>
      </c>
      <c r="AG406">
        <v>4</v>
      </c>
      <c r="AH406">
        <v>3</v>
      </c>
      <c r="AI406">
        <v>5</v>
      </c>
      <c r="AJ406">
        <v>2</v>
      </c>
      <c r="AK406">
        <v>3</v>
      </c>
      <c r="AL406">
        <v>2</v>
      </c>
      <c r="AM406">
        <v>3</v>
      </c>
      <c r="AN406">
        <v>10</v>
      </c>
      <c r="AO406">
        <v>13</v>
      </c>
      <c r="AP406">
        <v>1</v>
      </c>
      <c r="AQ406">
        <v>11</v>
      </c>
      <c r="AR406">
        <v>8</v>
      </c>
      <c r="AS406">
        <v>9</v>
      </c>
      <c r="AT406">
        <v>5</v>
      </c>
      <c r="AU406">
        <v>14</v>
      </c>
      <c r="AV406">
        <v>4</v>
      </c>
      <c r="AW406">
        <v>15</v>
      </c>
      <c r="AX406">
        <v>6</v>
      </c>
      <c r="AY406">
        <v>12</v>
      </c>
      <c r="AZ406">
        <v>7</v>
      </c>
      <c r="BA406">
        <v>48</v>
      </c>
      <c r="BB406">
        <v>16</v>
      </c>
      <c r="BC406">
        <v>19</v>
      </c>
      <c r="BD406">
        <v>15</v>
      </c>
      <c r="BE406">
        <v>50</v>
      </c>
      <c r="BF406">
        <v>50</v>
      </c>
    </row>
    <row r="407" spans="1:58" x14ac:dyDescent="0.25">
      <c r="A407">
        <v>40364</v>
      </c>
      <c r="B407">
        <v>0</v>
      </c>
      <c r="C407">
        <v>1988</v>
      </c>
      <c r="D407">
        <v>36</v>
      </c>
      <c r="E407" s="1">
        <v>45608.442361111112</v>
      </c>
      <c r="F407">
        <v>60</v>
      </c>
      <c r="G407">
        <v>60</v>
      </c>
      <c r="H407">
        <v>1</v>
      </c>
      <c r="I407">
        <v>2</v>
      </c>
      <c r="J407">
        <v>2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4</v>
      </c>
      <c r="Q407">
        <v>1</v>
      </c>
      <c r="R407">
        <v>1</v>
      </c>
      <c r="S407">
        <v>1</v>
      </c>
      <c r="T407">
        <v>1</v>
      </c>
      <c r="U407">
        <v>2</v>
      </c>
      <c r="V407">
        <v>1</v>
      </c>
      <c r="W407">
        <v>3</v>
      </c>
      <c r="X407">
        <v>7</v>
      </c>
      <c r="Y407">
        <v>2</v>
      </c>
      <c r="Z407">
        <v>3</v>
      </c>
      <c r="AA407">
        <v>3</v>
      </c>
      <c r="AB407">
        <v>4</v>
      </c>
      <c r="AC407">
        <v>2</v>
      </c>
      <c r="AD407">
        <v>2</v>
      </c>
      <c r="AE407">
        <v>4</v>
      </c>
      <c r="AF407">
        <v>4</v>
      </c>
      <c r="AG407">
        <v>3</v>
      </c>
      <c r="AH407">
        <v>3</v>
      </c>
      <c r="AI407">
        <v>5</v>
      </c>
      <c r="AJ407">
        <v>2</v>
      </c>
      <c r="AK407">
        <v>5</v>
      </c>
      <c r="AL407">
        <v>3</v>
      </c>
      <c r="AM407">
        <v>1</v>
      </c>
      <c r="AN407">
        <v>5</v>
      </c>
      <c r="AO407">
        <v>9</v>
      </c>
      <c r="AP407">
        <v>13</v>
      </c>
      <c r="AQ407">
        <v>6</v>
      </c>
      <c r="AR407">
        <v>10</v>
      </c>
      <c r="AS407">
        <v>12</v>
      </c>
      <c r="AT407">
        <v>11</v>
      </c>
      <c r="AU407">
        <v>2</v>
      </c>
      <c r="AV407">
        <v>14</v>
      </c>
      <c r="AW407">
        <v>15</v>
      </c>
      <c r="AX407">
        <v>4</v>
      </c>
      <c r="AY407">
        <v>7</v>
      </c>
      <c r="AZ407">
        <v>8</v>
      </c>
      <c r="BA407">
        <v>6</v>
      </c>
      <c r="BB407">
        <v>6</v>
      </c>
      <c r="BC407">
        <v>6</v>
      </c>
      <c r="BD407">
        <v>8</v>
      </c>
      <c r="BE407">
        <v>20</v>
      </c>
      <c r="BF407">
        <v>20</v>
      </c>
    </row>
    <row r="408" spans="1:58" x14ac:dyDescent="0.25">
      <c r="A408">
        <v>40373</v>
      </c>
      <c r="B408">
        <v>1</v>
      </c>
      <c r="C408">
        <v>1975</v>
      </c>
      <c r="D408">
        <v>49</v>
      </c>
      <c r="E408" s="1">
        <v>45608.460416666669</v>
      </c>
      <c r="F408" t="s">
        <v>246</v>
      </c>
      <c r="G408">
        <v>30</v>
      </c>
      <c r="H408">
        <v>4</v>
      </c>
      <c r="I408">
        <v>4</v>
      </c>
      <c r="J408">
        <v>2</v>
      </c>
      <c r="K408">
        <v>2</v>
      </c>
      <c r="L408">
        <v>1</v>
      </c>
      <c r="M408">
        <v>2</v>
      </c>
      <c r="N408">
        <v>2</v>
      </c>
      <c r="O408">
        <v>1</v>
      </c>
      <c r="P408">
        <v>1</v>
      </c>
      <c r="Q408">
        <v>2</v>
      </c>
      <c r="R408">
        <v>4</v>
      </c>
      <c r="S408">
        <v>2</v>
      </c>
      <c r="T408">
        <v>2</v>
      </c>
      <c r="U408">
        <v>5</v>
      </c>
      <c r="V408">
        <v>2</v>
      </c>
      <c r="W408">
        <v>3</v>
      </c>
      <c r="X408">
        <v>5</v>
      </c>
      <c r="Y408">
        <v>3</v>
      </c>
      <c r="Z408">
        <v>9</v>
      </c>
      <c r="AA408">
        <v>4</v>
      </c>
      <c r="AB408">
        <v>4</v>
      </c>
      <c r="AC408">
        <v>3</v>
      </c>
      <c r="AD408">
        <v>4</v>
      </c>
      <c r="AE408">
        <v>3</v>
      </c>
      <c r="AF408">
        <v>7</v>
      </c>
      <c r="AG408">
        <v>4</v>
      </c>
      <c r="AH408">
        <v>4</v>
      </c>
      <c r="AI408">
        <v>5</v>
      </c>
      <c r="AJ408">
        <v>4</v>
      </c>
      <c r="AK408">
        <v>7</v>
      </c>
      <c r="AL408">
        <v>9</v>
      </c>
      <c r="AM408">
        <v>4</v>
      </c>
      <c r="AN408">
        <v>5</v>
      </c>
      <c r="AO408">
        <v>15</v>
      </c>
      <c r="AP408">
        <v>14</v>
      </c>
      <c r="AQ408">
        <v>11</v>
      </c>
      <c r="AR408">
        <v>8</v>
      </c>
      <c r="AS408">
        <v>1</v>
      </c>
      <c r="AT408">
        <v>2</v>
      </c>
      <c r="AU408">
        <v>3</v>
      </c>
      <c r="AV408">
        <v>6</v>
      </c>
      <c r="AW408">
        <v>7</v>
      </c>
      <c r="AX408">
        <v>12</v>
      </c>
      <c r="AY408">
        <v>10</v>
      </c>
      <c r="AZ408">
        <v>13</v>
      </c>
      <c r="BA408">
        <v>63</v>
      </c>
      <c r="BB408">
        <v>14</v>
      </c>
      <c r="BC408">
        <v>10</v>
      </c>
      <c r="BD408">
        <v>10</v>
      </c>
      <c r="BE408">
        <v>34</v>
      </c>
      <c r="BF408">
        <v>34</v>
      </c>
    </row>
    <row r="409" spans="1:58" x14ac:dyDescent="0.25">
      <c r="A409">
        <v>40377</v>
      </c>
      <c r="B409">
        <v>0</v>
      </c>
      <c r="C409">
        <v>1982</v>
      </c>
      <c r="D409">
        <v>42</v>
      </c>
      <c r="E409" s="1">
        <v>45608.477777777778</v>
      </c>
      <c r="F409">
        <v>300</v>
      </c>
      <c r="G409">
        <v>300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2</v>
      </c>
      <c r="V409">
        <v>4</v>
      </c>
      <c r="W409">
        <v>3</v>
      </c>
      <c r="X409">
        <v>2</v>
      </c>
      <c r="Y409">
        <v>1</v>
      </c>
      <c r="Z409">
        <v>3</v>
      </c>
      <c r="AA409">
        <v>2</v>
      </c>
      <c r="AB409">
        <v>3</v>
      </c>
      <c r="AC409">
        <v>2</v>
      </c>
      <c r="AD409">
        <v>2</v>
      </c>
      <c r="AE409">
        <v>2</v>
      </c>
      <c r="AF409">
        <v>2</v>
      </c>
      <c r="AG409">
        <v>2</v>
      </c>
      <c r="AH409">
        <v>3</v>
      </c>
      <c r="AI409">
        <v>3</v>
      </c>
      <c r="AJ409">
        <v>4</v>
      </c>
      <c r="AK409">
        <v>5</v>
      </c>
      <c r="AL409">
        <v>15</v>
      </c>
      <c r="AM409">
        <v>11</v>
      </c>
      <c r="AN409">
        <v>3</v>
      </c>
      <c r="AO409">
        <v>10</v>
      </c>
      <c r="AP409">
        <v>13</v>
      </c>
      <c r="AQ409">
        <v>12</v>
      </c>
      <c r="AR409">
        <v>4</v>
      </c>
      <c r="AS409">
        <v>1</v>
      </c>
      <c r="AT409">
        <v>8</v>
      </c>
      <c r="AU409">
        <v>9</v>
      </c>
      <c r="AV409">
        <v>5</v>
      </c>
      <c r="AW409">
        <v>6</v>
      </c>
      <c r="AX409">
        <v>7</v>
      </c>
      <c r="AY409">
        <v>2</v>
      </c>
      <c r="AZ409">
        <v>14</v>
      </c>
      <c r="BA409">
        <v>5</v>
      </c>
      <c r="BB409">
        <v>5</v>
      </c>
      <c r="BC409">
        <v>5</v>
      </c>
      <c r="BD409">
        <v>5</v>
      </c>
      <c r="BE409">
        <v>15</v>
      </c>
      <c r="BF409">
        <v>15</v>
      </c>
    </row>
    <row r="410" spans="1:58" x14ac:dyDescent="0.25">
      <c r="A410">
        <v>40385</v>
      </c>
      <c r="B410">
        <v>0</v>
      </c>
      <c r="C410">
        <v>2005</v>
      </c>
      <c r="D410">
        <v>19</v>
      </c>
      <c r="E410" s="1">
        <v>45608.55</v>
      </c>
      <c r="F410">
        <v>30</v>
      </c>
      <c r="G410">
        <v>30</v>
      </c>
      <c r="H410">
        <v>4</v>
      </c>
      <c r="I410">
        <v>2</v>
      </c>
      <c r="J410">
        <v>2</v>
      </c>
      <c r="K410">
        <v>2</v>
      </c>
      <c r="L410">
        <v>2</v>
      </c>
      <c r="M410">
        <v>4</v>
      </c>
      <c r="N410">
        <v>2</v>
      </c>
      <c r="O410">
        <v>4</v>
      </c>
      <c r="P410">
        <v>5</v>
      </c>
      <c r="Q410">
        <v>2</v>
      </c>
      <c r="R410">
        <v>4</v>
      </c>
      <c r="S410">
        <v>1</v>
      </c>
      <c r="T410">
        <v>2</v>
      </c>
      <c r="U410">
        <v>4</v>
      </c>
      <c r="V410">
        <v>4</v>
      </c>
      <c r="W410">
        <v>1</v>
      </c>
      <c r="X410">
        <v>5</v>
      </c>
      <c r="Y410">
        <v>2</v>
      </c>
      <c r="Z410">
        <v>5</v>
      </c>
      <c r="AA410">
        <v>3</v>
      </c>
      <c r="AB410">
        <v>3</v>
      </c>
      <c r="AC410">
        <v>2</v>
      </c>
      <c r="AD410">
        <v>2</v>
      </c>
      <c r="AE410">
        <v>3</v>
      </c>
      <c r="AF410">
        <v>2</v>
      </c>
      <c r="AG410">
        <v>6</v>
      </c>
      <c r="AH410">
        <v>3</v>
      </c>
      <c r="AI410">
        <v>15</v>
      </c>
      <c r="AJ410">
        <v>2</v>
      </c>
      <c r="AK410">
        <v>4</v>
      </c>
      <c r="AL410">
        <v>13</v>
      </c>
      <c r="AM410">
        <v>6</v>
      </c>
      <c r="AN410">
        <v>11</v>
      </c>
      <c r="AO410">
        <v>15</v>
      </c>
      <c r="AP410">
        <v>14</v>
      </c>
      <c r="AQ410">
        <v>10</v>
      </c>
      <c r="AR410">
        <v>8</v>
      </c>
      <c r="AS410">
        <v>12</v>
      </c>
      <c r="AT410">
        <v>2</v>
      </c>
      <c r="AU410">
        <v>5</v>
      </c>
      <c r="AV410">
        <v>4</v>
      </c>
      <c r="AW410">
        <v>9</v>
      </c>
      <c r="AX410">
        <v>1</v>
      </c>
      <c r="AY410">
        <v>7</v>
      </c>
      <c r="AZ410">
        <v>3</v>
      </c>
      <c r="BA410">
        <v>64</v>
      </c>
      <c r="BB410">
        <v>12</v>
      </c>
      <c r="BC410">
        <v>12</v>
      </c>
      <c r="BD410">
        <v>16</v>
      </c>
      <c r="BE410">
        <v>40</v>
      </c>
      <c r="BF410">
        <v>40</v>
      </c>
    </row>
    <row r="411" spans="1:58" x14ac:dyDescent="0.25">
      <c r="A411">
        <v>40406</v>
      </c>
      <c r="B411">
        <v>0</v>
      </c>
      <c r="C411">
        <v>1954</v>
      </c>
      <c r="D411">
        <v>70</v>
      </c>
      <c r="E411" s="1">
        <v>45608.575694444444</v>
      </c>
      <c r="F411">
        <v>30</v>
      </c>
      <c r="G411">
        <v>30</v>
      </c>
      <c r="H411">
        <v>4</v>
      </c>
      <c r="I411">
        <v>4</v>
      </c>
      <c r="J411">
        <v>2</v>
      </c>
      <c r="K411">
        <v>3</v>
      </c>
      <c r="L411">
        <v>2</v>
      </c>
      <c r="M411">
        <v>2</v>
      </c>
      <c r="N411">
        <v>2</v>
      </c>
      <c r="O411">
        <v>4</v>
      </c>
      <c r="P411">
        <v>4</v>
      </c>
      <c r="Q411">
        <v>2</v>
      </c>
      <c r="R411">
        <v>5</v>
      </c>
      <c r="S411">
        <v>2</v>
      </c>
      <c r="T411">
        <v>2</v>
      </c>
      <c r="U411">
        <v>5</v>
      </c>
      <c r="V411">
        <v>1</v>
      </c>
      <c r="W411">
        <v>4</v>
      </c>
      <c r="X411">
        <v>5</v>
      </c>
      <c r="Y411">
        <v>5</v>
      </c>
      <c r="Z411">
        <v>6</v>
      </c>
      <c r="AA411">
        <v>14</v>
      </c>
      <c r="AB411">
        <v>7</v>
      </c>
      <c r="AC411">
        <v>5</v>
      </c>
      <c r="AD411">
        <v>5</v>
      </c>
      <c r="AE411">
        <v>10</v>
      </c>
      <c r="AF411">
        <v>7</v>
      </c>
      <c r="AG411">
        <v>4</v>
      </c>
      <c r="AH411">
        <v>6</v>
      </c>
      <c r="AI411">
        <v>8</v>
      </c>
      <c r="AJ411">
        <v>4</v>
      </c>
      <c r="AK411">
        <v>14</v>
      </c>
      <c r="AL411">
        <v>15</v>
      </c>
      <c r="AM411">
        <v>5</v>
      </c>
      <c r="AN411">
        <v>10</v>
      </c>
      <c r="AO411">
        <v>9</v>
      </c>
      <c r="AP411">
        <v>1</v>
      </c>
      <c r="AQ411">
        <v>7</v>
      </c>
      <c r="AR411">
        <v>8</v>
      </c>
      <c r="AS411">
        <v>2</v>
      </c>
      <c r="AT411">
        <v>11</v>
      </c>
      <c r="AU411">
        <v>4</v>
      </c>
      <c r="AV411">
        <v>3</v>
      </c>
      <c r="AW411">
        <v>14</v>
      </c>
      <c r="AX411">
        <v>6</v>
      </c>
      <c r="AY411">
        <v>12</v>
      </c>
      <c r="AZ411">
        <v>13</v>
      </c>
      <c r="BA411">
        <v>58</v>
      </c>
      <c r="BB411">
        <v>15</v>
      </c>
      <c r="BC411">
        <v>10</v>
      </c>
      <c r="BD411">
        <v>18</v>
      </c>
      <c r="BE411">
        <v>43</v>
      </c>
      <c r="BF411">
        <v>43</v>
      </c>
    </row>
    <row r="412" spans="1:58" x14ac:dyDescent="0.25">
      <c r="A412">
        <v>36931</v>
      </c>
      <c r="B412">
        <v>0</v>
      </c>
      <c r="C412">
        <v>1986</v>
      </c>
      <c r="D412">
        <v>38</v>
      </c>
      <c r="E412" s="1">
        <v>45608.577777777777</v>
      </c>
      <c r="F412">
        <v>300</v>
      </c>
      <c r="G412">
        <v>300</v>
      </c>
      <c r="H412">
        <v>5</v>
      </c>
      <c r="I412">
        <v>5</v>
      </c>
      <c r="J412">
        <v>2</v>
      </c>
      <c r="K412">
        <v>2</v>
      </c>
      <c r="L412">
        <v>1</v>
      </c>
      <c r="M412">
        <v>4</v>
      </c>
      <c r="N412">
        <v>2</v>
      </c>
      <c r="O412">
        <v>2</v>
      </c>
      <c r="P412">
        <v>3</v>
      </c>
      <c r="Q412">
        <v>2</v>
      </c>
      <c r="R412">
        <v>4</v>
      </c>
      <c r="S412">
        <v>4</v>
      </c>
      <c r="T412">
        <v>2</v>
      </c>
      <c r="U412">
        <v>4</v>
      </c>
      <c r="V412">
        <v>2</v>
      </c>
      <c r="W412">
        <v>4</v>
      </c>
      <c r="X412">
        <v>6</v>
      </c>
      <c r="Y412">
        <v>3</v>
      </c>
      <c r="Z412">
        <v>4</v>
      </c>
      <c r="AA412">
        <v>7</v>
      </c>
      <c r="AB412">
        <v>8</v>
      </c>
      <c r="AC412">
        <v>7</v>
      </c>
      <c r="AD412">
        <v>13</v>
      </c>
      <c r="AE412">
        <v>12</v>
      </c>
      <c r="AF412">
        <v>6</v>
      </c>
      <c r="AG412">
        <v>3</v>
      </c>
      <c r="AH412">
        <v>6</v>
      </c>
      <c r="AI412">
        <v>6</v>
      </c>
      <c r="AJ412">
        <v>5</v>
      </c>
      <c r="AK412">
        <v>7</v>
      </c>
      <c r="AL412">
        <v>2</v>
      </c>
      <c r="AM412">
        <v>13</v>
      </c>
      <c r="AN412">
        <v>9</v>
      </c>
      <c r="AO412">
        <v>8</v>
      </c>
      <c r="AP412">
        <v>14</v>
      </c>
      <c r="AQ412">
        <v>15</v>
      </c>
      <c r="AR412">
        <v>1</v>
      </c>
      <c r="AS412">
        <v>7</v>
      </c>
      <c r="AT412">
        <v>3</v>
      </c>
      <c r="AU412">
        <v>4</v>
      </c>
      <c r="AV412">
        <v>11</v>
      </c>
      <c r="AW412">
        <v>10</v>
      </c>
      <c r="AX412">
        <v>5</v>
      </c>
      <c r="AY412">
        <v>6</v>
      </c>
      <c r="AZ412">
        <v>12</v>
      </c>
      <c r="BA412">
        <v>61</v>
      </c>
      <c r="BB412">
        <v>15</v>
      </c>
      <c r="BC412">
        <v>12</v>
      </c>
      <c r="BD412">
        <v>15</v>
      </c>
      <c r="BE412">
        <v>42</v>
      </c>
      <c r="BF412">
        <v>42</v>
      </c>
    </row>
    <row r="413" spans="1:58" x14ac:dyDescent="0.25">
      <c r="A413">
        <v>40414</v>
      </c>
      <c r="B413">
        <v>0</v>
      </c>
      <c r="C413">
        <v>1981</v>
      </c>
      <c r="D413">
        <v>43</v>
      </c>
      <c r="E413" s="1">
        <v>45608.592361111114</v>
      </c>
      <c r="F413" t="s">
        <v>247</v>
      </c>
      <c r="G413">
        <v>0</v>
      </c>
      <c r="H413">
        <v>2</v>
      </c>
      <c r="I413">
        <v>2</v>
      </c>
      <c r="J413">
        <v>2</v>
      </c>
      <c r="K413">
        <v>2</v>
      </c>
      <c r="L413">
        <v>2</v>
      </c>
      <c r="M413">
        <v>2</v>
      </c>
      <c r="N413">
        <v>2</v>
      </c>
      <c r="O413">
        <v>1</v>
      </c>
      <c r="P413">
        <v>4</v>
      </c>
      <c r="Q413">
        <v>2</v>
      </c>
      <c r="R413">
        <v>2</v>
      </c>
      <c r="S413">
        <v>2</v>
      </c>
      <c r="T413">
        <v>2</v>
      </c>
      <c r="U413">
        <v>1</v>
      </c>
      <c r="V413">
        <v>2</v>
      </c>
      <c r="W413">
        <v>3</v>
      </c>
      <c r="X413">
        <v>4</v>
      </c>
      <c r="Y413">
        <v>3</v>
      </c>
      <c r="Z413">
        <v>3</v>
      </c>
      <c r="AA413">
        <v>7</v>
      </c>
      <c r="AB413">
        <v>5</v>
      </c>
      <c r="AC413">
        <v>3</v>
      </c>
      <c r="AD413">
        <v>3</v>
      </c>
      <c r="AE413">
        <v>3</v>
      </c>
      <c r="AF413">
        <v>5</v>
      </c>
      <c r="AG413">
        <v>2</v>
      </c>
      <c r="AH413">
        <v>4</v>
      </c>
      <c r="AI413">
        <v>6</v>
      </c>
      <c r="AJ413">
        <v>2</v>
      </c>
      <c r="AK413">
        <v>5</v>
      </c>
      <c r="AL413">
        <v>3</v>
      </c>
      <c r="AM413">
        <v>14</v>
      </c>
      <c r="AN413">
        <v>12</v>
      </c>
      <c r="AO413">
        <v>15</v>
      </c>
      <c r="AP413">
        <v>7</v>
      </c>
      <c r="AQ413">
        <v>8</v>
      </c>
      <c r="AR413">
        <v>6</v>
      </c>
      <c r="AS413">
        <v>4</v>
      </c>
      <c r="AT413">
        <v>11</v>
      </c>
      <c r="AU413">
        <v>2</v>
      </c>
      <c r="AV413">
        <v>13</v>
      </c>
      <c r="AW413">
        <v>9</v>
      </c>
      <c r="AX413">
        <v>10</v>
      </c>
      <c r="AY413">
        <v>5</v>
      </c>
      <c r="AZ413">
        <v>1</v>
      </c>
      <c r="BA413">
        <v>46</v>
      </c>
      <c r="BB413">
        <v>7</v>
      </c>
      <c r="BC413">
        <v>10</v>
      </c>
      <c r="BD413">
        <v>11</v>
      </c>
      <c r="BE413">
        <v>28</v>
      </c>
      <c r="BF413">
        <v>28</v>
      </c>
    </row>
    <row r="414" spans="1:58" x14ac:dyDescent="0.25">
      <c r="A414">
        <v>40415</v>
      </c>
      <c r="B414">
        <v>1</v>
      </c>
      <c r="C414">
        <v>1995</v>
      </c>
      <c r="D414">
        <v>29</v>
      </c>
      <c r="E414" s="1">
        <v>45608.595833333333</v>
      </c>
      <c r="F414" t="s">
        <v>126</v>
      </c>
      <c r="G414">
        <v>15</v>
      </c>
      <c r="H414">
        <v>2</v>
      </c>
      <c r="I414">
        <v>2</v>
      </c>
      <c r="J414">
        <v>4</v>
      </c>
      <c r="K414">
        <v>4</v>
      </c>
      <c r="L414">
        <v>4</v>
      </c>
      <c r="M414">
        <v>3</v>
      </c>
      <c r="N414">
        <v>4</v>
      </c>
      <c r="O414">
        <v>2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2</v>
      </c>
      <c r="W414">
        <v>3</v>
      </c>
      <c r="X414">
        <v>2</v>
      </c>
      <c r="Y414">
        <v>3</v>
      </c>
      <c r="Z414">
        <v>12</v>
      </c>
      <c r="AA414">
        <v>4</v>
      </c>
      <c r="AB414">
        <v>4</v>
      </c>
      <c r="AC414">
        <v>4</v>
      </c>
      <c r="AD414">
        <v>11</v>
      </c>
      <c r="AE414">
        <v>3</v>
      </c>
      <c r="AF414">
        <v>3</v>
      </c>
      <c r="AG414">
        <v>4</v>
      </c>
      <c r="AH414">
        <v>4</v>
      </c>
      <c r="AI414">
        <v>5</v>
      </c>
      <c r="AJ414">
        <v>3</v>
      </c>
      <c r="AK414">
        <v>4</v>
      </c>
      <c r="AL414">
        <v>10</v>
      </c>
      <c r="AM414">
        <v>13</v>
      </c>
      <c r="AN414">
        <v>9</v>
      </c>
      <c r="AO414">
        <v>6</v>
      </c>
      <c r="AP414">
        <v>15</v>
      </c>
      <c r="AQ414">
        <v>12</v>
      </c>
      <c r="AR414">
        <v>2</v>
      </c>
      <c r="AS414">
        <v>1</v>
      </c>
      <c r="AT414">
        <v>14</v>
      </c>
      <c r="AU414">
        <v>8</v>
      </c>
      <c r="AV414">
        <v>11</v>
      </c>
      <c r="AW414">
        <v>3</v>
      </c>
      <c r="AX414">
        <v>5</v>
      </c>
      <c r="AY414">
        <v>7</v>
      </c>
      <c r="AZ414">
        <v>4</v>
      </c>
      <c r="BA414">
        <v>54</v>
      </c>
      <c r="BB414">
        <v>12</v>
      </c>
      <c r="BC414">
        <v>19</v>
      </c>
      <c r="BD414">
        <v>18</v>
      </c>
      <c r="BE414">
        <v>49</v>
      </c>
      <c r="BF414">
        <v>49</v>
      </c>
    </row>
    <row r="415" spans="1:58" x14ac:dyDescent="0.25">
      <c r="A415">
        <v>40432</v>
      </c>
      <c r="B415">
        <v>1</v>
      </c>
      <c r="C415">
        <v>1993</v>
      </c>
      <c r="D415">
        <v>31</v>
      </c>
      <c r="E415" s="1">
        <v>45608.663888888892</v>
      </c>
      <c r="F415" t="s">
        <v>143</v>
      </c>
      <c r="G415">
        <v>15</v>
      </c>
      <c r="H415">
        <v>5</v>
      </c>
      <c r="I415">
        <v>4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2</v>
      </c>
      <c r="Q415">
        <v>2</v>
      </c>
      <c r="R415">
        <v>4</v>
      </c>
      <c r="S415">
        <v>4</v>
      </c>
      <c r="T415">
        <v>4</v>
      </c>
      <c r="U415">
        <v>3</v>
      </c>
      <c r="V415">
        <v>4</v>
      </c>
      <c r="W415">
        <v>4</v>
      </c>
      <c r="X415">
        <v>3</v>
      </c>
      <c r="Y415">
        <v>4</v>
      </c>
      <c r="Z415">
        <v>6</v>
      </c>
      <c r="AA415">
        <v>3</v>
      </c>
      <c r="AB415">
        <v>13</v>
      </c>
      <c r="AC415">
        <v>3</v>
      </c>
      <c r="AD415">
        <v>3</v>
      </c>
      <c r="AE415">
        <v>3</v>
      </c>
      <c r="AF415">
        <v>7</v>
      </c>
      <c r="AG415">
        <v>4</v>
      </c>
      <c r="AH415">
        <v>15</v>
      </c>
      <c r="AI415">
        <v>5</v>
      </c>
      <c r="AJ415">
        <v>6</v>
      </c>
      <c r="AK415">
        <v>4</v>
      </c>
      <c r="AL415">
        <v>9</v>
      </c>
      <c r="AM415">
        <v>13</v>
      </c>
      <c r="AN415">
        <v>2</v>
      </c>
      <c r="AO415">
        <v>6</v>
      </c>
      <c r="AP415">
        <v>3</v>
      </c>
      <c r="AQ415">
        <v>1</v>
      </c>
      <c r="AR415">
        <v>14</v>
      </c>
      <c r="AS415">
        <v>5</v>
      </c>
      <c r="AT415">
        <v>15</v>
      </c>
      <c r="AU415">
        <v>12</v>
      </c>
      <c r="AV415">
        <v>4</v>
      </c>
      <c r="AW415">
        <v>11</v>
      </c>
      <c r="AX415">
        <v>7</v>
      </c>
      <c r="AY415">
        <v>10</v>
      </c>
      <c r="AZ415">
        <v>8</v>
      </c>
      <c r="BA415">
        <v>36</v>
      </c>
      <c r="BB415">
        <v>16</v>
      </c>
      <c r="BC415">
        <v>18</v>
      </c>
      <c r="BD415">
        <v>18</v>
      </c>
      <c r="BE415">
        <v>52</v>
      </c>
      <c r="BF415">
        <v>52</v>
      </c>
    </row>
    <row r="416" spans="1:58" x14ac:dyDescent="0.25">
      <c r="A416">
        <v>40439</v>
      </c>
      <c r="B416">
        <v>0</v>
      </c>
      <c r="C416">
        <v>2003</v>
      </c>
      <c r="D416">
        <v>21</v>
      </c>
      <c r="E416" s="1">
        <v>45608.680555555555</v>
      </c>
      <c r="F416" t="s">
        <v>120</v>
      </c>
      <c r="G416">
        <v>0</v>
      </c>
      <c r="H416">
        <v>5</v>
      </c>
      <c r="I416">
        <v>5</v>
      </c>
      <c r="J416">
        <v>5</v>
      </c>
      <c r="K416">
        <v>5</v>
      </c>
      <c r="L416">
        <v>5</v>
      </c>
      <c r="M416">
        <v>5</v>
      </c>
      <c r="N416">
        <v>5</v>
      </c>
      <c r="O416">
        <v>5</v>
      </c>
      <c r="P416">
        <v>5</v>
      </c>
      <c r="Q416">
        <v>5</v>
      </c>
      <c r="R416">
        <v>5</v>
      </c>
      <c r="S416">
        <v>5</v>
      </c>
      <c r="T416">
        <v>5</v>
      </c>
      <c r="U416">
        <v>5</v>
      </c>
      <c r="V416">
        <v>5</v>
      </c>
      <c r="W416">
        <v>2</v>
      </c>
      <c r="X416">
        <v>2</v>
      </c>
      <c r="Y416">
        <v>1</v>
      </c>
      <c r="Z416">
        <v>2</v>
      </c>
      <c r="AA416">
        <v>1</v>
      </c>
      <c r="AB416">
        <v>5</v>
      </c>
      <c r="AC416">
        <v>3</v>
      </c>
      <c r="AD416">
        <v>2</v>
      </c>
      <c r="AE416">
        <v>1</v>
      </c>
      <c r="AF416">
        <v>1</v>
      </c>
      <c r="AG416">
        <v>1</v>
      </c>
      <c r="AH416">
        <v>3</v>
      </c>
      <c r="AI416">
        <v>3</v>
      </c>
      <c r="AJ416">
        <v>2</v>
      </c>
      <c r="AK416">
        <v>2</v>
      </c>
      <c r="AL416">
        <v>5</v>
      </c>
      <c r="AM416">
        <v>11</v>
      </c>
      <c r="AN416">
        <v>9</v>
      </c>
      <c r="AO416">
        <v>13</v>
      </c>
      <c r="AP416">
        <v>12</v>
      </c>
      <c r="AQ416">
        <v>2</v>
      </c>
      <c r="AR416">
        <v>3</v>
      </c>
      <c r="AS416">
        <v>7</v>
      </c>
      <c r="AT416">
        <v>8</v>
      </c>
      <c r="AU416">
        <v>6</v>
      </c>
      <c r="AV416">
        <v>14</v>
      </c>
      <c r="AW416">
        <v>15</v>
      </c>
      <c r="AX416">
        <v>1</v>
      </c>
      <c r="AY416">
        <v>4</v>
      </c>
      <c r="AZ416">
        <v>10</v>
      </c>
      <c r="BA416">
        <v>5</v>
      </c>
      <c r="BB416">
        <v>20</v>
      </c>
      <c r="BC416">
        <v>25</v>
      </c>
      <c r="BD416">
        <v>25</v>
      </c>
      <c r="BE416">
        <v>70</v>
      </c>
      <c r="BF416">
        <v>70</v>
      </c>
    </row>
    <row r="417" spans="1:58" x14ac:dyDescent="0.25">
      <c r="A417">
        <v>40442</v>
      </c>
      <c r="B417">
        <v>0</v>
      </c>
      <c r="C417">
        <v>1988</v>
      </c>
      <c r="D417">
        <v>36</v>
      </c>
      <c r="E417" s="1">
        <v>45608.683333333334</v>
      </c>
      <c r="F417">
        <v>40</v>
      </c>
      <c r="G417">
        <v>40</v>
      </c>
      <c r="H417">
        <v>4</v>
      </c>
      <c r="I417">
        <v>2</v>
      </c>
      <c r="J417">
        <v>4</v>
      </c>
      <c r="K417">
        <v>1</v>
      </c>
      <c r="L417">
        <v>4</v>
      </c>
      <c r="M417">
        <v>1</v>
      </c>
      <c r="N417">
        <v>4</v>
      </c>
      <c r="O417">
        <v>1</v>
      </c>
      <c r="P417">
        <v>2</v>
      </c>
      <c r="Q417">
        <v>2</v>
      </c>
      <c r="R417">
        <v>1</v>
      </c>
      <c r="S417">
        <v>4</v>
      </c>
      <c r="T417">
        <v>2</v>
      </c>
      <c r="U417">
        <v>2</v>
      </c>
      <c r="V417">
        <v>4</v>
      </c>
      <c r="W417">
        <v>5</v>
      </c>
      <c r="X417">
        <v>4</v>
      </c>
      <c r="Y417">
        <v>5</v>
      </c>
      <c r="Z417">
        <v>3</v>
      </c>
      <c r="AA417">
        <v>6</v>
      </c>
      <c r="AB417">
        <v>4</v>
      </c>
      <c r="AC417">
        <v>15</v>
      </c>
      <c r="AD417">
        <v>2</v>
      </c>
      <c r="AE417">
        <v>3</v>
      </c>
      <c r="AF417">
        <v>3</v>
      </c>
      <c r="AG417">
        <v>3</v>
      </c>
      <c r="AH417">
        <v>5</v>
      </c>
      <c r="AI417">
        <v>5</v>
      </c>
      <c r="AJ417">
        <v>8</v>
      </c>
      <c r="AK417">
        <v>5</v>
      </c>
      <c r="AL417">
        <v>14</v>
      </c>
      <c r="AM417">
        <v>15</v>
      </c>
      <c r="AN417">
        <v>6</v>
      </c>
      <c r="AO417">
        <v>13</v>
      </c>
      <c r="AP417">
        <v>12</v>
      </c>
      <c r="AQ417">
        <v>4</v>
      </c>
      <c r="AR417">
        <v>1</v>
      </c>
      <c r="AS417">
        <v>9</v>
      </c>
      <c r="AT417">
        <v>2</v>
      </c>
      <c r="AU417">
        <v>3</v>
      </c>
      <c r="AV417">
        <v>7</v>
      </c>
      <c r="AW417">
        <v>10</v>
      </c>
      <c r="AX417">
        <v>11</v>
      </c>
      <c r="AY417">
        <v>8</v>
      </c>
      <c r="AZ417">
        <v>5</v>
      </c>
      <c r="BA417">
        <v>74</v>
      </c>
      <c r="BB417">
        <v>12</v>
      </c>
      <c r="BC417">
        <v>13</v>
      </c>
      <c r="BD417">
        <v>9</v>
      </c>
      <c r="BE417">
        <v>34</v>
      </c>
      <c r="BF417">
        <v>34</v>
      </c>
    </row>
    <row r="418" spans="1:58" x14ac:dyDescent="0.25">
      <c r="A418">
        <v>31613</v>
      </c>
      <c r="B418">
        <v>1</v>
      </c>
      <c r="C418">
        <v>1980</v>
      </c>
      <c r="D418">
        <v>44</v>
      </c>
      <c r="E418" s="1">
        <v>45608.711111111108</v>
      </c>
      <c r="F418">
        <v>120</v>
      </c>
      <c r="G418">
        <v>120</v>
      </c>
      <c r="H418">
        <v>4</v>
      </c>
      <c r="I418">
        <v>4</v>
      </c>
      <c r="J418">
        <v>2</v>
      </c>
      <c r="K418">
        <v>1</v>
      </c>
      <c r="L418">
        <v>2</v>
      </c>
      <c r="M418">
        <v>4</v>
      </c>
      <c r="N418">
        <v>1</v>
      </c>
      <c r="O418">
        <v>1</v>
      </c>
      <c r="P418">
        <v>1</v>
      </c>
      <c r="Q418">
        <v>1</v>
      </c>
      <c r="R418">
        <v>3</v>
      </c>
      <c r="S418">
        <v>2</v>
      </c>
      <c r="T418">
        <v>2</v>
      </c>
      <c r="U418">
        <v>4</v>
      </c>
      <c r="V418">
        <v>4</v>
      </c>
      <c r="W418">
        <v>2</v>
      </c>
      <c r="X418">
        <v>10</v>
      </c>
      <c r="Y418">
        <v>2</v>
      </c>
      <c r="Z418">
        <v>4</v>
      </c>
      <c r="AA418">
        <v>6</v>
      </c>
      <c r="AB418">
        <v>4</v>
      </c>
      <c r="AC418">
        <v>3</v>
      </c>
      <c r="AD418">
        <v>2</v>
      </c>
      <c r="AE418">
        <v>3</v>
      </c>
      <c r="AF418">
        <v>5</v>
      </c>
      <c r="AG418">
        <v>5</v>
      </c>
      <c r="AH418">
        <v>4</v>
      </c>
      <c r="AI418">
        <v>22</v>
      </c>
      <c r="AJ418">
        <v>3</v>
      </c>
      <c r="AK418">
        <v>3</v>
      </c>
      <c r="AL418">
        <v>8</v>
      </c>
      <c r="AM418">
        <v>2</v>
      </c>
      <c r="AN418">
        <v>11</v>
      </c>
      <c r="AO418">
        <v>15</v>
      </c>
      <c r="AP418">
        <v>6</v>
      </c>
      <c r="AQ418">
        <v>13</v>
      </c>
      <c r="AR418">
        <v>9</v>
      </c>
      <c r="AS418">
        <v>12</v>
      </c>
      <c r="AT418">
        <v>3</v>
      </c>
      <c r="AU418">
        <v>7</v>
      </c>
      <c r="AV418">
        <v>5</v>
      </c>
      <c r="AW418">
        <v>10</v>
      </c>
      <c r="AX418">
        <v>1</v>
      </c>
      <c r="AY418">
        <v>4</v>
      </c>
      <c r="AZ418">
        <v>14</v>
      </c>
      <c r="BA418">
        <v>60</v>
      </c>
      <c r="BB418">
        <v>14</v>
      </c>
      <c r="BC418">
        <v>10</v>
      </c>
      <c r="BD418">
        <v>8</v>
      </c>
      <c r="BE418">
        <v>32</v>
      </c>
      <c r="BF418">
        <v>32</v>
      </c>
    </row>
    <row r="419" spans="1:58" x14ac:dyDescent="0.25">
      <c r="A419">
        <v>40462</v>
      </c>
      <c r="B419">
        <v>0</v>
      </c>
      <c r="C419">
        <v>1986</v>
      </c>
      <c r="D419">
        <v>38</v>
      </c>
      <c r="E419" s="1">
        <v>45608.750694444447</v>
      </c>
      <c r="F419">
        <v>30</v>
      </c>
      <c r="G419">
        <v>30</v>
      </c>
      <c r="H419">
        <v>2</v>
      </c>
      <c r="I419">
        <v>4</v>
      </c>
      <c r="J419">
        <v>2</v>
      </c>
      <c r="K419">
        <v>1</v>
      </c>
      <c r="L419">
        <v>4</v>
      </c>
      <c r="M419">
        <v>4</v>
      </c>
      <c r="N419">
        <v>3</v>
      </c>
      <c r="O419">
        <v>1</v>
      </c>
      <c r="P419">
        <v>1</v>
      </c>
      <c r="Q419">
        <v>2</v>
      </c>
      <c r="R419">
        <v>1</v>
      </c>
      <c r="S419">
        <v>2</v>
      </c>
      <c r="T419">
        <v>1</v>
      </c>
      <c r="U419">
        <v>3</v>
      </c>
      <c r="V419">
        <v>1</v>
      </c>
      <c r="W419">
        <v>7</v>
      </c>
      <c r="X419">
        <v>4</v>
      </c>
      <c r="Y419">
        <v>4</v>
      </c>
      <c r="Z419">
        <v>4</v>
      </c>
      <c r="AA419">
        <v>4</v>
      </c>
      <c r="AB419">
        <v>11</v>
      </c>
      <c r="AC419">
        <v>5</v>
      </c>
      <c r="AD419">
        <v>3</v>
      </c>
      <c r="AE419">
        <v>2</v>
      </c>
      <c r="AF419">
        <v>5</v>
      </c>
      <c r="AG419">
        <v>3</v>
      </c>
      <c r="AH419">
        <v>4</v>
      </c>
      <c r="AI419">
        <v>4</v>
      </c>
      <c r="AJ419">
        <v>6</v>
      </c>
      <c r="AK419">
        <v>4</v>
      </c>
      <c r="AL419">
        <v>8</v>
      </c>
      <c r="AM419">
        <v>7</v>
      </c>
      <c r="AN419">
        <v>13</v>
      </c>
      <c r="AO419">
        <v>9</v>
      </c>
      <c r="AP419">
        <v>1</v>
      </c>
      <c r="AQ419">
        <v>2</v>
      </c>
      <c r="AR419">
        <v>14</v>
      </c>
      <c r="AS419">
        <v>5</v>
      </c>
      <c r="AT419">
        <v>6</v>
      </c>
      <c r="AU419">
        <v>15</v>
      </c>
      <c r="AV419">
        <v>3</v>
      </c>
      <c r="AW419">
        <v>12</v>
      </c>
      <c r="AX419">
        <v>11</v>
      </c>
      <c r="AY419">
        <v>4</v>
      </c>
      <c r="AZ419">
        <v>10</v>
      </c>
      <c r="BA419">
        <v>63</v>
      </c>
      <c r="BB419">
        <v>13</v>
      </c>
      <c r="BC419">
        <v>12</v>
      </c>
      <c r="BD419">
        <v>6</v>
      </c>
      <c r="BE419">
        <v>31</v>
      </c>
      <c r="BF419">
        <v>31</v>
      </c>
    </row>
    <row r="420" spans="1:58" x14ac:dyDescent="0.25">
      <c r="A420">
        <v>40504</v>
      </c>
      <c r="B420">
        <v>1</v>
      </c>
      <c r="C420">
        <v>1992</v>
      </c>
      <c r="D420">
        <v>32</v>
      </c>
      <c r="E420" s="1">
        <v>45609.009027777778</v>
      </c>
      <c r="F420" t="s">
        <v>249</v>
      </c>
      <c r="G420">
        <v>0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2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2</v>
      </c>
      <c r="W420">
        <v>2</v>
      </c>
      <c r="X420">
        <v>7</v>
      </c>
      <c r="Y420">
        <v>6</v>
      </c>
      <c r="Z420">
        <v>5</v>
      </c>
      <c r="AA420">
        <v>9</v>
      </c>
      <c r="AB420">
        <v>5</v>
      </c>
      <c r="AC420">
        <v>4</v>
      </c>
      <c r="AD420">
        <v>6</v>
      </c>
      <c r="AE420">
        <v>3</v>
      </c>
      <c r="AF420">
        <v>4</v>
      </c>
      <c r="AG420">
        <v>4</v>
      </c>
      <c r="AH420">
        <v>4</v>
      </c>
      <c r="AI420">
        <v>5</v>
      </c>
      <c r="AJ420">
        <v>3</v>
      </c>
      <c r="AK420">
        <v>11</v>
      </c>
      <c r="AL420">
        <v>15</v>
      </c>
      <c r="AM420">
        <v>13</v>
      </c>
      <c r="AN420">
        <v>8</v>
      </c>
      <c r="AO420">
        <v>9</v>
      </c>
      <c r="AP420">
        <v>1</v>
      </c>
      <c r="AQ420">
        <v>2</v>
      </c>
      <c r="AR420">
        <v>6</v>
      </c>
      <c r="AS420">
        <v>5</v>
      </c>
      <c r="AT420">
        <v>7</v>
      </c>
      <c r="AU420">
        <v>10</v>
      </c>
      <c r="AV420">
        <v>3</v>
      </c>
      <c r="AW420">
        <v>4</v>
      </c>
      <c r="AX420">
        <v>12</v>
      </c>
      <c r="AY420">
        <v>11</v>
      </c>
      <c r="AZ420">
        <v>14</v>
      </c>
      <c r="BA420">
        <v>5</v>
      </c>
      <c r="BB420">
        <v>4</v>
      </c>
      <c r="BC420">
        <v>5</v>
      </c>
      <c r="BD420">
        <v>6</v>
      </c>
      <c r="BE420">
        <v>15</v>
      </c>
      <c r="BF420">
        <v>15</v>
      </c>
    </row>
    <row r="421" spans="1:58" x14ac:dyDescent="0.25">
      <c r="A421">
        <v>40537</v>
      </c>
      <c r="B421">
        <v>1</v>
      </c>
      <c r="C421">
        <v>1998</v>
      </c>
      <c r="D421">
        <v>26</v>
      </c>
      <c r="E421" s="1">
        <v>45609.533333333333</v>
      </c>
      <c r="F421" t="s">
        <v>250</v>
      </c>
      <c r="G421">
        <v>0</v>
      </c>
      <c r="H421">
        <v>5</v>
      </c>
      <c r="I421">
        <v>1</v>
      </c>
      <c r="J421">
        <v>1</v>
      </c>
      <c r="K421">
        <v>1</v>
      </c>
      <c r="L421">
        <v>5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8</v>
      </c>
      <c r="X421">
        <v>4</v>
      </c>
      <c r="Y421">
        <v>3</v>
      </c>
      <c r="Z421">
        <v>5</v>
      </c>
      <c r="AA421">
        <v>11</v>
      </c>
      <c r="AB421">
        <v>5</v>
      </c>
      <c r="AC421">
        <v>4</v>
      </c>
      <c r="AD421">
        <v>3</v>
      </c>
      <c r="AE421">
        <v>2</v>
      </c>
      <c r="AF421">
        <v>9</v>
      </c>
      <c r="AG421">
        <v>6</v>
      </c>
      <c r="AH421">
        <v>4</v>
      </c>
      <c r="AI421">
        <v>7</v>
      </c>
      <c r="AJ421">
        <v>3</v>
      </c>
      <c r="AK421">
        <v>8</v>
      </c>
      <c r="AL421">
        <v>1</v>
      </c>
      <c r="AM421">
        <v>4</v>
      </c>
      <c r="AN421">
        <v>9</v>
      </c>
      <c r="AO421">
        <v>12</v>
      </c>
      <c r="AP421">
        <v>15</v>
      </c>
      <c r="AQ421">
        <v>8</v>
      </c>
      <c r="AR421">
        <v>14</v>
      </c>
      <c r="AS421">
        <v>2</v>
      </c>
      <c r="AT421">
        <v>11</v>
      </c>
      <c r="AU421">
        <v>5</v>
      </c>
      <c r="AV421">
        <v>13</v>
      </c>
      <c r="AW421">
        <v>7</v>
      </c>
      <c r="AX421">
        <v>10</v>
      </c>
      <c r="AY421">
        <v>6</v>
      </c>
      <c r="AZ421">
        <v>3</v>
      </c>
      <c r="BA421">
        <v>40</v>
      </c>
      <c r="BB421">
        <v>12</v>
      </c>
      <c r="BC421">
        <v>5</v>
      </c>
      <c r="BD421">
        <v>5</v>
      </c>
      <c r="BE421">
        <v>22</v>
      </c>
      <c r="BF421">
        <v>22</v>
      </c>
    </row>
    <row r="422" spans="1:58" x14ac:dyDescent="0.25">
      <c r="A422">
        <v>36137</v>
      </c>
      <c r="B422">
        <v>1</v>
      </c>
      <c r="C422">
        <v>2002</v>
      </c>
      <c r="D422">
        <v>22</v>
      </c>
      <c r="E422" s="1">
        <v>45609.737500000003</v>
      </c>
      <c r="F422">
        <v>30</v>
      </c>
      <c r="G422">
        <v>30</v>
      </c>
      <c r="H422">
        <v>4</v>
      </c>
      <c r="I422">
        <v>4</v>
      </c>
      <c r="J422">
        <v>2</v>
      </c>
      <c r="K422">
        <v>4</v>
      </c>
      <c r="L422">
        <v>2</v>
      </c>
      <c r="M422">
        <v>1</v>
      </c>
      <c r="N422">
        <v>1</v>
      </c>
      <c r="O422">
        <v>4</v>
      </c>
      <c r="P422">
        <v>3</v>
      </c>
      <c r="Q422">
        <v>1</v>
      </c>
      <c r="R422">
        <v>4</v>
      </c>
      <c r="S422">
        <v>1</v>
      </c>
      <c r="T422">
        <v>4</v>
      </c>
      <c r="U422">
        <v>1</v>
      </c>
      <c r="V422">
        <v>2</v>
      </c>
      <c r="W422">
        <v>2</v>
      </c>
      <c r="X422">
        <v>2</v>
      </c>
      <c r="Y422">
        <v>4</v>
      </c>
      <c r="Z422">
        <v>3</v>
      </c>
      <c r="AA422">
        <v>4</v>
      </c>
      <c r="AB422">
        <v>2</v>
      </c>
      <c r="AC422">
        <v>2</v>
      </c>
      <c r="AD422">
        <v>2</v>
      </c>
      <c r="AE422">
        <v>4</v>
      </c>
      <c r="AF422">
        <v>4</v>
      </c>
      <c r="AG422">
        <v>3</v>
      </c>
      <c r="AH422">
        <v>4</v>
      </c>
      <c r="AI422">
        <v>4</v>
      </c>
      <c r="AJ422">
        <v>3</v>
      </c>
      <c r="AK422">
        <v>5</v>
      </c>
      <c r="AL422">
        <v>6</v>
      </c>
      <c r="AM422">
        <v>14</v>
      </c>
      <c r="AN422">
        <v>2</v>
      </c>
      <c r="AO422">
        <v>13</v>
      </c>
      <c r="AP422">
        <v>12</v>
      </c>
      <c r="AQ422">
        <v>4</v>
      </c>
      <c r="AR422">
        <v>9</v>
      </c>
      <c r="AS422">
        <v>15</v>
      </c>
      <c r="AT422">
        <v>7</v>
      </c>
      <c r="AU422">
        <v>5</v>
      </c>
      <c r="AV422">
        <v>8</v>
      </c>
      <c r="AW422">
        <v>11</v>
      </c>
      <c r="AX422">
        <v>3</v>
      </c>
      <c r="AY422">
        <v>10</v>
      </c>
      <c r="AZ422">
        <v>1</v>
      </c>
      <c r="BA422">
        <v>67</v>
      </c>
      <c r="BB422">
        <v>11</v>
      </c>
      <c r="BC422">
        <v>9</v>
      </c>
      <c r="BD422">
        <v>16</v>
      </c>
      <c r="BE422">
        <v>36</v>
      </c>
      <c r="BF422">
        <v>36</v>
      </c>
    </row>
    <row r="423" spans="1:58" x14ac:dyDescent="0.25">
      <c r="A423">
        <v>40559</v>
      </c>
      <c r="B423">
        <v>0</v>
      </c>
      <c r="C423">
        <v>2002</v>
      </c>
      <c r="D423">
        <v>22</v>
      </c>
      <c r="E423" s="1">
        <v>45609.788888888892</v>
      </c>
      <c r="F423" t="s">
        <v>251</v>
      </c>
      <c r="G423">
        <v>120</v>
      </c>
      <c r="H423">
        <v>5</v>
      </c>
      <c r="I423">
        <v>1</v>
      </c>
      <c r="J423">
        <v>1</v>
      </c>
      <c r="K423">
        <v>5</v>
      </c>
      <c r="L423">
        <v>2</v>
      </c>
      <c r="M423">
        <v>1</v>
      </c>
      <c r="N423">
        <v>2</v>
      </c>
      <c r="O423">
        <v>4</v>
      </c>
      <c r="P423">
        <v>4</v>
      </c>
      <c r="Q423">
        <v>1</v>
      </c>
      <c r="R423">
        <v>2</v>
      </c>
      <c r="S423">
        <v>5</v>
      </c>
      <c r="T423">
        <v>2</v>
      </c>
      <c r="U423">
        <v>1</v>
      </c>
      <c r="V423">
        <v>2</v>
      </c>
      <c r="W423">
        <v>11</v>
      </c>
      <c r="X423">
        <v>9</v>
      </c>
      <c r="Y423">
        <v>9</v>
      </c>
      <c r="Z423">
        <v>12</v>
      </c>
      <c r="AA423">
        <v>8</v>
      </c>
      <c r="AB423">
        <v>15</v>
      </c>
      <c r="AC423">
        <v>14</v>
      </c>
      <c r="AD423">
        <v>9</v>
      </c>
      <c r="AE423">
        <v>5</v>
      </c>
      <c r="AF423">
        <v>7</v>
      </c>
      <c r="AG423">
        <v>14</v>
      </c>
      <c r="AH423">
        <v>9</v>
      </c>
      <c r="AI423">
        <v>10</v>
      </c>
      <c r="AJ423">
        <v>7</v>
      </c>
      <c r="AK423">
        <v>12</v>
      </c>
      <c r="AL423">
        <v>3</v>
      </c>
      <c r="AM423">
        <v>8</v>
      </c>
      <c r="AN423">
        <v>9</v>
      </c>
      <c r="AO423">
        <v>2</v>
      </c>
      <c r="AP423">
        <v>4</v>
      </c>
      <c r="AQ423">
        <v>11</v>
      </c>
      <c r="AR423">
        <v>1</v>
      </c>
      <c r="AS423">
        <v>14</v>
      </c>
      <c r="AT423">
        <v>13</v>
      </c>
      <c r="AU423">
        <v>10</v>
      </c>
      <c r="AV423">
        <v>5</v>
      </c>
      <c r="AW423">
        <v>12</v>
      </c>
      <c r="AX423">
        <v>15</v>
      </c>
      <c r="AY423">
        <v>6</v>
      </c>
      <c r="AZ423">
        <v>7</v>
      </c>
      <c r="BA423">
        <v>88</v>
      </c>
      <c r="BB423">
        <v>9</v>
      </c>
      <c r="BC423">
        <v>7</v>
      </c>
      <c r="BD423">
        <v>20</v>
      </c>
      <c r="BE423">
        <v>36</v>
      </c>
      <c r="BF423">
        <v>36</v>
      </c>
    </row>
    <row r="424" spans="1:58" x14ac:dyDescent="0.25">
      <c r="A424">
        <v>40564</v>
      </c>
      <c r="B424">
        <v>0</v>
      </c>
      <c r="C424">
        <v>1986</v>
      </c>
      <c r="D424">
        <v>38</v>
      </c>
      <c r="E424" s="1">
        <v>45609.832638888889</v>
      </c>
      <c r="F424">
        <v>20</v>
      </c>
      <c r="G424">
        <v>20</v>
      </c>
      <c r="H424">
        <v>4</v>
      </c>
      <c r="I424">
        <v>2</v>
      </c>
      <c r="J424">
        <v>2</v>
      </c>
      <c r="K424">
        <v>1</v>
      </c>
      <c r="L424">
        <v>4</v>
      </c>
      <c r="M424">
        <v>4</v>
      </c>
      <c r="N424">
        <v>2</v>
      </c>
      <c r="O424">
        <v>1</v>
      </c>
      <c r="P424">
        <v>2</v>
      </c>
      <c r="Q424">
        <v>2</v>
      </c>
      <c r="R424">
        <v>4</v>
      </c>
      <c r="S424">
        <v>4</v>
      </c>
      <c r="T424">
        <v>2</v>
      </c>
      <c r="U424">
        <v>2</v>
      </c>
      <c r="V424">
        <v>1</v>
      </c>
      <c r="W424">
        <v>4</v>
      </c>
      <c r="X424">
        <v>6</v>
      </c>
      <c r="Y424">
        <v>2</v>
      </c>
      <c r="Z424">
        <v>4</v>
      </c>
      <c r="AA424">
        <v>5</v>
      </c>
      <c r="AB424">
        <v>4</v>
      </c>
      <c r="AC424">
        <v>3</v>
      </c>
      <c r="AD424">
        <v>3</v>
      </c>
      <c r="AE424">
        <v>6</v>
      </c>
      <c r="AF424">
        <v>4</v>
      </c>
      <c r="AG424">
        <v>3</v>
      </c>
      <c r="AH424">
        <v>4</v>
      </c>
      <c r="AI424">
        <v>6</v>
      </c>
      <c r="AJ424">
        <v>3</v>
      </c>
      <c r="AK424">
        <v>6</v>
      </c>
      <c r="AL424">
        <v>15</v>
      </c>
      <c r="AM424">
        <v>13</v>
      </c>
      <c r="AN424">
        <v>14</v>
      </c>
      <c r="AO424">
        <v>10</v>
      </c>
      <c r="AP424">
        <v>9</v>
      </c>
      <c r="AQ424">
        <v>2</v>
      </c>
      <c r="AR424">
        <v>11</v>
      </c>
      <c r="AS424">
        <v>6</v>
      </c>
      <c r="AT424">
        <v>1</v>
      </c>
      <c r="AU424">
        <v>8</v>
      </c>
      <c r="AV424">
        <v>3</v>
      </c>
      <c r="AW424">
        <v>4</v>
      </c>
      <c r="AX424">
        <v>7</v>
      </c>
      <c r="AY424">
        <v>5</v>
      </c>
      <c r="AZ424">
        <v>12</v>
      </c>
      <c r="BA424">
        <v>62</v>
      </c>
      <c r="BB424">
        <v>12</v>
      </c>
      <c r="BC424">
        <v>12</v>
      </c>
      <c r="BD424">
        <v>12</v>
      </c>
      <c r="BE424">
        <v>36</v>
      </c>
      <c r="BF424">
        <v>36</v>
      </c>
    </row>
    <row r="425" spans="1:58" x14ac:dyDescent="0.25">
      <c r="A425">
        <v>40574</v>
      </c>
      <c r="B425">
        <v>0</v>
      </c>
      <c r="C425">
        <v>2004</v>
      </c>
      <c r="D425">
        <v>20</v>
      </c>
      <c r="E425" s="1">
        <v>45609.986111111109</v>
      </c>
      <c r="F425">
        <v>150</v>
      </c>
      <c r="G425">
        <v>150</v>
      </c>
      <c r="H425">
        <v>5</v>
      </c>
      <c r="I425">
        <v>5</v>
      </c>
      <c r="J425">
        <v>1</v>
      </c>
      <c r="K425">
        <v>2</v>
      </c>
      <c r="L425">
        <v>5</v>
      </c>
      <c r="M425">
        <v>2</v>
      </c>
      <c r="N425">
        <v>1</v>
      </c>
      <c r="O425">
        <v>4</v>
      </c>
      <c r="P425">
        <v>4</v>
      </c>
      <c r="Q425">
        <v>1</v>
      </c>
      <c r="R425">
        <v>4</v>
      </c>
      <c r="S425">
        <v>1</v>
      </c>
      <c r="T425">
        <v>4</v>
      </c>
      <c r="U425">
        <v>2</v>
      </c>
      <c r="V425">
        <v>1</v>
      </c>
      <c r="W425">
        <v>4</v>
      </c>
      <c r="X425">
        <v>12</v>
      </c>
      <c r="Y425">
        <v>4</v>
      </c>
      <c r="Z425">
        <v>17</v>
      </c>
      <c r="AA425">
        <v>8</v>
      </c>
      <c r="AB425">
        <v>11</v>
      </c>
      <c r="AC425">
        <v>5</v>
      </c>
      <c r="AD425">
        <v>4</v>
      </c>
      <c r="AE425">
        <v>5</v>
      </c>
      <c r="AF425">
        <v>4</v>
      </c>
      <c r="AG425">
        <v>4</v>
      </c>
      <c r="AH425">
        <v>5</v>
      </c>
      <c r="AI425">
        <v>9</v>
      </c>
      <c r="AJ425">
        <v>10</v>
      </c>
      <c r="AK425">
        <v>5</v>
      </c>
      <c r="AL425">
        <v>9</v>
      </c>
      <c r="AM425">
        <v>14</v>
      </c>
      <c r="AN425">
        <v>8</v>
      </c>
      <c r="AO425">
        <v>3</v>
      </c>
      <c r="AP425">
        <v>2</v>
      </c>
      <c r="AQ425">
        <v>4</v>
      </c>
      <c r="AR425">
        <v>11</v>
      </c>
      <c r="AS425">
        <v>15</v>
      </c>
      <c r="AT425">
        <v>7</v>
      </c>
      <c r="AU425">
        <v>12</v>
      </c>
      <c r="AV425">
        <v>5</v>
      </c>
      <c r="AW425">
        <v>13</v>
      </c>
      <c r="AX425">
        <v>10</v>
      </c>
      <c r="AY425">
        <v>1</v>
      </c>
      <c r="AZ425">
        <v>6</v>
      </c>
      <c r="BA425">
        <v>84</v>
      </c>
      <c r="BB425">
        <v>17</v>
      </c>
      <c r="BC425">
        <v>9</v>
      </c>
      <c r="BD425">
        <v>15</v>
      </c>
      <c r="BE425">
        <v>41</v>
      </c>
      <c r="BF425">
        <v>41</v>
      </c>
    </row>
    <row r="426" spans="1:58" x14ac:dyDescent="0.25">
      <c r="A426">
        <v>40608</v>
      </c>
      <c r="B426">
        <v>0</v>
      </c>
      <c r="C426">
        <v>1940</v>
      </c>
      <c r="D426">
        <v>84</v>
      </c>
      <c r="E426" s="1">
        <v>45610.823611111111</v>
      </c>
      <c r="F426" t="s">
        <v>123</v>
      </c>
      <c r="G426">
        <v>30</v>
      </c>
      <c r="H426">
        <v>1</v>
      </c>
      <c r="I426">
        <v>3</v>
      </c>
      <c r="J426">
        <v>2</v>
      </c>
      <c r="K426">
        <v>1</v>
      </c>
      <c r="L426">
        <v>2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4</v>
      </c>
      <c r="S426">
        <v>1</v>
      </c>
      <c r="T426">
        <v>4</v>
      </c>
      <c r="U426">
        <v>2</v>
      </c>
      <c r="V426">
        <v>1</v>
      </c>
      <c r="W426">
        <v>2</v>
      </c>
      <c r="X426">
        <v>6</v>
      </c>
      <c r="Y426">
        <v>7</v>
      </c>
      <c r="Z426">
        <v>4</v>
      </c>
      <c r="AA426">
        <v>7</v>
      </c>
      <c r="AB426">
        <v>3</v>
      </c>
      <c r="AC426">
        <v>3</v>
      </c>
      <c r="AD426">
        <v>5</v>
      </c>
      <c r="AE426">
        <v>4</v>
      </c>
      <c r="AF426">
        <v>2</v>
      </c>
      <c r="AG426">
        <v>16</v>
      </c>
      <c r="AH426">
        <v>70</v>
      </c>
      <c r="AI426">
        <v>11</v>
      </c>
      <c r="AJ426">
        <v>7</v>
      </c>
      <c r="AK426">
        <v>6</v>
      </c>
      <c r="AL426">
        <v>13</v>
      </c>
      <c r="AM426">
        <v>10</v>
      </c>
      <c r="AN426">
        <v>11</v>
      </c>
      <c r="AO426">
        <v>8</v>
      </c>
      <c r="AP426">
        <v>6</v>
      </c>
      <c r="AQ426">
        <v>12</v>
      </c>
      <c r="AR426">
        <v>4</v>
      </c>
      <c r="AS426">
        <v>7</v>
      </c>
      <c r="AT426">
        <v>3</v>
      </c>
      <c r="AU426">
        <v>14</v>
      </c>
      <c r="AV426">
        <v>9</v>
      </c>
      <c r="AW426">
        <v>1</v>
      </c>
      <c r="AX426">
        <v>5</v>
      </c>
      <c r="AY426">
        <v>2</v>
      </c>
      <c r="AZ426">
        <v>15</v>
      </c>
      <c r="BA426">
        <v>36</v>
      </c>
      <c r="BB426">
        <v>8</v>
      </c>
      <c r="BC426">
        <v>9</v>
      </c>
      <c r="BD426">
        <v>8</v>
      </c>
      <c r="BE426">
        <v>25</v>
      </c>
      <c r="BF426">
        <v>25</v>
      </c>
    </row>
    <row r="427" spans="1:58" x14ac:dyDescent="0.25">
      <c r="A427">
        <v>40623</v>
      </c>
      <c r="B427">
        <v>0</v>
      </c>
      <c r="C427">
        <v>1984</v>
      </c>
      <c r="D427">
        <v>40</v>
      </c>
      <c r="E427" s="1">
        <v>45611.50277777778</v>
      </c>
      <c r="F427">
        <v>30</v>
      </c>
      <c r="G427">
        <v>30</v>
      </c>
      <c r="H427">
        <v>4</v>
      </c>
      <c r="I427">
        <v>4</v>
      </c>
      <c r="J427">
        <v>2</v>
      </c>
      <c r="K427">
        <v>4</v>
      </c>
      <c r="L427">
        <v>4</v>
      </c>
      <c r="M427">
        <v>2</v>
      </c>
      <c r="N427">
        <v>2</v>
      </c>
      <c r="O427">
        <v>2</v>
      </c>
      <c r="P427">
        <v>4</v>
      </c>
      <c r="Q427">
        <v>2</v>
      </c>
      <c r="R427">
        <v>4</v>
      </c>
      <c r="S427">
        <v>2</v>
      </c>
      <c r="T427">
        <v>4</v>
      </c>
      <c r="U427">
        <v>2</v>
      </c>
      <c r="V427">
        <v>2</v>
      </c>
      <c r="W427">
        <v>2</v>
      </c>
      <c r="X427">
        <v>2</v>
      </c>
      <c r="Y427">
        <v>2</v>
      </c>
      <c r="Z427">
        <v>5</v>
      </c>
      <c r="AA427">
        <v>4</v>
      </c>
      <c r="AB427">
        <v>2</v>
      </c>
      <c r="AC427">
        <v>5</v>
      </c>
      <c r="AD427">
        <v>2</v>
      </c>
      <c r="AE427">
        <v>1</v>
      </c>
      <c r="AF427">
        <v>3</v>
      </c>
      <c r="AG427">
        <v>3</v>
      </c>
      <c r="AH427">
        <v>3</v>
      </c>
      <c r="AI427">
        <v>4</v>
      </c>
      <c r="AJ427">
        <v>2</v>
      </c>
      <c r="AK427">
        <v>3</v>
      </c>
      <c r="AL427">
        <v>6</v>
      </c>
      <c r="AM427">
        <v>10</v>
      </c>
      <c r="AN427">
        <v>7</v>
      </c>
      <c r="AO427">
        <v>14</v>
      </c>
      <c r="AP427">
        <v>9</v>
      </c>
      <c r="AQ427">
        <v>5</v>
      </c>
      <c r="AR427">
        <v>1</v>
      </c>
      <c r="AS427">
        <v>4</v>
      </c>
      <c r="AT427">
        <v>12</v>
      </c>
      <c r="AU427">
        <v>15</v>
      </c>
      <c r="AV427">
        <v>11</v>
      </c>
      <c r="AW427">
        <v>8</v>
      </c>
      <c r="AX427">
        <v>13</v>
      </c>
      <c r="AY427">
        <v>2</v>
      </c>
      <c r="AZ427">
        <v>3</v>
      </c>
      <c r="BA427">
        <v>51</v>
      </c>
      <c r="BB427">
        <v>14</v>
      </c>
      <c r="BC427">
        <v>12</v>
      </c>
      <c r="BD427">
        <v>16</v>
      </c>
      <c r="BE427">
        <v>42</v>
      </c>
      <c r="BF427">
        <v>42</v>
      </c>
    </row>
    <row r="428" spans="1:58" x14ac:dyDescent="0.25">
      <c r="A428">
        <v>40630</v>
      </c>
      <c r="B428">
        <v>1</v>
      </c>
      <c r="C428">
        <v>1978</v>
      </c>
      <c r="D428">
        <v>46</v>
      </c>
      <c r="E428" s="1">
        <v>45611.561111111114</v>
      </c>
      <c r="F428" t="s">
        <v>252</v>
      </c>
      <c r="G428">
        <v>90</v>
      </c>
      <c r="H428">
        <v>1</v>
      </c>
      <c r="I428">
        <v>1</v>
      </c>
      <c r="J428">
        <v>2</v>
      </c>
      <c r="K428">
        <v>1</v>
      </c>
      <c r="L428">
        <v>2</v>
      </c>
      <c r="M428">
        <v>2</v>
      </c>
      <c r="N428">
        <v>3</v>
      </c>
      <c r="O428">
        <v>1</v>
      </c>
      <c r="P428">
        <v>2</v>
      </c>
      <c r="Q428">
        <v>1</v>
      </c>
      <c r="R428">
        <v>1</v>
      </c>
      <c r="S428">
        <v>2</v>
      </c>
      <c r="T428">
        <v>2</v>
      </c>
      <c r="U428">
        <v>3</v>
      </c>
      <c r="V428">
        <v>2</v>
      </c>
      <c r="W428">
        <v>7</v>
      </c>
      <c r="X428">
        <v>4</v>
      </c>
      <c r="Y428">
        <v>7</v>
      </c>
      <c r="Z428">
        <v>12</v>
      </c>
      <c r="AA428">
        <v>6</v>
      </c>
      <c r="AB428">
        <v>7</v>
      </c>
      <c r="AC428">
        <v>7</v>
      </c>
      <c r="AD428">
        <v>5</v>
      </c>
      <c r="AE428">
        <v>6</v>
      </c>
      <c r="AF428">
        <v>9</v>
      </c>
      <c r="AG428">
        <v>8</v>
      </c>
      <c r="AH428">
        <v>7</v>
      </c>
      <c r="AI428">
        <v>10</v>
      </c>
      <c r="AJ428">
        <v>11</v>
      </c>
      <c r="AK428">
        <v>6</v>
      </c>
      <c r="AL428">
        <v>4</v>
      </c>
      <c r="AM428">
        <v>10</v>
      </c>
      <c r="AN428">
        <v>12</v>
      </c>
      <c r="AO428">
        <v>9</v>
      </c>
      <c r="AP428">
        <v>5</v>
      </c>
      <c r="AQ428">
        <v>2</v>
      </c>
      <c r="AR428">
        <v>13</v>
      </c>
      <c r="AS428">
        <v>7</v>
      </c>
      <c r="AT428">
        <v>3</v>
      </c>
      <c r="AU428">
        <v>15</v>
      </c>
      <c r="AV428">
        <v>1</v>
      </c>
      <c r="AW428">
        <v>11</v>
      </c>
      <c r="AX428">
        <v>6</v>
      </c>
      <c r="AY428">
        <v>14</v>
      </c>
      <c r="AZ428">
        <v>8</v>
      </c>
      <c r="BA428">
        <v>43</v>
      </c>
      <c r="BB428">
        <v>7</v>
      </c>
      <c r="BC428">
        <v>10</v>
      </c>
      <c r="BD428">
        <v>7</v>
      </c>
      <c r="BE428">
        <v>24</v>
      </c>
      <c r="BF428">
        <v>24</v>
      </c>
    </row>
    <row r="429" spans="1:58" x14ac:dyDescent="0.25">
      <c r="A429">
        <v>37541</v>
      </c>
      <c r="B429">
        <v>0</v>
      </c>
      <c r="C429">
        <v>1999</v>
      </c>
      <c r="D429">
        <v>25</v>
      </c>
      <c r="E429" s="1">
        <v>45612.460416666669</v>
      </c>
      <c r="F429">
        <v>3</v>
      </c>
      <c r="G429">
        <v>3</v>
      </c>
      <c r="H429">
        <v>5</v>
      </c>
      <c r="I429">
        <v>4</v>
      </c>
      <c r="J429">
        <v>2</v>
      </c>
      <c r="K429">
        <v>4</v>
      </c>
      <c r="L429">
        <v>2</v>
      </c>
      <c r="M429">
        <v>4</v>
      </c>
      <c r="N429">
        <v>4</v>
      </c>
      <c r="O429">
        <v>4</v>
      </c>
      <c r="P429">
        <v>4</v>
      </c>
      <c r="Q429">
        <v>1</v>
      </c>
      <c r="R429">
        <v>2</v>
      </c>
      <c r="S429">
        <v>4</v>
      </c>
      <c r="T429">
        <v>2</v>
      </c>
      <c r="U429">
        <v>4</v>
      </c>
      <c r="V429">
        <v>1</v>
      </c>
      <c r="W429">
        <v>10</v>
      </c>
      <c r="X429">
        <v>5</v>
      </c>
      <c r="Y429">
        <v>7</v>
      </c>
      <c r="Z429">
        <v>7</v>
      </c>
      <c r="AA429">
        <v>3</v>
      </c>
      <c r="AB429">
        <v>4</v>
      </c>
      <c r="AC429">
        <v>3</v>
      </c>
      <c r="AD429">
        <v>3</v>
      </c>
      <c r="AE429">
        <v>3</v>
      </c>
      <c r="AF429">
        <v>6</v>
      </c>
      <c r="AG429">
        <v>6</v>
      </c>
      <c r="AH429">
        <v>3</v>
      </c>
      <c r="AI429">
        <v>9</v>
      </c>
      <c r="AJ429">
        <v>2</v>
      </c>
      <c r="AK429">
        <v>4</v>
      </c>
      <c r="AL429">
        <v>13</v>
      </c>
      <c r="AM429">
        <v>10</v>
      </c>
      <c r="AN429">
        <v>1</v>
      </c>
      <c r="AO429">
        <v>11</v>
      </c>
      <c r="AP429">
        <v>15</v>
      </c>
      <c r="AQ429">
        <v>9</v>
      </c>
      <c r="AR429">
        <v>14</v>
      </c>
      <c r="AS429">
        <v>12</v>
      </c>
      <c r="AT429">
        <v>6</v>
      </c>
      <c r="AU429">
        <v>8</v>
      </c>
      <c r="AV429">
        <v>2</v>
      </c>
      <c r="AW429">
        <v>5</v>
      </c>
      <c r="AX429">
        <v>4</v>
      </c>
      <c r="AY429">
        <v>7</v>
      </c>
      <c r="AZ429">
        <v>3</v>
      </c>
      <c r="BA429">
        <v>57</v>
      </c>
      <c r="BB429">
        <v>15</v>
      </c>
      <c r="BC429">
        <v>13</v>
      </c>
      <c r="BD429">
        <v>18</v>
      </c>
      <c r="BE429">
        <v>46</v>
      </c>
      <c r="BF429">
        <v>46</v>
      </c>
    </row>
    <row r="430" spans="1:58" x14ac:dyDescent="0.25">
      <c r="A430">
        <v>39829</v>
      </c>
      <c r="B430">
        <v>0</v>
      </c>
      <c r="C430">
        <v>1985</v>
      </c>
      <c r="D430">
        <v>39</v>
      </c>
      <c r="E430" s="1">
        <v>45612.632638888892</v>
      </c>
      <c r="F430">
        <v>15</v>
      </c>
      <c r="G430">
        <v>15</v>
      </c>
      <c r="H430">
        <v>4</v>
      </c>
      <c r="I430">
        <v>4</v>
      </c>
      <c r="J430">
        <v>2</v>
      </c>
      <c r="K430">
        <v>5</v>
      </c>
      <c r="L430">
        <v>2</v>
      </c>
      <c r="M430">
        <v>2</v>
      </c>
      <c r="N430">
        <v>2</v>
      </c>
      <c r="O430">
        <v>4</v>
      </c>
      <c r="P430">
        <v>4</v>
      </c>
      <c r="Q430">
        <v>2</v>
      </c>
      <c r="R430">
        <v>4</v>
      </c>
      <c r="S430">
        <v>4</v>
      </c>
      <c r="T430">
        <v>4</v>
      </c>
      <c r="U430">
        <v>4</v>
      </c>
      <c r="V430">
        <v>4</v>
      </c>
      <c r="W430">
        <v>2</v>
      </c>
      <c r="X430">
        <v>4</v>
      </c>
      <c r="Y430">
        <v>5</v>
      </c>
      <c r="Z430">
        <v>5</v>
      </c>
      <c r="AA430">
        <v>4</v>
      </c>
      <c r="AB430">
        <v>6</v>
      </c>
      <c r="AC430">
        <v>4</v>
      </c>
      <c r="AD430">
        <v>4</v>
      </c>
      <c r="AE430">
        <v>3</v>
      </c>
      <c r="AF430">
        <v>61</v>
      </c>
      <c r="AG430">
        <v>3</v>
      </c>
      <c r="AH430">
        <v>7</v>
      </c>
      <c r="AI430">
        <v>4</v>
      </c>
      <c r="AJ430">
        <v>4</v>
      </c>
      <c r="AK430">
        <v>6</v>
      </c>
      <c r="AL430">
        <v>3</v>
      </c>
      <c r="AM430">
        <v>8</v>
      </c>
      <c r="AN430">
        <v>4</v>
      </c>
      <c r="AO430">
        <v>5</v>
      </c>
      <c r="AP430">
        <v>12</v>
      </c>
      <c r="AQ430">
        <v>11</v>
      </c>
      <c r="AR430">
        <v>15</v>
      </c>
      <c r="AS430">
        <v>13</v>
      </c>
      <c r="AT430">
        <v>2</v>
      </c>
      <c r="AU430">
        <v>14</v>
      </c>
      <c r="AV430">
        <v>10</v>
      </c>
      <c r="AW430">
        <v>1</v>
      </c>
      <c r="AX430">
        <v>9</v>
      </c>
      <c r="AY430">
        <v>6</v>
      </c>
      <c r="AZ430">
        <v>7</v>
      </c>
      <c r="BA430">
        <v>48</v>
      </c>
      <c r="BB430">
        <v>14</v>
      </c>
      <c r="BC430">
        <v>12</v>
      </c>
      <c r="BD430">
        <v>21</v>
      </c>
      <c r="BE430">
        <v>47</v>
      </c>
      <c r="BF430">
        <v>47</v>
      </c>
    </row>
    <row r="431" spans="1:58" x14ac:dyDescent="0.25">
      <c r="A431">
        <v>40072</v>
      </c>
      <c r="B431">
        <v>0</v>
      </c>
      <c r="C431">
        <v>2004</v>
      </c>
      <c r="D431">
        <v>20</v>
      </c>
      <c r="E431" s="1">
        <v>45612.723611111112</v>
      </c>
      <c r="F431" t="s">
        <v>253</v>
      </c>
      <c r="G431">
        <v>1</v>
      </c>
      <c r="H431">
        <v>5</v>
      </c>
      <c r="I431">
        <v>4</v>
      </c>
      <c r="J431">
        <v>4</v>
      </c>
      <c r="K431">
        <v>4</v>
      </c>
      <c r="L431">
        <v>2</v>
      </c>
      <c r="M431">
        <v>4</v>
      </c>
      <c r="N431">
        <v>4</v>
      </c>
      <c r="O431">
        <v>5</v>
      </c>
      <c r="P431">
        <v>4</v>
      </c>
      <c r="Q431">
        <v>2</v>
      </c>
      <c r="R431">
        <v>5</v>
      </c>
      <c r="S431">
        <v>4</v>
      </c>
      <c r="T431">
        <v>4</v>
      </c>
      <c r="U431">
        <v>5</v>
      </c>
      <c r="V431">
        <v>5</v>
      </c>
      <c r="W431">
        <v>3</v>
      </c>
      <c r="X431">
        <v>6</v>
      </c>
      <c r="Y431">
        <v>4</v>
      </c>
      <c r="Z431">
        <v>7</v>
      </c>
      <c r="AA431">
        <v>4</v>
      </c>
      <c r="AB431">
        <v>4</v>
      </c>
      <c r="AC431">
        <v>3</v>
      </c>
      <c r="AD431">
        <v>1</v>
      </c>
      <c r="AE431">
        <v>4</v>
      </c>
      <c r="AF431">
        <v>3</v>
      </c>
      <c r="AG431">
        <v>2</v>
      </c>
      <c r="AH431">
        <v>7</v>
      </c>
      <c r="AI431">
        <v>4</v>
      </c>
      <c r="AJ431">
        <v>1</v>
      </c>
      <c r="AK431">
        <v>4</v>
      </c>
      <c r="AL431">
        <v>3</v>
      </c>
      <c r="AM431">
        <v>6</v>
      </c>
      <c r="AN431">
        <v>14</v>
      </c>
      <c r="AO431">
        <v>13</v>
      </c>
      <c r="AP431">
        <v>7</v>
      </c>
      <c r="AQ431">
        <v>15</v>
      </c>
      <c r="AR431">
        <v>2</v>
      </c>
      <c r="AS431">
        <v>8</v>
      </c>
      <c r="AT431">
        <v>10</v>
      </c>
      <c r="AU431">
        <v>4</v>
      </c>
      <c r="AV431">
        <v>12</v>
      </c>
      <c r="AW431">
        <v>5</v>
      </c>
      <c r="AX431">
        <v>9</v>
      </c>
      <c r="AY431">
        <v>11</v>
      </c>
      <c r="AZ431">
        <v>1</v>
      </c>
      <c r="BA431">
        <v>14</v>
      </c>
      <c r="BB431">
        <v>16</v>
      </c>
      <c r="BC431">
        <v>18</v>
      </c>
      <c r="BD431">
        <v>22</v>
      </c>
      <c r="BE431">
        <v>56</v>
      </c>
      <c r="BF431">
        <v>56</v>
      </c>
    </row>
    <row r="432" spans="1:58" x14ac:dyDescent="0.25">
      <c r="A432">
        <v>40666</v>
      </c>
      <c r="B432">
        <v>0</v>
      </c>
      <c r="C432">
        <v>1996</v>
      </c>
      <c r="D432">
        <v>28</v>
      </c>
      <c r="E432" s="1">
        <v>45613.751388888886</v>
      </c>
      <c r="F432">
        <v>10</v>
      </c>
      <c r="G432">
        <v>10</v>
      </c>
      <c r="H432">
        <v>4</v>
      </c>
      <c r="I432">
        <v>2</v>
      </c>
      <c r="J432">
        <v>4</v>
      </c>
      <c r="K432">
        <v>2</v>
      </c>
      <c r="L432">
        <v>2</v>
      </c>
      <c r="M432">
        <v>2</v>
      </c>
      <c r="N432">
        <v>2</v>
      </c>
      <c r="O432">
        <v>2</v>
      </c>
      <c r="P432">
        <v>2</v>
      </c>
      <c r="Q432">
        <v>1</v>
      </c>
      <c r="R432">
        <v>1</v>
      </c>
      <c r="S432">
        <v>2</v>
      </c>
      <c r="T432">
        <v>2</v>
      </c>
      <c r="U432">
        <v>2</v>
      </c>
      <c r="V432">
        <v>2</v>
      </c>
      <c r="W432">
        <v>2</v>
      </c>
      <c r="X432">
        <v>6</v>
      </c>
      <c r="Y432">
        <v>3</v>
      </c>
      <c r="Z432">
        <v>2</v>
      </c>
      <c r="AA432">
        <v>4</v>
      </c>
      <c r="AB432">
        <v>4</v>
      </c>
      <c r="AC432">
        <v>4</v>
      </c>
      <c r="AD432">
        <v>2</v>
      </c>
      <c r="AE432">
        <v>3</v>
      </c>
      <c r="AF432">
        <v>4</v>
      </c>
      <c r="AG432">
        <v>4</v>
      </c>
      <c r="AH432">
        <v>5</v>
      </c>
      <c r="AI432">
        <v>6</v>
      </c>
      <c r="AJ432">
        <v>4</v>
      </c>
      <c r="AK432">
        <v>70</v>
      </c>
      <c r="AL432">
        <v>10</v>
      </c>
      <c r="AM432">
        <v>2</v>
      </c>
      <c r="AN432">
        <v>13</v>
      </c>
      <c r="AO432">
        <v>6</v>
      </c>
      <c r="AP432">
        <v>3</v>
      </c>
      <c r="AQ432">
        <v>7</v>
      </c>
      <c r="AR432">
        <v>8</v>
      </c>
      <c r="AS432">
        <v>9</v>
      </c>
      <c r="AT432">
        <v>15</v>
      </c>
      <c r="AU432">
        <v>12</v>
      </c>
      <c r="AV432">
        <v>14</v>
      </c>
      <c r="AW432">
        <v>4</v>
      </c>
      <c r="AX432">
        <v>5</v>
      </c>
      <c r="AY432">
        <v>11</v>
      </c>
      <c r="AZ432">
        <v>1</v>
      </c>
      <c r="BA432">
        <v>51</v>
      </c>
      <c r="BB432">
        <v>10</v>
      </c>
      <c r="BC432">
        <v>11</v>
      </c>
      <c r="BD432">
        <v>9</v>
      </c>
      <c r="BE432">
        <v>30</v>
      </c>
      <c r="BF432">
        <v>30</v>
      </c>
    </row>
    <row r="433" spans="1:58" x14ac:dyDescent="0.25">
      <c r="A433">
        <v>40669</v>
      </c>
      <c r="B433">
        <v>1</v>
      </c>
      <c r="C433">
        <v>1995</v>
      </c>
      <c r="D433">
        <v>29</v>
      </c>
      <c r="E433" s="1">
        <v>45613.85</v>
      </c>
      <c r="F433">
        <v>5</v>
      </c>
      <c r="G433">
        <v>5</v>
      </c>
      <c r="H433">
        <v>5</v>
      </c>
      <c r="I433">
        <v>5</v>
      </c>
      <c r="J433">
        <v>5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5</v>
      </c>
      <c r="S433">
        <v>5</v>
      </c>
      <c r="T433">
        <v>5</v>
      </c>
      <c r="U433">
        <v>4</v>
      </c>
      <c r="V433">
        <v>4</v>
      </c>
      <c r="W433">
        <v>2</v>
      </c>
      <c r="X433">
        <v>2</v>
      </c>
      <c r="Y433">
        <v>4</v>
      </c>
      <c r="Z433">
        <v>4</v>
      </c>
      <c r="AA433">
        <v>3</v>
      </c>
      <c r="AB433">
        <v>8</v>
      </c>
      <c r="AC433">
        <v>2</v>
      </c>
      <c r="AD433">
        <v>2</v>
      </c>
      <c r="AE433">
        <v>1</v>
      </c>
      <c r="AF433">
        <v>3</v>
      </c>
      <c r="AG433">
        <v>2</v>
      </c>
      <c r="AH433">
        <v>6</v>
      </c>
      <c r="AI433">
        <v>4</v>
      </c>
      <c r="AJ433">
        <v>4</v>
      </c>
      <c r="AK433">
        <v>6</v>
      </c>
      <c r="AL433">
        <v>3</v>
      </c>
      <c r="AM433">
        <v>6</v>
      </c>
      <c r="AN433">
        <v>1</v>
      </c>
      <c r="AO433">
        <v>9</v>
      </c>
      <c r="AP433">
        <v>14</v>
      </c>
      <c r="AQ433">
        <v>8</v>
      </c>
      <c r="AR433">
        <v>5</v>
      </c>
      <c r="AS433">
        <v>13</v>
      </c>
      <c r="AT433">
        <v>12</v>
      </c>
      <c r="AU433">
        <v>7</v>
      </c>
      <c r="AV433">
        <v>4</v>
      </c>
      <c r="AW433">
        <v>2</v>
      </c>
      <c r="AX433">
        <v>11</v>
      </c>
      <c r="AY433">
        <v>10</v>
      </c>
      <c r="AZ433">
        <v>15</v>
      </c>
      <c r="BA433">
        <v>5</v>
      </c>
      <c r="BB433">
        <v>19</v>
      </c>
      <c r="BC433">
        <v>25</v>
      </c>
      <c r="BD433">
        <v>25</v>
      </c>
      <c r="BE433">
        <v>69</v>
      </c>
      <c r="BF433">
        <v>69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6F45-2DA4-4377-BCA3-4B3085BA9380}">
  <dimension ref="A1:CK83"/>
  <sheetViews>
    <sheetView tabSelected="1" topLeftCell="BJ18" workbookViewId="0">
      <selection activeCell="BX28" sqref="BX28"/>
    </sheetView>
  </sheetViews>
  <sheetFormatPr defaultRowHeight="15" x14ac:dyDescent="0.25"/>
  <cols>
    <col min="59" max="59" width="31.28515625" customWidth="1"/>
  </cols>
  <sheetData>
    <row r="1" spans="1:89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  <c r="BG1" t="s">
        <v>340</v>
      </c>
      <c r="BH1" t="s">
        <v>328</v>
      </c>
      <c r="BI1">
        <f>_xlfn.STDEV.S(BE2:BE351)</f>
        <v>12.064765505254464</v>
      </c>
      <c r="BK1" t="s">
        <v>332</v>
      </c>
      <c r="BL1" t="s">
        <v>344</v>
      </c>
      <c r="BM1" t="s">
        <v>336</v>
      </c>
      <c r="BN1" t="s">
        <v>335</v>
      </c>
      <c r="BO1" t="s">
        <v>343</v>
      </c>
      <c r="BP1" t="s">
        <v>340</v>
      </c>
      <c r="BR1" t="s">
        <v>401</v>
      </c>
      <c r="BS1" t="s">
        <v>344</v>
      </c>
      <c r="BT1" t="s">
        <v>336</v>
      </c>
      <c r="BU1" t="s">
        <v>393</v>
      </c>
      <c r="BV1" t="s">
        <v>340</v>
      </c>
      <c r="BW1" t="s">
        <v>402</v>
      </c>
      <c r="BY1" t="s">
        <v>412</v>
      </c>
      <c r="BZ1" t="s">
        <v>344</v>
      </c>
      <c r="CA1" t="s">
        <v>336</v>
      </c>
      <c r="CB1" t="s">
        <v>393</v>
      </c>
      <c r="CC1" t="s">
        <v>340</v>
      </c>
      <c r="CD1" t="s">
        <v>402</v>
      </c>
      <c r="CF1" t="s">
        <v>414</v>
      </c>
      <c r="CG1" t="s">
        <v>344</v>
      </c>
      <c r="CH1" t="s">
        <v>336</v>
      </c>
      <c r="CI1" t="s">
        <v>393</v>
      </c>
      <c r="CJ1" t="s">
        <v>340</v>
      </c>
      <c r="CK1" t="s">
        <v>402</v>
      </c>
    </row>
    <row r="2" spans="1:89" x14ac:dyDescent="0.25">
      <c r="A2">
        <v>35663</v>
      </c>
      <c r="B2">
        <v>1</v>
      </c>
      <c r="C2">
        <v>1984</v>
      </c>
      <c r="D2">
        <v>40</v>
      </c>
      <c r="E2" s="1">
        <v>45594.44027777778</v>
      </c>
      <c r="F2">
        <v>60</v>
      </c>
      <c r="G2">
        <v>60</v>
      </c>
      <c r="H2">
        <v>2</v>
      </c>
      <c r="I2">
        <v>1</v>
      </c>
      <c r="J2">
        <v>2</v>
      </c>
      <c r="K2">
        <v>2</v>
      </c>
      <c r="L2">
        <v>1</v>
      </c>
      <c r="M2">
        <v>3</v>
      </c>
      <c r="N2">
        <v>2</v>
      </c>
      <c r="O2">
        <v>2</v>
      </c>
      <c r="P2">
        <v>1</v>
      </c>
      <c r="Q2">
        <v>1</v>
      </c>
      <c r="R2">
        <v>1</v>
      </c>
      <c r="S2">
        <v>1</v>
      </c>
      <c r="T2">
        <v>2</v>
      </c>
      <c r="U2">
        <v>2</v>
      </c>
      <c r="V2">
        <v>1</v>
      </c>
      <c r="W2">
        <v>5</v>
      </c>
      <c r="X2">
        <v>2</v>
      </c>
      <c r="Y2">
        <v>4</v>
      </c>
      <c r="Z2">
        <v>3</v>
      </c>
      <c r="AA2">
        <v>4</v>
      </c>
      <c r="AB2">
        <v>5</v>
      </c>
      <c r="AC2">
        <v>3</v>
      </c>
      <c r="AD2">
        <v>3</v>
      </c>
      <c r="AE2">
        <v>10</v>
      </c>
      <c r="AF2">
        <v>3</v>
      </c>
      <c r="AG2">
        <v>2</v>
      </c>
      <c r="AH2">
        <v>4</v>
      </c>
      <c r="AI2">
        <v>3</v>
      </c>
      <c r="AJ2">
        <v>5</v>
      </c>
      <c r="AK2">
        <v>6</v>
      </c>
      <c r="AL2">
        <v>5</v>
      </c>
      <c r="AM2">
        <v>3</v>
      </c>
      <c r="AN2">
        <v>7</v>
      </c>
      <c r="AO2">
        <v>9</v>
      </c>
      <c r="AP2">
        <v>4</v>
      </c>
      <c r="AQ2">
        <v>12</v>
      </c>
      <c r="AR2">
        <v>13</v>
      </c>
      <c r="AS2">
        <v>8</v>
      </c>
      <c r="AT2">
        <v>2</v>
      </c>
      <c r="AU2">
        <v>11</v>
      </c>
      <c r="AV2">
        <v>10</v>
      </c>
      <c r="AW2">
        <v>14</v>
      </c>
      <c r="AX2">
        <v>15</v>
      </c>
      <c r="AY2">
        <v>1</v>
      </c>
      <c r="AZ2">
        <v>6</v>
      </c>
      <c r="BA2">
        <v>31</v>
      </c>
      <c r="BB2">
        <v>6</v>
      </c>
      <c r="BC2">
        <v>10</v>
      </c>
      <c r="BD2">
        <v>7</v>
      </c>
      <c r="BE2">
        <v>23</v>
      </c>
      <c r="BF2">
        <v>23</v>
      </c>
      <c r="BG2">
        <f>VLOOKUP(BE2,$BK$2:$BP$56,5,FALSE)</f>
        <v>5</v>
      </c>
      <c r="BH2" t="s">
        <v>329</v>
      </c>
      <c r="BI2">
        <f>AVERAGE(BE2:BE351)</f>
        <v>36.853658536585364</v>
      </c>
      <c r="BK2">
        <v>15</v>
      </c>
      <c r="BL2">
        <f>COUNTIF($BE$2:$BE$83,BK2)</f>
        <v>1</v>
      </c>
      <c r="BM2" s="4">
        <f>_xlfn.PERCENTRANK.EXC($BE$2:$BE$83,BK2)</f>
        <v>1.2E-2</v>
      </c>
      <c r="BN2" s="5">
        <f>_xlfn.NORM.S.INV(BM2)</f>
        <v>-2.257129244486225</v>
      </c>
      <c r="BO2">
        <f>(BN2*$BJ$22)+$BI$22</f>
        <v>5</v>
      </c>
      <c r="BP2">
        <v>1</v>
      </c>
      <c r="BR2">
        <v>4</v>
      </c>
      <c r="BS2">
        <f>COUNTIF($BB$2:$BB$351,BR2)</f>
        <v>2</v>
      </c>
      <c r="BT2" s="24">
        <f>_xlfn.PERCENTRANK.EXC($BB$2:$BB$351,BR2)</f>
        <v>1.2E-2</v>
      </c>
      <c r="BU2">
        <f>_xlfn.NORM.S.INV(BT2)</f>
        <v>-2.257129244486225</v>
      </c>
      <c r="BV2">
        <f>(BU2*$BJ$17)+$BI$17</f>
        <v>0.48574151102755003</v>
      </c>
      <c r="BW2">
        <v>1</v>
      </c>
      <c r="BY2">
        <v>5</v>
      </c>
      <c r="BZ2">
        <f>COUNTIF($BC$2:$BC$351,BY2)</f>
        <v>8</v>
      </c>
      <c r="CA2" s="24">
        <f>_xlfn.PERCENTRANK.EXC($BC$2:$BC$351,BY2)</f>
        <v>1.2E-2</v>
      </c>
      <c r="CB2">
        <f>_xlfn.NORM.S.INV(CA2)</f>
        <v>-2.257129244486225</v>
      </c>
      <c r="CC2">
        <f>(CB2*$BJ$17)+$BI$17</f>
        <v>0.48574151102755003</v>
      </c>
      <c r="CD2">
        <v>1</v>
      </c>
      <c r="CF2">
        <v>5</v>
      </c>
      <c r="CG2">
        <f>COUNTIF($BD$2:$BD$351,CF2)</f>
        <v>7</v>
      </c>
      <c r="CH2" s="24">
        <f>_xlfn.PERCENTRANK.EXC($BD$2:$BD$351,CF2)</f>
        <v>1.2E-2</v>
      </c>
      <c r="CI2">
        <f>_xlfn.NORM.S.INV(CH2)</f>
        <v>-2.257129244486225</v>
      </c>
      <c r="CJ2">
        <f>(CI2*$BJ$17)+$BI$17</f>
        <v>0.48574151102755003</v>
      </c>
      <c r="CK2">
        <v>1</v>
      </c>
    </row>
    <row r="3" spans="1:89" x14ac:dyDescent="0.25">
      <c r="A3">
        <v>35653</v>
      </c>
      <c r="B3">
        <v>1</v>
      </c>
      <c r="C3">
        <v>1995</v>
      </c>
      <c r="D3">
        <v>29</v>
      </c>
      <c r="E3" s="1">
        <v>45594.453472222223</v>
      </c>
      <c r="F3">
        <v>15</v>
      </c>
      <c r="G3">
        <v>15</v>
      </c>
      <c r="H3">
        <v>4</v>
      </c>
      <c r="I3">
        <v>4</v>
      </c>
      <c r="J3">
        <v>2</v>
      </c>
      <c r="K3">
        <v>2</v>
      </c>
      <c r="L3">
        <v>4</v>
      </c>
      <c r="M3">
        <v>4</v>
      </c>
      <c r="N3">
        <v>2</v>
      </c>
      <c r="O3">
        <v>4</v>
      </c>
      <c r="P3">
        <v>4</v>
      </c>
      <c r="Q3">
        <v>1</v>
      </c>
      <c r="R3">
        <v>1</v>
      </c>
      <c r="S3">
        <v>2</v>
      </c>
      <c r="T3">
        <v>5</v>
      </c>
      <c r="U3">
        <v>2</v>
      </c>
      <c r="V3">
        <v>2</v>
      </c>
      <c r="W3">
        <v>4</v>
      </c>
      <c r="X3">
        <v>3</v>
      </c>
      <c r="Y3">
        <v>2</v>
      </c>
      <c r="Z3">
        <v>4</v>
      </c>
      <c r="AA3">
        <v>2</v>
      </c>
      <c r="AB3">
        <v>3</v>
      </c>
      <c r="AC3">
        <v>3</v>
      </c>
      <c r="AD3">
        <v>3</v>
      </c>
      <c r="AE3">
        <v>2</v>
      </c>
      <c r="AF3">
        <v>5</v>
      </c>
      <c r="AG3">
        <v>5</v>
      </c>
      <c r="AH3">
        <v>4</v>
      </c>
      <c r="AI3">
        <v>5</v>
      </c>
      <c r="AJ3">
        <v>4</v>
      </c>
      <c r="AK3">
        <v>11</v>
      </c>
      <c r="AL3">
        <v>5</v>
      </c>
      <c r="AM3">
        <v>2</v>
      </c>
      <c r="AN3">
        <v>10</v>
      </c>
      <c r="AO3">
        <v>14</v>
      </c>
      <c r="AP3">
        <v>15</v>
      </c>
      <c r="AQ3">
        <v>7</v>
      </c>
      <c r="AR3">
        <v>6</v>
      </c>
      <c r="AS3">
        <v>13</v>
      </c>
      <c r="AT3">
        <v>8</v>
      </c>
      <c r="AU3">
        <v>3</v>
      </c>
      <c r="AV3">
        <v>11</v>
      </c>
      <c r="AW3">
        <v>9</v>
      </c>
      <c r="AX3">
        <v>1</v>
      </c>
      <c r="AY3">
        <v>12</v>
      </c>
      <c r="AZ3">
        <v>4</v>
      </c>
      <c r="BA3">
        <v>66</v>
      </c>
      <c r="BB3">
        <v>14</v>
      </c>
      <c r="BC3">
        <v>14</v>
      </c>
      <c r="BD3">
        <v>13</v>
      </c>
      <c r="BE3">
        <v>41</v>
      </c>
      <c r="BF3">
        <v>41</v>
      </c>
      <c r="BG3">
        <f t="shared" ref="BG3:BG66" si="0">VLOOKUP(BE3,$BK$2:$BP$56,5,FALSE)</f>
        <v>5</v>
      </c>
      <c r="BH3" t="s">
        <v>330</v>
      </c>
      <c r="BI3">
        <f>MIN(BE2:BE351)</f>
        <v>15</v>
      </c>
      <c r="BK3">
        <v>16</v>
      </c>
      <c r="BL3">
        <f t="shared" ref="BL3:BL56" si="1">COUNTIF($BE$2:$BE$83,BK3)</f>
        <v>2</v>
      </c>
      <c r="BM3" s="4">
        <f t="shared" ref="BM3:BM56" si="2">_xlfn.PERCENTRANK.EXC($BE$2:$BE$83,BK3)</f>
        <v>2.4E-2</v>
      </c>
      <c r="BN3" s="5">
        <f t="shared" ref="BN3:BN56" si="3">_xlfn.NORM.S.INV(BM3)</f>
        <v>-1.9773684281819468</v>
      </c>
      <c r="BO3">
        <f t="shared" ref="BO3:BO56" si="4">(BN3*$BJ$22)+$BI$22</f>
        <v>5</v>
      </c>
      <c r="BP3">
        <f t="shared" ref="BP3:BP56" si="5">ROUND(BO3,0)</f>
        <v>5</v>
      </c>
      <c r="BR3">
        <v>5</v>
      </c>
      <c r="BS3">
        <f t="shared" ref="BS3:BS17" si="6">COUNTIF($BB$2:$BB$351,BR3)</f>
        <v>2</v>
      </c>
      <c r="BT3" s="24">
        <f t="shared" ref="BT3:BT17" si="7">_xlfn.PERCENTRANK.EXC($BB$2:$BB$351,BR3)</f>
        <v>3.5999999999999997E-2</v>
      </c>
      <c r="BU3">
        <f t="shared" ref="BU3:BU17" si="8">_xlfn.NORM.S.INV(BT3)</f>
        <v>-1.7991181068379667</v>
      </c>
      <c r="BV3">
        <f t="shared" ref="BV3:BV17" si="9">(BU3*$BJ$17)+$BI$17</f>
        <v>1.4017637863240666</v>
      </c>
      <c r="BW3">
        <f t="shared" ref="BW3:BW17" si="10">ROUND(BV3,0)</f>
        <v>1</v>
      </c>
      <c r="BY3">
        <v>6</v>
      </c>
      <c r="BZ3">
        <f t="shared" ref="BZ3:BZ22" si="11">COUNTIF($BC$2:$BC$351,BY3)</f>
        <v>7</v>
      </c>
      <c r="CA3" s="24">
        <f t="shared" ref="CA3:CA22" si="12">_xlfn.PERCENTRANK.EXC($BC$2:$BC$351,BY3)</f>
        <v>0.108</v>
      </c>
      <c r="CB3">
        <f t="shared" ref="CB3:CB22" si="13">_xlfn.NORM.S.INV(CA3)</f>
        <v>-1.2372345991628275</v>
      </c>
      <c r="CC3">
        <f t="shared" ref="CC3:CC22" si="14">(CB3*$BJ$17)+$BI$17</f>
        <v>2.525530801674345</v>
      </c>
      <c r="CD3">
        <f t="shared" ref="CD3:CD22" si="15">ROUND(CC3,0)</f>
        <v>3</v>
      </c>
      <c r="CF3">
        <v>6</v>
      </c>
      <c r="CG3">
        <f t="shared" ref="CG3:CG22" si="16">COUNTIF($BD$2:$BD$351,CF3)</f>
        <v>4</v>
      </c>
      <c r="CH3" s="24">
        <f t="shared" ref="CH3:CH22" si="17">_xlfn.PERCENTRANK.EXC($BD$2:$BD$351,CF3)</f>
        <v>9.6000000000000002E-2</v>
      </c>
      <c r="CI3">
        <f t="shared" ref="CI3:CI22" si="18">_xlfn.NORM.S.INV(CH3)</f>
        <v>-1.3046853852287905</v>
      </c>
      <c r="CJ3">
        <f t="shared" ref="CJ3:CJ22" si="19">(CI3*$BJ$17)+$BI$17</f>
        <v>2.390629229542419</v>
      </c>
      <c r="CK3">
        <f t="shared" ref="CK3:CK22" si="20">ROUND(CJ3,0)</f>
        <v>2</v>
      </c>
    </row>
    <row r="4" spans="1:89" x14ac:dyDescent="0.25">
      <c r="A4">
        <v>35806</v>
      </c>
      <c r="B4">
        <v>1</v>
      </c>
      <c r="C4">
        <v>2000</v>
      </c>
      <c r="D4">
        <v>24</v>
      </c>
      <c r="E4" s="1">
        <v>45594.555555555555</v>
      </c>
      <c r="F4">
        <v>10</v>
      </c>
      <c r="G4">
        <v>10</v>
      </c>
      <c r="H4">
        <v>3</v>
      </c>
      <c r="I4">
        <v>2</v>
      </c>
      <c r="J4">
        <v>1</v>
      </c>
      <c r="K4">
        <v>2</v>
      </c>
      <c r="L4">
        <v>4</v>
      </c>
      <c r="M4">
        <v>1</v>
      </c>
      <c r="N4">
        <v>2</v>
      </c>
      <c r="O4">
        <v>1</v>
      </c>
      <c r="P4">
        <v>3</v>
      </c>
      <c r="Q4">
        <v>1</v>
      </c>
      <c r="R4">
        <v>3</v>
      </c>
      <c r="S4">
        <v>1</v>
      </c>
      <c r="T4">
        <v>1</v>
      </c>
      <c r="U4">
        <v>2</v>
      </c>
      <c r="V4">
        <v>1</v>
      </c>
      <c r="W4">
        <v>5</v>
      </c>
      <c r="X4">
        <v>3</v>
      </c>
      <c r="Y4">
        <v>9</v>
      </c>
      <c r="Z4">
        <v>5</v>
      </c>
      <c r="AA4">
        <v>6</v>
      </c>
      <c r="AB4">
        <v>11</v>
      </c>
      <c r="AC4">
        <v>3</v>
      </c>
      <c r="AD4">
        <v>3</v>
      </c>
      <c r="AE4">
        <v>4</v>
      </c>
      <c r="AF4">
        <v>3</v>
      </c>
      <c r="AG4">
        <v>29</v>
      </c>
      <c r="AH4">
        <v>3</v>
      </c>
      <c r="AI4">
        <v>29</v>
      </c>
      <c r="AJ4">
        <v>3</v>
      </c>
      <c r="AK4">
        <v>11</v>
      </c>
      <c r="AL4">
        <v>7</v>
      </c>
      <c r="AM4">
        <v>1</v>
      </c>
      <c r="AN4">
        <v>12</v>
      </c>
      <c r="AO4">
        <v>10</v>
      </c>
      <c r="AP4">
        <v>15</v>
      </c>
      <c r="AQ4">
        <v>5</v>
      </c>
      <c r="AR4">
        <v>2</v>
      </c>
      <c r="AS4">
        <v>6</v>
      </c>
      <c r="AT4">
        <v>11</v>
      </c>
      <c r="AU4">
        <v>3</v>
      </c>
      <c r="AV4">
        <v>4</v>
      </c>
      <c r="AW4">
        <v>9</v>
      </c>
      <c r="AX4">
        <v>13</v>
      </c>
      <c r="AY4">
        <v>14</v>
      </c>
      <c r="AZ4">
        <v>8</v>
      </c>
      <c r="BA4">
        <v>36</v>
      </c>
      <c r="BB4">
        <v>11</v>
      </c>
      <c r="BC4">
        <v>6</v>
      </c>
      <c r="BD4">
        <v>10</v>
      </c>
      <c r="BE4">
        <v>27</v>
      </c>
      <c r="BF4">
        <v>27</v>
      </c>
      <c r="BG4">
        <f t="shared" si="0"/>
        <v>5</v>
      </c>
      <c r="BH4" t="s">
        <v>331</v>
      </c>
      <c r="BI4">
        <f>MAX(BE2:BE351)</f>
        <v>69</v>
      </c>
      <c r="BK4">
        <v>17</v>
      </c>
      <c r="BL4">
        <f t="shared" si="1"/>
        <v>2</v>
      </c>
      <c r="BM4" s="4">
        <f t="shared" si="2"/>
        <v>4.8000000000000001E-2</v>
      </c>
      <c r="BN4" s="5">
        <f t="shared" si="3"/>
        <v>-1.6645628612027215</v>
      </c>
      <c r="BO4">
        <f t="shared" si="4"/>
        <v>5</v>
      </c>
      <c r="BP4">
        <f t="shared" si="5"/>
        <v>5</v>
      </c>
      <c r="BR4">
        <v>6</v>
      </c>
      <c r="BS4">
        <f t="shared" si="6"/>
        <v>2</v>
      </c>
      <c r="BT4" s="24">
        <f t="shared" si="7"/>
        <v>0.06</v>
      </c>
      <c r="BU4">
        <f t="shared" si="8"/>
        <v>-1.554773594596853</v>
      </c>
      <c r="BV4">
        <f t="shared" si="9"/>
        <v>1.8904528108062939</v>
      </c>
      <c r="BW4">
        <f t="shared" si="10"/>
        <v>2</v>
      </c>
      <c r="BY4">
        <v>7</v>
      </c>
      <c r="BZ4">
        <f t="shared" si="11"/>
        <v>6</v>
      </c>
      <c r="CA4" s="24">
        <f t="shared" si="12"/>
        <v>0.192</v>
      </c>
      <c r="CB4">
        <f t="shared" si="13"/>
        <v>-0.87054983019565413</v>
      </c>
      <c r="CC4">
        <f t="shared" si="14"/>
        <v>3.258900339608692</v>
      </c>
      <c r="CD4">
        <f t="shared" si="15"/>
        <v>3</v>
      </c>
      <c r="CF4">
        <v>7</v>
      </c>
      <c r="CG4">
        <f t="shared" si="16"/>
        <v>6</v>
      </c>
      <c r="CH4" s="24">
        <f t="shared" si="17"/>
        <v>0.14399999999999999</v>
      </c>
      <c r="CI4">
        <f t="shared" si="18"/>
        <v>-1.062519302270867</v>
      </c>
      <c r="CJ4">
        <f t="shared" si="19"/>
        <v>2.874961395458266</v>
      </c>
      <c r="CK4">
        <f t="shared" si="20"/>
        <v>3</v>
      </c>
    </row>
    <row r="5" spans="1:89" x14ac:dyDescent="0.25">
      <c r="A5">
        <v>35826</v>
      </c>
      <c r="B5">
        <v>1</v>
      </c>
      <c r="C5">
        <v>1994</v>
      </c>
      <c r="D5">
        <v>30</v>
      </c>
      <c r="E5" s="1">
        <v>45594.576388888891</v>
      </c>
      <c r="F5" t="s">
        <v>99</v>
      </c>
      <c r="G5">
        <v>35</v>
      </c>
      <c r="H5">
        <v>5</v>
      </c>
      <c r="I5">
        <v>5</v>
      </c>
      <c r="J5">
        <v>2</v>
      </c>
      <c r="K5">
        <v>4</v>
      </c>
      <c r="L5">
        <v>1</v>
      </c>
      <c r="M5">
        <v>3</v>
      </c>
      <c r="N5">
        <v>2</v>
      </c>
      <c r="O5">
        <v>2</v>
      </c>
      <c r="P5">
        <v>4</v>
      </c>
      <c r="Q5">
        <v>2</v>
      </c>
      <c r="R5">
        <v>2</v>
      </c>
      <c r="S5">
        <v>4</v>
      </c>
      <c r="T5">
        <v>1</v>
      </c>
      <c r="U5">
        <v>3</v>
      </c>
      <c r="V5">
        <v>4</v>
      </c>
      <c r="W5">
        <v>2</v>
      </c>
      <c r="X5">
        <v>2</v>
      </c>
      <c r="Y5">
        <v>2</v>
      </c>
      <c r="Z5">
        <v>4</v>
      </c>
      <c r="AA5">
        <v>5</v>
      </c>
      <c r="AB5">
        <v>4</v>
      </c>
      <c r="AC5">
        <v>3</v>
      </c>
      <c r="AD5">
        <v>2</v>
      </c>
      <c r="AE5">
        <v>6</v>
      </c>
      <c r="AF5">
        <v>3</v>
      </c>
      <c r="AG5">
        <v>8</v>
      </c>
      <c r="AH5">
        <v>3</v>
      </c>
      <c r="AI5">
        <v>5</v>
      </c>
      <c r="AJ5">
        <v>6</v>
      </c>
      <c r="AK5">
        <v>5</v>
      </c>
      <c r="AL5">
        <v>1</v>
      </c>
      <c r="AM5">
        <v>2</v>
      </c>
      <c r="AN5">
        <v>8</v>
      </c>
      <c r="AO5">
        <v>5</v>
      </c>
      <c r="AP5">
        <v>15</v>
      </c>
      <c r="AQ5">
        <v>9</v>
      </c>
      <c r="AR5">
        <v>6</v>
      </c>
      <c r="AS5">
        <v>12</v>
      </c>
      <c r="AT5">
        <v>3</v>
      </c>
      <c r="AU5">
        <v>7</v>
      </c>
      <c r="AV5">
        <v>10</v>
      </c>
      <c r="AW5">
        <v>11</v>
      </c>
      <c r="AX5">
        <v>14</v>
      </c>
      <c r="AY5">
        <v>13</v>
      </c>
      <c r="AZ5">
        <v>4</v>
      </c>
      <c r="BA5">
        <v>64</v>
      </c>
      <c r="BB5">
        <v>14</v>
      </c>
      <c r="BC5">
        <v>10</v>
      </c>
      <c r="BD5">
        <v>16</v>
      </c>
      <c r="BE5">
        <v>40</v>
      </c>
      <c r="BF5">
        <v>40</v>
      </c>
      <c r="BG5">
        <f t="shared" si="0"/>
        <v>5</v>
      </c>
      <c r="BK5">
        <v>18</v>
      </c>
      <c r="BL5">
        <f t="shared" si="1"/>
        <v>0</v>
      </c>
      <c r="BM5" s="4">
        <f t="shared" si="2"/>
        <v>6.4000000000000001E-2</v>
      </c>
      <c r="BN5" s="5">
        <f t="shared" si="3"/>
        <v>-1.5220362417358562</v>
      </c>
      <c r="BO5">
        <f t="shared" si="4"/>
        <v>5</v>
      </c>
      <c r="BP5">
        <f t="shared" si="5"/>
        <v>5</v>
      </c>
      <c r="BR5">
        <v>7</v>
      </c>
      <c r="BS5">
        <f t="shared" si="6"/>
        <v>4</v>
      </c>
      <c r="BT5" s="24">
        <f t="shared" si="7"/>
        <v>8.4000000000000005E-2</v>
      </c>
      <c r="BU5">
        <f t="shared" si="8"/>
        <v>-1.3786587286232774</v>
      </c>
      <c r="BV5">
        <f t="shared" si="9"/>
        <v>2.2426825427534451</v>
      </c>
      <c r="BW5">
        <f t="shared" si="10"/>
        <v>2</v>
      </c>
      <c r="BY5">
        <v>8</v>
      </c>
      <c r="BZ5">
        <f t="shared" si="11"/>
        <v>5</v>
      </c>
      <c r="CA5" s="24">
        <f t="shared" si="12"/>
        <v>0.26500000000000001</v>
      </c>
      <c r="CB5">
        <f t="shared" si="13"/>
        <v>-0.62800601443756987</v>
      </c>
      <c r="CC5">
        <f t="shared" si="14"/>
        <v>3.7439879711248603</v>
      </c>
      <c r="CD5">
        <f t="shared" si="15"/>
        <v>4</v>
      </c>
      <c r="CF5">
        <v>8</v>
      </c>
      <c r="CG5">
        <f t="shared" si="16"/>
        <v>3</v>
      </c>
      <c r="CH5" s="24">
        <f t="shared" si="17"/>
        <v>0.216</v>
      </c>
      <c r="CI5">
        <f t="shared" si="18"/>
        <v>-0.78577383152448399</v>
      </c>
      <c r="CJ5">
        <f t="shared" si="19"/>
        <v>3.428452336951032</v>
      </c>
      <c r="CK5">
        <f t="shared" si="20"/>
        <v>3</v>
      </c>
    </row>
    <row r="6" spans="1:89" x14ac:dyDescent="0.25">
      <c r="A6">
        <v>36001</v>
      </c>
      <c r="B6">
        <v>1</v>
      </c>
      <c r="C6">
        <v>2002</v>
      </c>
      <c r="D6">
        <v>22</v>
      </c>
      <c r="E6" s="1">
        <v>45594.697916666664</v>
      </c>
      <c r="F6" t="s">
        <v>106</v>
      </c>
      <c r="G6">
        <v>15</v>
      </c>
      <c r="H6">
        <v>3</v>
      </c>
      <c r="I6">
        <v>4</v>
      </c>
      <c r="J6">
        <v>3</v>
      </c>
      <c r="K6">
        <v>3</v>
      </c>
      <c r="L6">
        <v>4</v>
      </c>
      <c r="M6">
        <v>2</v>
      </c>
      <c r="N6">
        <v>2</v>
      </c>
      <c r="O6">
        <v>4</v>
      </c>
      <c r="P6">
        <v>5</v>
      </c>
      <c r="Q6">
        <v>2</v>
      </c>
      <c r="R6">
        <v>2</v>
      </c>
      <c r="S6">
        <v>2</v>
      </c>
      <c r="T6">
        <v>2</v>
      </c>
      <c r="U6">
        <v>4</v>
      </c>
      <c r="V6">
        <v>1</v>
      </c>
      <c r="W6">
        <v>4</v>
      </c>
      <c r="X6">
        <v>4</v>
      </c>
      <c r="Y6">
        <v>9</v>
      </c>
      <c r="Z6">
        <v>5</v>
      </c>
      <c r="AA6">
        <v>3</v>
      </c>
      <c r="AB6">
        <v>3</v>
      </c>
      <c r="AC6">
        <v>5</v>
      </c>
      <c r="AD6">
        <v>3</v>
      </c>
      <c r="AE6">
        <v>4</v>
      </c>
      <c r="AF6">
        <v>4</v>
      </c>
      <c r="AG6">
        <v>5</v>
      </c>
      <c r="AH6">
        <v>8</v>
      </c>
      <c r="AI6">
        <v>6</v>
      </c>
      <c r="AJ6">
        <v>3</v>
      </c>
      <c r="AK6">
        <v>7</v>
      </c>
      <c r="AL6">
        <v>5</v>
      </c>
      <c r="AM6">
        <v>7</v>
      </c>
      <c r="AN6">
        <v>4</v>
      </c>
      <c r="AO6">
        <v>13</v>
      </c>
      <c r="AP6">
        <v>2</v>
      </c>
      <c r="AQ6">
        <v>8</v>
      </c>
      <c r="AR6">
        <v>12</v>
      </c>
      <c r="AS6">
        <v>14</v>
      </c>
      <c r="AT6">
        <v>10</v>
      </c>
      <c r="AU6">
        <v>3</v>
      </c>
      <c r="AV6">
        <v>15</v>
      </c>
      <c r="AW6">
        <v>11</v>
      </c>
      <c r="AX6">
        <v>1</v>
      </c>
      <c r="AY6">
        <v>6</v>
      </c>
      <c r="AZ6">
        <v>9</v>
      </c>
      <c r="BA6">
        <v>58</v>
      </c>
      <c r="BB6">
        <v>15</v>
      </c>
      <c r="BC6">
        <v>11</v>
      </c>
      <c r="BD6">
        <v>16</v>
      </c>
      <c r="BE6">
        <v>42</v>
      </c>
      <c r="BF6">
        <v>42</v>
      </c>
      <c r="BG6">
        <f t="shared" si="0"/>
        <v>5</v>
      </c>
      <c r="BK6">
        <v>19</v>
      </c>
      <c r="BL6">
        <f t="shared" si="1"/>
        <v>0</v>
      </c>
      <c r="BM6" s="4">
        <f t="shared" si="2"/>
        <v>6.8000000000000005E-2</v>
      </c>
      <c r="BN6" s="5">
        <f t="shared" si="3"/>
        <v>-1.4908533552466607</v>
      </c>
      <c r="BO6">
        <f t="shared" si="4"/>
        <v>5</v>
      </c>
      <c r="BP6">
        <f t="shared" si="5"/>
        <v>5</v>
      </c>
      <c r="BR6">
        <v>8</v>
      </c>
      <c r="BS6">
        <f t="shared" si="6"/>
        <v>5</v>
      </c>
      <c r="BT6" s="24">
        <f t="shared" si="7"/>
        <v>0.13200000000000001</v>
      </c>
      <c r="BU6">
        <f t="shared" si="8"/>
        <v>-1.1169867278766101</v>
      </c>
      <c r="BV6">
        <f t="shared" si="9"/>
        <v>2.7660265442467797</v>
      </c>
      <c r="BW6">
        <f t="shared" si="10"/>
        <v>3</v>
      </c>
      <c r="BY6">
        <v>9</v>
      </c>
      <c r="BZ6">
        <f t="shared" si="11"/>
        <v>7</v>
      </c>
      <c r="CA6" s="24">
        <f t="shared" si="12"/>
        <v>0.32500000000000001</v>
      </c>
      <c r="CB6">
        <f t="shared" si="13"/>
        <v>-0.45376219016987951</v>
      </c>
      <c r="CC6">
        <f t="shared" si="14"/>
        <v>4.0924756196602408</v>
      </c>
      <c r="CD6">
        <f t="shared" si="15"/>
        <v>4</v>
      </c>
      <c r="CF6">
        <v>9</v>
      </c>
      <c r="CG6">
        <f t="shared" si="16"/>
        <v>1</v>
      </c>
      <c r="CH6" s="24">
        <f t="shared" si="17"/>
        <v>0.253</v>
      </c>
      <c r="CI6">
        <f t="shared" si="18"/>
        <v>-0.66507894617592334</v>
      </c>
      <c r="CJ6">
        <f t="shared" si="19"/>
        <v>3.6698421076481536</v>
      </c>
      <c r="CK6">
        <f t="shared" si="20"/>
        <v>4</v>
      </c>
    </row>
    <row r="7" spans="1:89" x14ac:dyDescent="0.25">
      <c r="A7">
        <v>36063</v>
      </c>
      <c r="B7">
        <v>1</v>
      </c>
      <c r="C7">
        <v>2002</v>
      </c>
      <c r="D7">
        <v>22</v>
      </c>
      <c r="E7" s="1">
        <v>45594.740972222222</v>
      </c>
      <c r="F7">
        <v>50</v>
      </c>
      <c r="G7">
        <v>50</v>
      </c>
      <c r="H7">
        <v>4</v>
      </c>
      <c r="I7">
        <v>2</v>
      </c>
      <c r="J7">
        <v>1</v>
      </c>
      <c r="K7">
        <v>2</v>
      </c>
      <c r="L7">
        <v>1</v>
      </c>
      <c r="M7">
        <v>1</v>
      </c>
      <c r="N7">
        <v>1</v>
      </c>
      <c r="O7">
        <v>1</v>
      </c>
      <c r="P7">
        <v>2</v>
      </c>
      <c r="Q7">
        <v>1</v>
      </c>
      <c r="R7">
        <v>1</v>
      </c>
      <c r="S7">
        <v>1</v>
      </c>
      <c r="T7">
        <v>1</v>
      </c>
      <c r="U7">
        <v>2</v>
      </c>
      <c r="V7">
        <v>2</v>
      </c>
      <c r="W7">
        <v>5</v>
      </c>
      <c r="X7">
        <v>6</v>
      </c>
      <c r="Y7">
        <v>10</v>
      </c>
      <c r="Z7">
        <v>37</v>
      </c>
      <c r="AA7">
        <v>6</v>
      </c>
      <c r="AB7">
        <v>6</v>
      </c>
      <c r="AC7">
        <v>7</v>
      </c>
      <c r="AD7">
        <v>6</v>
      </c>
      <c r="AE7">
        <v>7</v>
      </c>
      <c r="AF7">
        <v>15</v>
      </c>
      <c r="AG7">
        <v>4</v>
      </c>
      <c r="AH7">
        <v>11</v>
      </c>
      <c r="AI7">
        <v>12</v>
      </c>
      <c r="AJ7">
        <v>19</v>
      </c>
      <c r="AK7">
        <v>24</v>
      </c>
      <c r="AL7">
        <v>10</v>
      </c>
      <c r="AM7">
        <v>4</v>
      </c>
      <c r="AN7">
        <v>12</v>
      </c>
      <c r="AO7">
        <v>7</v>
      </c>
      <c r="AP7">
        <v>13</v>
      </c>
      <c r="AQ7">
        <v>9</v>
      </c>
      <c r="AR7">
        <v>5</v>
      </c>
      <c r="AS7">
        <v>8</v>
      </c>
      <c r="AT7">
        <v>14</v>
      </c>
      <c r="AU7">
        <v>6</v>
      </c>
      <c r="AV7">
        <v>15</v>
      </c>
      <c r="AW7">
        <v>11</v>
      </c>
      <c r="AX7">
        <v>3</v>
      </c>
      <c r="AY7">
        <v>1</v>
      </c>
      <c r="AZ7">
        <v>2</v>
      </c>
      <c r="BA7">
        <v>12</v>
      </c>
      <c r="BB7">
        <v>9</v>
      </c>
      <c r="BC7">
        <v>5</v>
      </c>
      <c r="BD7">
        <v>7</v>
      </c>
      <c r="BE7">
        <v>21</v>
      </c>
      <c r="BF7">
        <v>21</v>
      </c>
      <c r="BG7">
        <f t="shared" si="0"/>
        <v>5</v>
      </c>
      <c r="BK7">
        <v>20</v>
      </c>
      <c r="BL7">
        <f t="shared" si="1"/>
        <v>1</v>
      </c>
      <c r="BM7" s="4">
        <f t="shared" si="2"/>
        <v>7.1999999999999995E-2</v>
      </c>
      <c r="BN7" s="5">
        <f t="shared" si="3"/>
        <v>-1.4610562691869067</v>
      </c>
      <c r="BO7">
        <f t="shared" si="4"/>
        <v>5</v>
      </c>
      <c r="BP7">
        <f t="shared" si="5"/>
        <v>5</v>
      </c>
      <c r="BR7">
        <v>9</v>
      </c>
      <c r="BS7">
        <f t="shared" si="6"/>
        <v>6</v>
      </c>
      <c r="BT7" s="24">
        <f t="shared" si="7"/>
        <v>0.192</v>
      </c>
      <c r="BU7">
        <f t="shared" si="8"/>
        <v>-0.87054983019565413</v>
      </c>
      <c r="BV7">
        <f t="shared" si="9"/>
        <v>3.258900339608692</v>
      </c>
      <c r="BW7">
        <f t="shared" si="10"/>
        <v>3</v>
      </c>
      <c r="BY7">
        <v>10</v>
      </c>
      <c r="BZ7">
        <f t="shared" si="11"/>
        <v>11</v>
      </c>
      <c r="CA7" s="24">
        <f t="shared" si="12"/>
        <v>0.40899999999999997</v>
      </c>
      <c r="CB7">
        <f t="shared" si="13"/>
        <v>-0.23011810065726576</v>
      </c>
      <c r="CC7">
        <f t="shared" si="14"/>
        <v>4.5397637986854686</v>
      </c>
      <c r="CD7">
        <f t="shared" si="15"/>
        <v>5</v>
      </c>
      <c r="CF7">
        <v>10</v>
      </c>
      <c r="CG7">
        <f t="shared" si="16"/>
        <v>6</v>
      </c>
      <c r="CH7" s="24">
        <f t="shared" si="17"/>
        <v>0.26500000000000001</v>
      </c>
      <c r="CI7">
        <f t="shared" si="18"/>
        <v>-0.62800601443756987</v>
      </c>
      <c r="CJ7">
        <f t="shared" si="19"/>
        <v>3.7439879711248603</v>
      </c>
      <c r="CK7">
        <f t="shared" si="20"/>
        <v>4</v>
      </c>
    </row>
    <row r="8" spans="1:89" x14ac:dyDescent="0.25">
      <c r="A8">
        <v>36076</v>
      </c>
      <c r="B8">
        <v>1</v>
      </c>
      <c r="C8">
        <v>2004</v>
      </c>
      <c r="D8">
        <v>20</v>
      </c>
      <c r="E8" s="1">
        <v>45594.755555555559</v>
      </c>
      <c r="F8" t="s">
        <v>111</v>
      </c>
      <c r="G8">
        <v>0.5</v>
      </c>
      <c r="H8">
        <v>4</v>
      </c>
      <c r="I8">
        <v>4</v>
      </c>
      <c r="J8">
        <v>1</v>
      </c>
      <c r="K8">
        <v>1</v>
      </c>
      <c r="L8">
        <v>4</v>
      </c>
      <c r="M8">
        <v>2</v>
      </c>
      <c r="N8">
        <v>1</v>
      </c>
      <c r="O8">
        <v>4</v>
      </c>
      <c r="P8">
        <v>3</v>
      </c>
      <c r="Q8">
        <v>1</v>
      </c>
      <c r="R8">
        <v>2</v>
      </c>
      <c r="S8">
        <v>2</v>
      </c>
      <c r="T8">
        <v>1</v>
      </c>
      <c r="U8">
        <v>3</v>
      </c>
      <c r="V8">
        <v>1</v>
      </c>
      <c r="W8">
        <v>3</v>
      </c>
      <c r="X8">
        <v>3</v>
      </c>
      <c r="Y8">
        <v>5</v>
      </c>
      <c r="Z8">
        <v>9</v>
      </c>
      <c r="AA8">
        <v>4</v>
      </c>
      <c r="AB8">
        <v>7</v>
      </c>
      <c r="AC8">
        <v>3</v>
      </c>
      <c r="AD8">
        <v>3</v>
      </c>
      <c r="AE8">
        <v>4</v>
      </c>
      <c r="AF8">
        <v>4</v>
      </c>
      <c r="AG8">
        <v>6</v>
      </c>
      <c r="AH8">
        <v>4</v>
      </c>
      <c r="AI8">
        <v>5</v>
      </c>
      <c r="AJ8">
        <v>16</v>
      </c>
      <c r="AK8">
        <v>4</v>
      </c>
      <c r="AL8">
        <v>1</v>
      </c>
      <c r="AM8">
        <v>11</v>
      </c>
      <c r="AN8">
        <v>2</v>
      </c>
      <c r="AO8">
        <v>10</v>
      </c>
      <c r="AP8">
        <v>12</v>
      </c>
      <c r="AQ8">
        <v>13</v>
      </c>
      <c r="AR8">
        <v>8</v>
      </c>
      <c r="AS8">
        <v>6</v>
      </c>
      <c r="AT8">
        <v>9</v>
      </c>
      <c r="AU8">
        <v>5</v>
      </c>
      <c r="AV8">
        <v>7</v>
      </c>
      <c r="AW8">
        <v>15</v>
      </c>
      <c r="AX8">
        <v>4</v>
      </c>
      <c r="AY8">
        <v>14</v>
      </c>
      <c r="AZ8">
        <v>3</v>
      </c>
      <c r="BA8">
        <v>55</v>
      </c>
      <c r="BB8">
        <v>15</v>
      </c>
      <c r="BC8">
        <v>6</v>
      </c>
      <c r="BD8">
        <v>12</v>
      </c>
      <c r="BE8">
        <v>33</v>
      </c>
      <c r="BF8">
        <v>33</v>
      </c>
      <c r="BG8">
        <f t="shared" si="0"/>
        <v>5</v>
      </c>
      <c r="BK8">
        <v>21</v>
      </c>
      <c r="BL8">
        <f t="shared" si="1"/>
        <v>1</v>
      </c>
      <c r="BM8" s="4">
        <f t="shared" si="2"/>
        <v>8.4000000000000005E-2</v>
      </c>
      <c r="BN8" s="5">
        <f t="shared" si="3"/>
        <v>-1.3786587286232774</v>
      </c>
      <c r="BO8">
        <f t="shared" si="4"/>
        <v>5</v>
      </c>
      <c r="BP8">
        <f t="shared" si="5"/>
        <v>5</v>
      </c>
      <c r="BR8">
        <v>10</v>
      </c>
      <c r="BS8">
        <f t="shared" si="6"/>
        <v>5</v>
      </c>
      <c r="BT8" s="24">
        <f t="shared" si="7"/>
        <v>0.26500000000000001</v>
      </c>
      <c r="BU8">
        <f t="shared" si="8"/>
        <v>-0.62800601443756987</v>
      </c>
      <c r="BV8">
        <f t="shared" si="9"/>
        <v>3.7439879711248603</v>
      </c>
      <c r="BW8">
        <f t="shared" si="10"/>
        <v>4</v>
      </c>
      <c r="BY8">
        <v>11</v>
      </c>
      <c r="BZ8">
        <f t="shared" si="11"/>
        <v>8</v>
      </c>
      <c r="CA8" s="24">
        <f t="shared" si="12"/>
        <v>0.54200000000000004</v>
      </c>
      <c r="CB8">
        <f t="shared" si="13"/>
        <v>0.10547362176886817</v>
      </c>
      <c r="CC8">
        <f t="shared" si="14"/>
        <v>5.2109472435377366</v>
      </c>
      <c r="CD8">
        <f t="shared" si="15"/>
        <v>5</v>
      </c>
      <c r="CF8">
        <v>11</v>
      </c>
      <c r="CG8">
        <f t="shared" si="16"/>
        <v>2</v>
      </c>
      <c r="CH8" s="24">
        <f t="shared" si="17"/>
        <v>0.33700000000000002</v>
      </c>
      <c r="CI8">
        <f t="shared" si="18"/>
        <v>-0.42066461963761553</v>
      </c>
      <c r="CJ8">
        <f t="shared" si="19"/>
        <v>4.1586707607247693</v>
      </c>
      <c r="CK8">
        <f t="shared" si="20"/>
        <v>4</v>
      </c>
    </row>
    <row r="9" spans="1:89" x14ac:dyDescent="0.25">
      <c r="A9">
        <v>36154</v>
      </c>
      <c r="B9">
        <v>1</v>
      </c>
      <c r="C9">
        <v>1980</v>
      </c>
      <c r="D9">
        <v>44</v>
      </c>
      <c r="E9" s="1">
        <v>45594.795138888891</v>
      </c>
      <c r="F9">
        <v>120</v>
      </c>
      <c r="G9">
        <v>120</v>
      </c>
      <c r="H9">
        <v>4</v>
      </c>
      <c r="I9">
        <v>4</v>
      </c>
      <c r="J9">
        <v>2</v>
      </c>
      <c r="K9">
        <v>2</v>
      </c>
      <c r="L9">
        <v>2</v>
      </c>
      <c r="M9">
        <v>4</v>
      </c>
      <c r="N9">
        <v>2</v>
      </c>
      <c r="O9">
        <v>1</v>
      </c>
      <c r="P9">
        <v>1</v>
      </c>
      <c r="Q9">
        <v>2</v>
      </c>
      <c r="R9">
        <v>2</v>
      </c>
      <c r="S9">
        <v>2</v>
      </c>
      <c r="T9">
        <v>2</v>
      </c>
      <c r="U9">
        <v>4</v>
      </c>
      <c r="V9">
        <v>4</v>
      </c>
      <c r="W9">
        <v>2</v>
      </c>
      <c r="X9">
        <v>5</v>
      </c>
      <c r="Y9">
        <v>6</v>
      </c>
      <c r="Z9">
        <v>4</v>
      </c>
      <c r="AA9">
        <v>3</v>
      </c>
      <c r="AB9">
        <v>4</v>
      </c>
      <c r="AC9">
        <v>2</v>
      </c>
      <c r="AD9">
        <v>4</v>
      </c>
      <c r="AE9">
        <v>2</v>
      </c>
      <c r="AF9">
        <v>8</v>
      </c>
      <c r="AG9">
        <v>4</v>
      </c>
      <c r="AH9">
        <v>4</v>
      </c>
      <c r="AI9">
        <v>11</v>
      </c>
      <c r="AJ9">
        <v>3</v>
      </c>
      <c r="AK9">
        <v>4</v>
      </c>
      <c r="AL9">
        <v>4</v>
      </c>
      <c r="AM9">
        <v>15</v>
      </c>
      <c r="AN9">
        <v>3</v>
      </c>
      <c r="AO9">
        <v>9</v>
      </c>
      <c r="AP9">
        <v>2</v>
      </c>
      <c r="AQ9">
        <v>14</v>
      </c>
      <c r="AR9">
        <v>8</v>
      </c>
      <c r="AS9">
        <v>7</v>
      </c>
      <c r="AT9">
        <v>13</v>
      </c>
      <c r="AU9">
        <v>12</v>
      </c>
      <c r="AV9">
        <v>6</v>
      </c>
      <c r="AW9">
        <v>10</v>
      </c>
      <c r="AX9">
        <v>1</v>
      </c>
      <c r="AY9">
        <v>5</v>
      </c>
      <c r="AZ9">
        <v>11</v>
      </c>
      <c r="BA9">
        <v>58</v>
      </c>
      <c r="BB9">
        <v>14</v>
      </c>
      <c r="BC9">
        <v>12</v>
      </c>
      <c r="BD9">
        <v>8</v>
      </c>
      <c r="BE9">
        <v>34</v>
      </c>
      <c r="BF9">
        <v>34</v>
      </c>
      <c r="BG9">
        <f t="shared" si="0"/>
        <v>5</v>
      </c>
      <c r="BK9">
        <v>22</v>
      </c>
      <c r="BL9">
        <f t="shared" si="1"/>
        <v>3</v>
      </c>
      <c r="BM9" s="4">
        <f t="shared" si="2"/>
        <v>9.6000000000000002E-2</v>
      </c>
      <c r="BN9" s="5">
        <f t="shared" si="3"/>
        <v>-1.3046853852287905</v>
      </c>
      <c r="BO9">
        <f t="shared" si="4"/>
        <v>5</v>
      </c>
      <c r="BP9">
        <f t="shared" si="5"/>
        <v>5</v>
      </c>
      <c r="BR9">
        <v>11</v>
      </c>
      <c r="BS9">
        <f t="shared" si="6"/>
        <v>3</v>
      </c>
      <c r="BT9" s="24">
        <f t="shared" si="7"/>
        <v>0.32500000000000001</v>
      </c>
      <c r="BU9">
        <f t="shared" si="8"/>
        <v>-0.45376219016987951</v>
      </c>
      <c r="BV9">
        <f t="shared" si="9"/>
        <v>4.0924756196602408</v>
      </c>
      <c r="BW9">
        <f t="shared" si="10"/>
        <v>4</v>
      </c>
      <c r="BY9">
        <v>12</v>
      </c>
      <c r="BZ9">
        <f t="shared" si="11"/>
        <v>5</v>
      </c>
      <c r="CA9" s="24">
        <f t="shared" si="12"/>
        <v>0.63800000000000001</v>
      </c>
      <c r="CB9">
        <f t="shared" si="13"/>
        <v>0.35311797197368927</v>
      </c>
      <c r="CC9">
        <f t="shared" si="14"/>
        <v>5.7062359439473784</v>
      </c>
      <c r="CD9">
        <f t="shared" si="15"/>
        <v>6</v>
      </c>
      <c r="CF9">
        <v>12</v>
      </c>
      <c r="CG9">
        <f t="shared" si="16"/>
        <v>7</v>
      </c>
      <c r="CH9" s="24">
        <f t="shared" si="17"/>
        <v>0.36099999999999999</v>
      </c>
      <c r="CI9">
        <f t="shared" si="18"/>
        <v>-0.35578711403487517</v>
      </c>
      <c r="CJ9">
        <f t="shared" si="19"/>
        <v>4.2884257719302497</v>
      </c>
      <c r="CK9">
        <f t="shared" si="20"/>
        <v>4</v>
      </c>
    </row>
    <row r="10" spans="1:89" x14ac:dyDescent="0.25">
      <c r="A10">
        <v>36133</v>
      </c>
      <c r="B10">
        <v>1</v>
      </c>
      <c r="C10">
        <v>1980</v>
      </c>
      <c r="D10">
        <v>44</v>
      </c>
      <c r="E10" s="1">
        <v>45594.833333333336</v>
      </c>
      <c r="F10" t="s">
        <v>95</v>
      </c>
      <c r="G10">
        <v>30</v>
      </c>
      <c r="H10">
        <v>4</v>
      </c>
      <c r="I10">
        <v>4</v>
      </c>
      <c r="J10">
        <v>1</v>
      </c>
      <c r="K10">
        <v>1</v>
      </c>
      <c r="L10">
        <v>4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4</v>
      </c>
      <c r="W10">
        <v>3</v>
      </c>
      <c r="X10">
        <v>5</v>
      </c>
      <c r="Y10">
        <v>6</v>
      </c>
      <c r="Z10">
        <v>4</v>
      </c>
      <c r="AA10">
        <v>8</v>
      </c>
      <c r="AB10">
        <v>5</v>
      </c>
      <c r="AC10">
        <v>3</v>
      </c>
      <c r="AD10">
        <v>2</v>
      </c>
      <c r="AE10">
        <v>2</v>
      </c>
      <c r="AF10">
        <v>3</v>
      </c>
      <c r="AG10">
        <v>3</v>
      </c>
      <c r="AH10">
        <v>4</v>
      </c>
      <c r="AI10">
        <v>4</v>
      </c>
      <c r="AJ10">
        <v>4</v>
      </c>
      <c r="AK10">
        <v>10</v>
      </c>
      <c r="AL10">
        <v>9</v>
      </c>
      <c r="AM10">
        <v>2</v>
      </c>
      <c r="AN10">
        <v>1</v>
      </c>
      <c r="AO10">
        <v>14</v>
      </c>
      <c r="AP10">
        <v>10</v>
      </c>
      <c r="AQ10">
        <v>5</v>
      </c>
      <c r="AR10">
        <v>3</v>
      </c>
      <c r="AS10">
        <v>6</v>
      </c>
      <c r="AT10">
        <v>13</v>
      </c>
      <c r="AU10">
        <v>7</v>
      </c>
      <c r="AV10">
        <v>4</v>
      </c>
      <c r="AW10">
        <v>12</v>
      </c>
      <c r="AX10">
        <v>15</v>
      </c>
      <c r="AY10">
        <v>11</v>
      </c>
      <c r="AZ10">
        <v>8</v>
      </c>
      <c r="BA10">
        <v>30</v>
      </c>
      <c r="BB10">
        <v>13</v>
      </c>
      <c r="BC10">
        <v>5</v>
      </c>
      <c r="BD10">
        <v>5</v>
      </c>
      <c r="BE10">
        <v>23</v>
      </c>
      <c r="BF10">
        <v>23</v>
      </c>
      <c r="BG10">
        <f t="shared" si="0"/>
        <v>5</v>
      </c>
      <c r="BK10">
        <v>23</v>
      </c>
      <c r="BL10">
        <f t="shared" si="1"/>
        <v>2</v>
      </c>
      <c r="BM10" s="4">
        <f t="shared" si="2"/>
        <v>0.13200000000000001</v>
      </c>
      <c r="BN10" s="5">
        <f t="shared" si="3"/>
        <v>-1.1169867278766101</v>
      </c>
      <c r="BO10">
        <f t="shared" si="4"/>
        <v>5</v>
      </c>
      <c r="BP10">
        <f t="shared" si="5"/>
        <v>5</v>
      </c>
      <c r="BR10">
        <v>12</v>
      </c>
      <c r="BS10">
        <f t="shared" si="6"/>
        <v>11</v>
      </c>
      <c r="BT10" s="24">
        <f t="shared" si="7"/>
        <v>0.36099999999999999</v>
      </c>
      <c r="BU10">
        <f t="shared" si="8"/>
        <v>-0.35578711403487517</v>
      </c>
      <c r="BV10">
        <f t="shared" si="9"/>
        <v>4.2884257719302497</v>
      </c>
      <c r="BW10">
        <f t="shared" si="10"/>
        <v>4</v>
      </c>
      <c r="BY10">
        <v>13</v>
      </c>
      <c r="BZ10">
        <f t="shared" si="11"/>
        <v>2</v>
      </c>
      <c r="CA10" s="24">
        <f t="shared" si="12"/>
        <v>0.69799999999999995</v>
      </c>
      <c r="CB10">
        <f t="shared" si="13"/>
        <v>0.51865693208039088</v>
      </c>
      <c r="CC10">
        <f t="shared" si="14"/>
        <v>6.0373138641607813</v>
      </c>
      <c r="CD10">
        <f t="shared" si="15"/>
        <v>6</v>
      </c>
      <c r="CF10">
        <v>13</v>
      </c>
      <c r="CG10">
        <f t="shared" si="16"/>
        <v>5</v>
      </c>
      <c r="CH10" s="24">
        <f t="shared" si="17"/>
        <v>0.44500000000000001</v>
      </c>
      <c r="CI10">
        <f t="shared" si="18"/>
        <v>-0.1383042079614045</v>
      </c>
      <c r="CJ10">
        <f t="shared" si="19"/>
        <v>4.7233915840771914</v>
      </c>
      <c r="CK10">
        <f t="shared" si="20"/>
        <v>5</v>
      </c>
    </row>
    <row r="11" spans="1:89" x14ac:dyDescent="0.25">
      <c r="A11">
        <v>36236</v>
      </c>
      <c r="B11">
        <v>1</v>
      </c>
      <c r="C11">
        <v>1998</v>
      </c>
      <c r="D11">
        <v>26</v>
      </c>
      <c r="E11" s="1">
        <v>45594.896527777775</v>
      </c>
      <c r="F11">
        <v>2</v>
      </c>
      <c r="G11">
        <v>2</v>
      </c>
      <c r="H11">
        <v>5</v>
      </c>
      <c r="I11">
        <v>4</v>
      </c>
      <c r="J11">
        <v>5</v>
      </c>
      <c r="K11">
        <v>4</v>
      </c>
      <c r="L11">
        <v>4</v>
      </c>
      <c r="M11">
        <v>4</v>
      </c>
      <c r="N11">
        <v>5</v>
      </c>
      <c r="O11">
        <v>4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2</v>
      </c>
      <c r="X11">
        <v>4</v>
      </c>
      <c r="Y11">
        <v>2</v>
      </c>
      <c r="Z11">
        <v>2</v>
      </c>
      <c r="AA11">
        <v>4</v>
      </c>
      <c r="AB11">
        <v>5</v>
      </c>
      <c r="AC11">
        <v>2</v>
      </c>
      <c r="AD11">
        <v>3</v>
      </c>
      <c r="AE11">
        <v>2</v>
      </c>
      <c r="AF11">
        <v>3</v>
      </c>
      <c r="AG11">
        <v>3</v>
      </c>
      <c r="AH11">
        <v>3</v>
      </c>
      <c r="AI11">
        <v>3</v>
      </c>
      <c r="AJ11">
        <v>2</v>
      </c>
      <c r="AK11">
        <v>2</v>
      </c>
      <c r="AL11">
        <v>12</v>
      </c>
      <c r="AM11">
        <v>3</v>
      </c>
      <c r="AN11">
        <v>2</v>
      </c>
      <c r="AO11">
        <v>4</v>
      </c>
      <c r="AP11">
        <v>11</v>
      </c>
      <c r="AQ11">
        <v>8</v>
      </c>
      <c r="AR11">
        <v>9</v>
      </c>
      <c r="AS11">
        <v>5</v>
      </c>
      <c r="AT11">
        <v>13</v>
      </c>
      <c r="AU11">
        <v>6</v>
      </c>
      <c r="AV11">
        <v>14</v>
      </c>
      <c r="AW11">
        <v>1</v>
      </c>
      <c r="AX11">
        <v>7</v>
      </c>
      <c r="AY11">
        <v>15</v>
      </c>
      <c r="AZ11">
        <v>10</v>
      </c>
      <c r="BA11">
        <v>5</v>
      </c>
      <c r="BB11">
        <v>18</v>
      </c>
      <c r="BC11">
        <v>24</v>
      </c>
      <c r="BD11">
        <v>23</v>
      </c>
      <c r="BE11">
        <v>65</v>
      </c>
      <c r="BF11">
        <v>65</v>
      </c>
      <c r="BG11">
        <f t="shared" si="0"/>
        <v>5</v>
      </c>
      <c r="BK11">
        <v>24</v>
      </c>
      <c r="BL11">
        <f t="shared" si="1"/>
        <v>3</v>
      </c>
      <c r="BM11" s="4">
        <f t="shared" si="2"/>
        <v>0.156</v>
      </c>
      <c r="BN11" s="5">
        <f t="shared" si="3"/>
        <v>-1.0110343281418137</v>
      </c>
      <c r="BO11">
        <f t="shared" si="4"/>
        <v>5</v>
      </c>
      <c r="BP11">
        <f t="shared" si="5"/>
        <v>5</v>
      </c>
      <c r="BR11">
        <v>13</v>
      </c>
      <c r="BS11">
        <f t="shared" si="6"/>
        <v>5</v>
      </c>
      <c r="BT11" s="24">
        <f t="shared" si="7"/>
        <v>0.49299999999999999</v>
      </c>
      <c r="BU11">
        <f t="shared" si="8"/>
        <v>-1.7547298372150792E-2</v>
      </c>
      <c r="BV11">
        <f t="shared" si="9"/>
        <v>4.9649054032556981</v>
      </c>
      <c r="BW11">
        <f t="shared" si="10"/>
        <v>5</v>
      </c>
      <c r="BY11">
        <v>14</v>
      </c>
      <c r="BZ11">
        <f t="shared" si="11"/>
        <v>4</v>
      </c>
      <c r="CA11" s="24">
        <f t="shared" si="12"/>
        <v>0.72199999999999998</v>
      </c>
      <c r="CB11">
        <f t="shared" si="13"/>
        <v>0.58879321191091971</v>
      </c>
      <c r="CC11">
        <f t="shared" si="14"/>
        <v>6.1775864238218396</v>
      </c>
      <c r="CD11">
        <f t="shared" si="15"/>
        <v>6</v>
      </c>
      <c r="CF11">
        <v>14</v>
      </c>
      <c r="CG11">
        <f t="shared" si="16"/>
        <v>6</v>
      </c>
      <c r="CH11" s="24">
        <f t="shared" si="17"/>
        <v>0.50600000000000001</v>
      </c>
      <c r="CI11">
        <f t="shared" si="18"/>
        <v>1.504033667863567E-2</v>
      </c>
      <c r="CJ11">
        <f t="shared" si="19"/>
        <v>5.0300806733572712</v>
      </c>
      <c r="CK11">
        <f t="shared" si="20"/>
        <v>5</v>
      </c>
    </row>
    <row r="12" spans="1:89" x14ac:dyDescent="0.25">
      <c r="A12">
        <v>36468</v>
      </c>
      <c r="B12">
        <v>1</v>
      </c>
      <c r="C12">
        <v>1976</v>
      </c>
      <c r="D12">
        <v>48</v>
      </c>
      <c r="E12" s="1">
        <v>45595.429166666669</v>
      </c>
      <c r="F12">
        <v>120</v>
      </c>
      <c r="G12">
        <v>120</v>
      </c>
      <c r="H12">
        <v>1</v>
      </c>
      <c r="I12">
        <v>2</v>
      </c>
      <c r="J12">
        <v>1</v>
      </c>
      <c r="K12">
        <v>1</v>
      </c>
      <c r="L12">
        <v>2</v>
      </c>
      <c r="M12">
        <v>2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4</v>
      </c>
      <c r="V12">
        <v>1</v>
      </c>
      <c r="W12">
        <v>2</v>
      </c>
      <c r="X12">
        <v>3</v>
      </c>
      <c r="Y12">
        <v>6</v>
      </c>
      <c r="Z12">
        <v>4</v>
      </c>
      <c r="AA12">
        <v>3</v>
      </c>
      <c r="AB12">
        <v>5</v>
      </c>
      <c r="AC12">
        <v>2</v>
      </c>
      <c r="AD12">
        <v>3</v>
      </c>
      <c r="AE12">
        <v>2</v>
      </c>
      <c r="AF12">
        <v>3</v>
      </c>
      <c r="AG12">
        <v>3</v>
      </c>
      <c r="AH12">
        <v>3</v>
      </c>
      <c r="AI12">
        <v>4</v>
      </c>
      <c r="AJ12">
        <v>5</v>
      </c>
      <c r="AK12">
        <v>4</v>
      </c>
      <c r="AL12">
        <v>12</v>
      </c>
      <c r="AM12">
        <v>6</v>
      </c>
      <c r="AN12">
        <v>3</v>
      </c>
      <c r="AO12">
        <v>1</v>
      </c>
      <c r="AP12">
        <v>2</v>
      </c>
      <c r="AQ12">
        <v>4</v>
      </c>
      <c r="AR12">
        <v>10</v>
      </c>
      <c r="AS12">
        <v>11</v>
      </c>
      <c r="AT12">
        <v>15</v>
      </c>
      <c r="AU12">
        <v>13</v>
      </c>
      <c r="AV12">
        <v>9</v>
      </c>
      <c r="AW12">
        <v>7</v>
      </c>
      <c r="AX12">
        <v>14</v>
      </c>
      <c r="AY12">
        <v>8</v>
      </c>
      <c r="AZ12">
        <v>5</v>
      </c>
      <c r="BA12">
        <v>9</v>
      </c>
      <c r="BB12">
        <v>9</v>
      </c>
      <c r="BC12">
        <v>6</v>
      </c>
      <c r="BD12">
        <v>5</v>
      </c>
      <c r="BE12">
        <v>20</v>
      </c>
      <c r="BF12">
        <v>20</v>
      </c>
      <c r="BG12">
        <f t="shared" si="0"/>
        <v>5</v>
      </c>
      <c r="BI12" t="s">
        <v>341</v>
      </c>
      <c r="BJ12" t="s">
        <v>342</v>
      </c>
      <c r="BK12">
        <v>25</v>
      </c>
      <c r="BL12">
        <f t="shared" si="1"/>
        <v>2</v>
      </c>
      <c r="BM12" s="4">
        <f t="shared" si="2"/>
        <v>0.192</v>
      </c>
      <c r="BN12" s="5">
        <f t="shared" si="3"/>
        <v>-0.87054983019565413</v>
      </c>
      <c r="BO12">
        <f t="shared" si="4"/>
        <v>5</v>
      </c>
      <c r="BP12">
        <f t="shared" si="5"/>
        <v>5</v>
      </c>
      <c r="BR12">
        <v>14</v>
      </c>
      <c r="BS12">
        <f t="shared" si="6"/>
        <v>12</v>
      </c>
      <c r="BT12" s="24">
        <f t="shared" si="7"/>
        <v>0.55400000000000005</v>
      </c>
      <c r="BU12">
        <f t="shared" si="8"/>
        <v>0.13577393130211168</v>
      </c>
      <c r="BV12">
        <f t="shared" si="9"/>
        <v>5.2715478626042236</v>
      </c>
      <c r="BW12">
        <f t="shared" si="10"/>
        <v>5</v>
      </c>
      <c r="BY12">
        <v>15</v>
      </c>
      <c r="BZ12">
        <f t="shared" si="11"/>
        <v>2</v>
      </c>
      <c r="CA12" s="24">
        <f t="shared" si="12"/>
        <v>0.77100000000000002</v>
      </c>
      <c r="CB12">
        <f t="shared" si="13"/>
        <v>0.74214415439540959</v>
      </c>
      <c r="CC12">
        <f t="shared" si="14"/>
        <v>6.484288308790819</v>
      </c>
      <c r="CD12">
        <f t="shared" si="15"/>
        <v>6</v>
      </c>
      <c r="CF12">
        <v>15</v>
      </c>
      <c r="CG12">
        <f t="shared" si="16"/>
        <v>4</v>
      </c>
      <c r="CH12" s="24">
        <f t="shared" si="17"/>
        <v>0.57799999999999996</v>
      </c>
      <c r="CI12">
        <f t="shared" si="18"/>
        <v>0.19677962021846662</v>
      </c>
      <c r="CJ12">
        <f t="shared" si="19"/>
        <v>5.3935592404369332</v>
      </c>
      <c r="CK12">
        <f t="shared" si="20"/>
        <v>5</v>
      </c>
    </row>
    <row r="13" spans="1:89" x14ac:dyDescent="0.25">
      <c r="A13">
        <v>30960</v>
      </c>
      <c r="B13">
        <v>1</v>
      </c>
      <c r="C13">
        <v>1977</v>
      </c>
      <c r="D13">
        <v>47</v>
      </c>
      <c r="E13" s="1">
        <v>45595.45416666667</v>
      </c>
      <c r="F13">
        <v>30</v>
      </c>
      <c r="G13">
        <v>30</v>
      </c>
      <c r="H13">
        <v>4</v>
      </c>
      <c r="I13">
        <v>4</v>
      </c>
      <c r="J13">
        <v>1</v>
      </c>
      <c r="K13">
        <v>1</v>
      </c>
      <c r="L13">
        <v>3</v>
      </c>
      <c r="M13">
        <v>2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4</v>
      </c>
      <c r="U13">
        <v>2</v>
      </c>
      <c r="V13">
        <v>4</v>
      </c>
      <c r="W13">
        <v>2</v>
      </c>
      <c r="X13">
        <v>6</v>
      </c>
      <c r="Y13">
        <v>4</v>
      </c>
      <c r="Z13">
        <v>5</v>
      </c>
      <c r="AA13">
        <v>5</v>
      </c>
      <c r="AB13">
        <v>4</v>
      </c>
      <c r="AC13">
        <v>4</v>
      </c>
      <c r="AD13">
        <v>2</v>
      </c>
      <c r="AE13">
        <v>3</v>
      </c>
      <c r="AF13">
        <v>5</v>
      </c>
      <c r="AG13">
        <v>3</v>
      </c>
      <c r="AH13">
        <v>2</v>
      </c>
      <c r="AI13">
        <v>8</v>
      </c>
      <c r="AJ13">
        <v>4</v>
      </c>
      <c r="AK13">
        <v>9</v>
      </c>
      <c r="AL13">
        <v>11</v>
      </c>
      <c r="AM13">
        <v>14</v>
      </c>
      <c r="AN13">
        <v>12</v>
      </c>
      <c r="AO13">
        <v>7</v>
      </c>
      <c r="AP13">
        <v>5</v>
      </c>
      <c r="AQ13">
        <v>2</v>
      </c>
      <c r="AR13">
        <v>9</v>
      </c>
      <c r="AS13">
        <v>6</v>
      </c>
      <c r="AT13">
        <v>8</v>
      </c>
      <c r="AU13">
        <v>4</v>
      </c>
      <c r="AV13">
        <v>3</v>
      </c>
      <c r="AW13">
        <v>15</v>
      </c>
      <c r="AX13">
        <v>1</v>
      </c>
      <c r="AY13">
        <v>10</v>
      </c>
      <c r="AZ13">
        <v>13</v>
      </c>
      <c r="BA13">
        <v>50</v>
      </c>
      <c r="BB13">
        <v>13</v>
      </c>
      <c r="BC13">
        <v>9</v>
      </c>
      <c r="BD13">
        <v>6</v>
      </c>
      <c r="BE13">
        <v>28</v>
      </c>
      <c r="BF13">
        <v>28</v>
      </c>
      <c r="BG13">
        <f t="shared" si="0"/>
        <v>5</v>
      </c>
      <c r="BH13" t="s">
        <v>335</v>
      </c>
      <c r="BI13">
        <v>0</v>
      </c>
      <c r="BJ13">
        <v>1</v>
      </c>
      <c r="BK13">
        <v>26</v>
      </c>
      <c r="BL13">
        <f t="shared" si="1"/>
        <v>1</v>
      </c>
      <c r="BM13" s="4">
        <f t="shared" si="2"/>
        <v>0.216</v>
      </c>
      <c r="BN13" s="5">
        <f t="shared" si="3"/>
        <v>-0.78577383152448399</v>
      </c>
      <c r="BO13">
        <f t="shared" si="4"/>
        <v>5</v>
      </c>
      <c r="BP13">
        <f t="shared" si="5"/>
        <v>5</v>
      </c>
      <c r="BR13">
        <v>15</v>
      </c>
      <c r="BS13">
        <f t="shared" si="6"/>
        <v>10</v>
      </c>
      <c r="BT13" s="24">
        <f t="shared" si="7"/>
        <v>0.69799999999999995</v>
      </c>
      <c r="BU13">
        <f t="shared" si="8"/>
        <v>0.51865693208039088</v>
      </c>
      <c r="BV13">
        <f t="shared" si="9"/>
        <v>6.0373138641607813</v>
      </c>
      <c r="BW13">
        <f t="shared" si="10"/>
        <v>6</v>
      </c>
      <c r="BY13">
        <v>16</v>
      </c>
      <c r="BZ13">
        <f t="shared" si="11"/>
        <v>6</v>
      </c>
      <c r="CA13" s="24">
        <f t="shared" si="12"/>
        <v>0.79500000000000004</v>
      </c>
      <c r="CB13">
        <f t="shared" si="13"/>
        <v>0.82389363033855767</v>
      </c>
      <c r="CC13">
        <f t="shared" si="14"/>
        <v>6.6477872606771156</v>
      </c>
      <c r="CD13">
        <f t="shared" si="15"/>
        <v>7</v>
      </c>
      <c r="CF13">
        <v>16</v>
      </c>
      <c r="CG13">
        <f t="shared" si="16"/>
        <v>7</v>
      </c>
      <c r="CH13" s="24">
        <f t="shared" si="17"/>
        <v>0.626</v>
      </c>
      <c r="CI13">
        <f t="shared" si="18"/>
        <v>0.32127763954599653</v>
      </c>
      <c r="CJ13">
        <f t="shared" si="19"/>
        <v>5.6425552790919928</v>
      </c>
      <c r="CK13">
        <f t="shared" si="20"/>
        <v>6</v>
      </c>
    </row>
    <row r="14" spans="1:89" x14ac:dyDescent="0.25">
      <c r="A14">
        <v>36566</v>
      </c>
      <c r="B14">
        <v>1</v>
      </c>
      <c r="C14">
        <v>1989</v>
      </c>
      <c r="D14">
        <v>35</v>
      </c>
      <c r="E14" s="1">
        <v>45595.468055555553</v>
      </c>
      <c r="F14">
        <v>0</v>
      </c>
      <c r="G14">
        <v>0</v>
      </c>
      <c r="H14">
        <v>5</v>
      </c>
      <c r="I14">
        <v>5</v>
      </c>
      <c r="J14">
        <v>4</v>
      </c>
      <c r="K14">
        <v>4</v>
      </c>
      <c r="L14">
        <v>4</v>
      </c>
      <c r="M14">
        <v>5</v>
      </c>
      <c r="N14">
        <v>4</v>
      </c>
      <c r="O14">
        <v>4</v>
      </c>
      <c r="P14">
        <v>5</v>
      </c>
      <c r="Q14">
        <v>2</v>
      </c>
      <c r="R14">
        <v>5</v>
      </c>
      <c r="S14">
        <v>4</v>
      </c>
      <c r="T14">
        <v>4</v>
      </c>
      <c r="U14">
        <v>4</v>
      </c>
      <c r="V14">
        <v>2</v>
      </c>
      <c r="W14">
        <v>3</v>
      </c>
      <c r="X14">
        <v>4</v>
      </c>
      <c r="Y14">
        <v>3</v>
      </c>
      <c r="Z14">
        <v>2</v>
      </c>
      <c r="AA14">
        <v>3</v>
      </c>
      <c r="AB14">
        <v>1</v>
      </c>
      <c r="AC14">
        <v>3</v>
      </c>
      <c r="AD14">
        <v>5</v>
      </c>
      <c r="AE14">
        <v>2</v>
      </c>
      <c r="AF14">
        <v>6</v>
      </c>
      <c r="AG14">
        <v>3</v>
      </c>
      <c r="AH14">
        <v>3</v>
      </c>
      <c r="AI14">
        <v>6</v>
      </c>
      <c r="AJ14">
        <v>2</v>
      </c>
      <c r="AK14">
        <v>7</v>
      </c>
      <c r="AL14">
        <v>1</v>
      </c>
      <c r="AM14">
        <v>6</v>
      </c>
      <c r="AN14">
        <v>5</v>
      </c>
      <c r="AO14">
        <v>10</v>
      </c>
      <c r="AP14">
        <v>11</v>
      </c>
      <c r="AQ14">
        <v>14</v>
      </c>
      <c r="AR14">
        <v>7</v>
      </c>
      <c r="AS14">
        <v>4</v>
      </c>
      <c r="AT14">
        <v>15</v>
      </c>
      <c r="AU14">
        <v>2</v>
      </c>
      <c r="AV14">
        <v>13</v>
      </c>
      <c r="AW14">
        <v>9</v>
      </c>
      <c r="AX14">
        <v>3</v>
      </c>
      <c r="AY14">
        <v>8</v>
      </c>
      <c r="AZ14">
        <v>12</v>
      </c>
      <c r="BA14">
        <v>5</v>
      </c>
      <c r="BB14">
        <v>18</v>
      </c>
      <c r="BC14">
        <v>19</v>
      </c>
      <c r="BD14">
        <v>22</v>
      </c>
      <c r="BE14">
        <v>59</v>
      </c>
      <c r="BF14">
        <v>59</v>
      </c>
      <c r="BG14">
        <f t="shared" si="0"/>
        <v>5</v>
      </c>
      <c r="BH14" t="s">
        <v>337</v>
      </c>
      <c r="BI14">
        <v>50</v>
      </c>
      <c r="BJ14">
        <v>10</v>
      </c>
      <c r="BK14">
        <v>27</v>
      </c>
      <c r="BL14">
        <f t="shared" si="1"/>
        <v>2</v>
      </c>
      <c r="BM14" s="4">
        <f t="shared" si="2"/>
        <v>0.22800000000000001</v>
      </c>
      <c r="BN14" s="5">
        <f t="shared" si="3"/>
        <v>-0.74544954818078957</v>
      </c>
      <c r="BO14">
        <f t="shared" si="4"/>
        <v>5</v>
      </c>
      <c r="BP14">
        <f t="shared" si="5"/>
        <v>5</v>
      </c>
      <c r="BR14">
        <v>16</v>
      </c>
      <c r="BS14">
        <f t="shared" si="6"/>
        <v>8</v>
      </c>
      <c r="BT14" s="24">
        <f t="shared" si="7"/>
        <v>0.81899999999999995</v>
      </c>
      <c r="BU14">
        <f t="shared" si="8"/>
        <v>0.91156073506753921</v>
      </c>
      <c r="BV14">
        <f t="shared" si="9"/>
        <v>6.823121470135078</v>
      </c>
      <c r="BW14">
        <f t="shared" si="10"/>
        <v>7</v>
      </c>
      <c r="BY14">
        <v>17</v>
      </c>
      <c r="BZ14">
        <f t="shared" si="11"/>
        <v>0</v>
      </c>
      <c r="CA14" s="24">
        <f t="shared" si="12"/>
        <v>0.86099999999999999</v>
      </c>
      <c r="CB14">
        <f t="shared" si="13"/>
        <v>1.0848231279419567</v>
      </c>
      <c r="CC14">
        <f t="shared" si="14"/>
        <v>7.1696462558839134</v>
      </c>
      <c r="CD14">
        <f t="shared" si="15"/>
        <v>7</v>
      </c>
      <c r="CF14">
        <v>17</v>
      </c>
      <c r="CG14">
        <f t="shared" si="16"/>
        <v>3</v>
      </c>
      <c r="CH14" s="24">
        <f t="shared" si="17"/>
        <v>0.71</v>
      </c>
      <c r="CI14">
        <f t="shared" si="18"/>
        <v>0.5533847195556727</v>
      </c>
      <c r="CJ14">
        <f t="shared" si="19"/>
        <v>6.1067694391113454</v>
      </c>
      <c r="CK14">
        <f t="shared" si="20"/>
        <v>6</v>
      </c>
    </row>
    <row r="15" spans="1:89" x14ac:dyDescent="0.25">
      <c r="A15">
        <v>36567</v>
      </c>
      <c r="B15">
        <v>1</v>
      </c>
      <c r="C15">
        <v>1991</v>
      </c>
      <c r="D15">
        <v>33</v>
      </c>
      <c r="E15" s="1">
        <v>45595.46875</v>
      </c>
      <c r="F15">
        <v>30</v>
      </c>
      <c r="G15">
        <v>30</v>
      </c>
      <c r="H15">
        <v>4</v>
      </c>
      <c r="I15">
        <v>2</v>
      </c>
      <c r="J15">
        <v>2</v>
      </c>
      <c r="K15">
        <v>2</v>
      </c>
      <c r="L15">
        <v>4</v>
      </c>
      <c r="M15">
        <v>2</v>
      </c>
      <c r="N15">
        <v>2</v>
      </c>
      <c r="O15">
        <v>4</v>
      </c>
      <c r="P15">
        <v>2</v>
      </c>
      <c r="Q15">
        <v>2</v>
      </c>
      <c r="R15">
        <v>4</v>
      </c>
      <c r="S15">
        <v>2</v>
      </c>
      <c r="T15">
        <v>4</v>
      </c>
      <c r="U15">
        <v>3</v>
      </c>
      <c r="V15">
        <v>2</v>
      </c>
      <c r="W15">
        <v>4</v>
      </c>
      <c r="X15">
        <v>3</v>
      </c>
      <c r="Y15">
        <v>7</v>
      </c>
      <c r="Z15">
        <v>5</v>
      </c>
      <c r="AA15">
        <v>4</v>
      </c>
      <c r="AB15">
        <v>3</v>
      </c>
      <c r="AC15">
        <v>2</v>
      </c>
      <c r="AD15">
        <v>4</v>
      </c>
      <c r="AE15">
        <v>2</v>
      </c>
      <c r="AF15">
        <v>3</v>
      </c>
      <c r="AG15">
        <v>6</v>
      </c>
      <c r="AH15">
        <v>4</v>
      </c>
      <c r="AI15">
        <v>19</v>
      </c>
      <c r="AJ15">
        <v>3</v>
      </c>
      <c r="AK15">
        <v>8</v>
      </c>
      <c r="AL15">
        <v>13</v>
      </c>
      <c r="AM15">
        <v>8</v>
      </c>
      <c r="AN15">
        <v>1</v>
      </c>
      <c r="AO15">
        <v>6</v>
      </c>
      <c r="AP15">
        <v>4</v>
      </c>
      <c r="AQ15">
        <v>3</v>
      </c>
      <c r="AR15">
        <v>15</v>
      </c>
      <c r="AS15">
        <v>11</v>
      </c>
      <c r="AT15">
        <v>7</v>
      </c>
      <c r="AU15">
        <v>9</v>
      </c>
      <c r="AV15">
        <v>5</v>
      </c>
      <c r="AW15">
        <v>14</v>
      </c>
      <c r="AX15">
        <v>2</v>
      </c>
      <c r="AY15">
        <v>10</v>
      </c>
      <c r="AZ15">
        <v>12</v>
      </c>
      <c r="BA15">
        <v>54</v>
      </c>
      <c r="BB15">
        <v>13</v>
      </c>
      <c r="BC15">
        <v>12</v>
      </c>
      <c r="BD15">
        <v>14</v>
      </c>
      <c r="BE15">
        <v>39</v>
      </c>
      <c r="BF15">
        <v>39</v>
      </c>
      <c r="BG15">
        <f t="shared" si="0"/>
        <v>5</v>
      </c>
      <c r="BH15" t="s">
        <v>338</v>
      </c>
      <c r="BI15">
        <v>100</v>
      </c>
      <c r="BJ15">
        <v>15</v>
      </c>
      <c r="BK15">
        <v>28</v>
      </c>
      <c r="BL15">
        <f t="shared" si="1"/>
        <v>4</v>
      </c>
      <c r="BM15" s="4">
        <f t="shared" si="2"/>
        <v>0.253</v>
      </c>
      <c r="BN15" s="5">
        <f t="shared" si="3"/>
        <v>-0.66507894617592334</v>
      </c>
      <c r="BO15">
        <f t="shared" si="4"/>
        <v>5</v>
      </c>
      <c r="BP15">
        <f t="shared" si="5"/>
        <v>5</v>
      </c>
      <c r="BR15">
        <v>17</v>
      </c>
      <c r="BS15">
        <f t="shared" si="6"/>
        <v>1</v>
      </c>
      <c r="BT15" s="24">
        <f t="shared" si="7"/>
        <v>0.91500000000000004</v>
      </c>
      <c r="BU15">
        <f t="shared" si="8"/>
        <v>1.3722038089987258</v>
      </c>
      <c r="BV15">
        <f t="shared" si="9"/>
        <v>7.7444076179974513</v>
      </c>
      <c r="BW15">
        <f t="shared" si="10"/>
        <v>8</v>
      </c>
      <c r="BY15">
        <v>18</v>
      </c>
      <c r="BZ15">
        <f t="shared" si="11"/>
        <v>3</v>
      </c>
      <c r="CA15" s="24">
        <f t="shared" si="12"/>
        <v>0.86699999999999999</v>
      </c>
      <c r="CB15">
        <f t="shared" si="13"/>
        <v>1.1123213672493113</v>
      </c>
      <c r="CC15">
        <f t="shared" si="14"/>
        <v>7.224642734498623</v>
      </c>
      <c r="CD15">
        <f t="shared" si="15"/>
        <v>7</v>
      </c>
      <c r="CF15">
        <v>18</v>
      </c>
      <c r="CG15">
        <f t="shared" si="16"/>
        <v>5</v>
      </c>
      <c r="CH15" s="24">
        <f t="shared" si="17"/>
        <v>0.746</v>
      </c>
      <c r="CI15">
        <f t="shared" si="18"/>
        <v>0.66195509628816196</v>
      </c>
      <c r="CJ15">
        <f t="shared" si="19"/>
        <v>6.3239101925763244</v>
      </c>
      <c r="CK15">
        <f t="shared" si="20"/>
        <v>6</v>
      </c>
    </row>
    <row r="16" spans="1:89" x14ac:dyDescent="0.25">
      <c r="A16">
        <v>36570</v>
      </c>
      <c r="B16">
        <v>1</v>
      </c>
      <c r="C16">
        <v>1986</v>
      </c>
      <c r="D16">
        <v>38</v>
      </c>
      <c r="E16" s="1">
        <v>45595.470138888886</v>
      </c>
      <c r="F16" t="s">
        <v>128</v>
      </c>
      <c r="G16">
        <v>60</v>
      </c>
      <c r="H16">
        <v>3</v>
      </c>
      <c r="I16">
        <v>1</v>
      </c>
      <c r="J16">
        <v>3</v>
      </c>
      <c r="K16">
        <v>1</v>
      </c>
      <c r="L16">
        <v>5</v>
      </c>
      <c r="M16">
        <v>3</v>
      </c>
      <c r="N16">
        <v>2</v>
      </c>
      <c r="O16">
        <v>1</v>
      </c>
      <c r="P16">
        <v>5</v>
      </c>
      <c r="Q16">
        <v>2</v>
      </c>
      <c r="R16">
        <v>5</v>
      </c>
      <c r="S16">
        <v>2</v>
      </c>
      <c r="T16">
        <v>5</v>
      </c>
      <c r="U16">
        <v>3</v>
      </c>
      <c r="V16">
        <v>2</v>
      </c>
      <c r="W16">
        <v>7</v>
      </c>
      <c r="X16">
        <v>3</v>
      </c>
      <c r="Y16">
        <v>3</v>
      </c>
      <c r="Z16">
        <v>7</v>
      </c>
      <c r="AA16">
        <v>2</v>
      </c>
      <c r="AB16">
        <v>9</v>
      </c>
      <c r="AC16">
        <v>6</v>
      </c>
      <c r="AD16">
        <v>7</v>
      </c>
      <c r="AE16">
        <v>4</v>
      </c>
      <c r="AF16">
        <v>3</v>
      </c>
      <c r="AG16">
        <v>3</v>
      </c>
      <c r="AH16">
        <v>4</v>
      </c>
      <c r="AI16">
        <v>6</v>
      </c>
      <c r="AJ16">
        <v>3</v>
      </c>
      <c r="AK16">
        <v>7</v>
      </c>
      <c r="AL16">
        <v>3</v>
      </c>
      <c r="AM16">
        <v>11</v>
      </c>
      <c r="AN16">
        <v>14</v>
      </c>
      <c r="AO16">
        <v>10</v>
      </c>
      <c r="AP16">
        <v>8</v>
      </c>
      <c r="AQ16">
        <v>2</v>
      </c>
      <c r="AR16">
        <v>4</v>
      </c>
      <c r="AS16">
        <v>15</v>
      </c>
      <c r="AT16">
        <v>1</v>
      </c>
      <c r="AU16">
        <v>5</v>
      </c>
      <c r="AV16">
        <v>7</v>
      </c>
      <c r="AW16">
        <v>12</v>
      </c>
      <c r="AX16">
        <v>6</v>
      </c>
      <c r="AY16">
        <v>13</v>
      </c>
      <c r="AZ16">
        <v>9</v>
      </c>
      <c r="BA16">
        <v>90</v>
      </c>
      <c r="BB16">
        <v>12</v>
      </c>
      <c r="BC16">
        <v>15</v>
      </c>
      <c r="BD16">
        <v>14</v>
      </c>
      <c r="BE16">
        <v>41</v>
      </c>
      <c r="BF16">
        <v>41</v>
      </c>
      <c r="BG16">
        <f t="shared" si="0"/>
        <v>5</v>
      </c>
      <c r="BH16" t="s">
        <v>339</v>
      </c>
      <c r="BI16">
        <v>5.5</v>
      </c>
      <c r="BJ16">
        <v>2</v>
      </c>
      <c r="BK16">
        <v>29</v>
      </c>
      <c r="BL16">
        <f t="shared" si="1"/>
        <v>1</v>
      </c>
      <c r="BM16" s="4">
        <f t="shared" si="2"/>
        <v>0.30099999999999999</v>
      </c>
      <c r="BN16" s="5">
        <f t="shared" si="3"/>
        <v>-0.52152657182893225</v>
      </c>
      <c r="BO16">
        <f t="shared" si="4"/>
        <v>5</v>
      </c>
      <c r="BP16">
        <f t="shared" si="5"/>
        <v>5</v>
      </c>
      <c r="BR16">
        <v>18</v>
      </c>
      <c r="BS16">
        <f t="shared" si="6"/>
        <v>4</v>
      </c>
      <c r="BT16" s="24">
        <f t="shared" si="7"/>
        <v>0.92700000000000005</v>
      </c>
      <c r="BU16">
        <f t="shared" si="8"/>
        <v>1.4538063589405752</v>
      </c>
      <c r="BV16">
        <f t="shared" si="9"/>
        <v>7.9076127178811504</v>
      </c>
      <c r="BW16">
        <f t="shared" si="10"/>
        <v>8</v>
      </c>
      <c r="BY16">
        <v>19</v>
      </c>
      <c r="BZ16">
        <f t="shared" si="11"/>
        <v>5</v>
      </c>
      <c r="CA16" s="24">
        <f t="shared" si="12"/>
        <v>0.90300000000000002</v>
      </c>
      <c r="CB16">
        <f t="shared" si="13"/>
        <v>1.2988366326425058</v>
      </c>
      <c r="CC16">
        <f t="shared" si="14"/>
        <v>7.5976732652850121</v>
      </c>
      <c r="CD16">
        <f t="shared" si="15"/>
        <v>8</v>
      </c>
      <c r="CF16">
        <v>19</v>
      </c>
      <c r="CG16">
        <f t="shared" si="16"/>
        <v>2</v>
      </c>
      <c r="CH16" s="24">
        <f t="shared" si="17"/>
        <v>0.80700000000000005</v>
      </c>
      <c r="CI16">
        <f t="shared" si="18"/>
        <v>0.86689416663643737</v>
      </c>
      <c r="CJ16">
        <f t="shared" si="19"/>
        <v>6.7337883332728747</v>
      </c>
      <c r="CK16">
        <f t="shared" si="20"/>
        <v>7</v>
      </c>
    </row>
    <row r="17" spans="1:89" x14ac:dyDescent="0.25">
      <c r="A17">
        <v>36551</v>
      </c>
      <c r="B17">
        <v>1</v>
      </c>
      <c r="C17">
        <v>2000</v>
      </c>
      <c r="D17">
        <v>24</v>
      </c>
      <c r="E17" s="1">
        <v>45595.472916666666</v>
      </c>
      <c r="F17">
        <v>10</v>
      </c>
      <c r="G17">
        <v>10</v>
      </c>
      <c r="H17">
        <v>4</v>
      </c>
      <c r="I17">
        <v>4</v>
      </c>
      <c r="J17">
        <v>4</v>
      </c>
      <c r="K17">
        <v>4</v>
      </c>
      <c r="L17">
        <v>2</v>
      </c>
      <c r="M17">
        <v>4</v>
      </c>
      <c r="N17">
        <v>2</v>
      </c>
      <c r="O17">
        <v>4</v>
      </c>
      <c r="P17">
        <v>4</v>
      </c>
      <c r="Q17">
        <v>2</v>
      </c>
      <c r="R17">
        <v>4</v>
      </c>
      <c r="S17">
        <v>4</v>
      </c>
      <c r="T17">
        <v>2</v>
      </c>
      <c r="U17">
        <v>4</v>
      </c>
      <c r="V17">
        <v>2</v>
      </c>
      <c r="W17">
        <v>2</v>
      </c>
      <c r="X17">
        <v>5</v>
      </c>
      <c r="Y17">
        <v>12</v>
      </c>
      <c r="Z17">
        <v>4</v>
      </c>
      <c r="AA17">
        <v>7</v>
      </c>
      <c r="AB17">
        <v>5</v>
      </c>
      <c r="AC17">
        <v>4</v>
      </c>
      <c r="AD17">
        <v>3</v>
      </c>
      <c r="AE17">
        <v>3</v>
      </c>
      <c r="AF17">
        <v>5</v>
      </c>
      <c r="AG17">
        <v>6</v>
      </c>
      <c r="AH17">
        <v>10</v>
      </c>
      <c r="AI17">
        <v>8</v>
      </c>
      <c r="AJ17">
        <v>2</v>
      </c>
      <c r="AK17">
        <v>6</v>
      </c>
      <c r="AL17">
        <v>12</v>
      </c>
      <c r="AM17">
        <v>5</v>
      </c>
      <c r="AN17">
        <v>15</v>
      </c>
      <c r="AO17">
        <v>2</v>
      </c>
      <c r="AP17">
        <v>11</v>
      </c>
      <c r="AQ17">
        <v>3</v>
      </c>
      <c r="AR17">
        <v>9</v>
      </c>
      <c r="AS17">
        <v>6</v>
      </c>
      <c r="AT17">
        <v>13</v>
      </c>
      <c r="AU17">
        <v>7</v>
      </c>
      <c r="AV17">
        <v>1</v>
      </c>
      <c r="AW17">
        <v>4</v>
      </c>
      <c r="AX17">
        <v>10</v>
      </c>
      <c r="AY17">
        <v>14</v>
      </c>
      <c r="AZ17">
        <v>8</v>
      </c>
      <c r="BA17">
        <v>45</v>
      </c>
      <c r="BB17">
        <v>14</v>
      </c>
      <c r="BC17">
        <v>14</v>
      </c>
      <c r="BD17">
        <v>20</v>
      </c>
      <c r="BE17">
        <v>48</v>
      </c>
      <c r="BF17">
        <v>48</v>
      </c>
      <c r="BG17">
        <f t="shared" si="0"/>
        <v>5</v>
      </c>
      <c r="BH17" t="s">
        <v>340</v>
      </c>
      <c r="BI17">
        <v>5</v>
      </c>
      <c r="BJ17">
        <v>2</v>
      </c>
      <c r="BK17">
        <v>30</v>
      </c>
      <c r="BL17">
        <f t="shared" si="1"/>
        <v>3</v>
      </c>
      <c r="BM17" s="4">
        <f t="shared" si="2"/>
        <v>0.313</v>
      </c>
      <c r="BN17" s="5">
        <f t="shared" si="3"/>
        <v>-0.48736456546944079</v>
      </c>
      <c r="BO17">
        <f t="shared" si="4"/>
        <v>5</v>
      </c>
      <c r="BP17">
        <f t="shared" si="5"/>
        <v>5</v>
      </c>
      <c r="BR17">
        <v>19</v>
      </c>
      <c r="BS17">
        <f t="shared" si="6"/>
        <v>2</v>
      </c>
      <c r="BT17" s="24">
        <f t="shared" si="7"/>
        <v>0.97499999999999998</v>
      </c>
      <c r="BU17">
        <f t="shared" si="8"/>
        <v>1.9599639845400536</v>
      </c>
      <c r="BV17">
        <f t="shared" si="9"/>
        <v>8.9199279690801063</v>
      </c>
      <c r="BW17">
        <f t="shared" si="10"/>
        <v>9</v>
      </c>
      <c r="BY17">
        <v>20</v>
      </c>
      <c r="BZ17">
        <f t="shared" si="11"/>
        <v>1</v>
      </c>
      <c r="CA17" s="24">
        <f t="shared" si="12"/>
        <v>0.96299999999999997</v>
      </c>
      <c r="CB17">
        <f t="shared" si="13"/>
        <v>1.7866133654934697</v>
      </c>
      <c r="CC17">
        <f t="shared" si="14"/>
        <v>8.5732267309869385</v>
      </c>
      <c r="CD17">
        <f t="shared" si="15"/>
        <v>9</v>
      </c>
      <c r="CF17">
        <v>20</v>
      </c>
      <c r="CG17">
        <f t="shared" si="16"/>
        <v>4</v>
      </c>
      <c r="CH17" s="24">
        <f t="shared" si="17"/>
        <v>0.83099999999999996</v>
      </c>
      <c r="CI17">
        <f t="shared" si="18"/>
        <v>0.95812446542190088</v>
      </c>
      <c r="CJ17">
        <f t="shared" si="19"/>
        <v>6.9162489308438015</v>
      </c>
      <c r="CK17">
        <f t="shared" si="20"/>
        <v>7</v>
      </c>
    </row>
    <row r="18" spans="1:89" x14ac:dyDescent="0.25">
      <c r="A18">
        <v>36586</v>
      </c>
      <c r="B18">
        <v>1</v>
      </c>
      <c r="C18">
        <v>1980</v>
      </c>
      <c r="D18">
        <v>44</v>
      </c>
      <c r="E18" s="1">
        <v>45595.479166666664</v>
      </c>
      <c r="F18">
        <v>30</v>
      </c>
      <c r="G18">
        <v>30</v>
      </c>
      <c r="H18">
        <v>5</v>
      </c>
      <c r="I18">
        <v>1</v>
      </c>
      <c r="J18">
        <v>1</v>
      </c>
      <c r="K18">
        <v>2</v>
      </c>
      <c r="L18">
        <v>4</v>
      </c>
      <c r="M18">
        <v>2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2</v>
      </c>
      <c r="U18">
        <v>2</v>
      </c>
      <c r="V18">
        <v>1</v>
      </c>
      <c r="W18">
        <v>5</v>
      </c>
      <c r="X18">
        <v>4</v>
      </c>
      <c r="Y18">
        <v>7</v>
      </c>
      <c r="Z18">
        <v>35</v>
      </c>
      <c r="AA18">
        <v>11</v>
      </c>
      <c r="AB18">
        <v>9</v>
      </c>
      <c r="AC18">
        <v>4</v>
      </c>
      <c r="AD18">
        <v>4</v>
      </c>
      <c r="AE18">
        <v>5</v>
      </c>
      <c r="AF18">
        <v>5</v>
      </c>
      <c r="AG18">
        <v>5</v>
      </c>
      <c r="AH18">
        <v>6</v>
      </c>
      <c r="AI18">
        <v>7</v>
      </c>
      <c r="AJ18">
        <v>10</v>
      </c>
      <c r="AK18">
        <v>9</v>
      </c>
      <c r="AL18">
        <v>7</v>
      </c>
      <c r="AM18">
        <v>3</v>
      </c>
      <c r="AN18">
        <v>12</v>
      </c>
      <c r="AO18">
        <v>15</v>
      </c>
      <c r="AP18">
        <v>8</v>
      </c>
      <c r="AQ18">
        <v>11</v>
      </c>
      <c r="AR18">
        <v>9</v>
      </c>
      <c r="AS18">
        <v>5</v>
      </c>
      <c r="AT18">
        <v>13</v>
      </c>
      <c r="AU18">
        <v>6</v>
      </c>
      <c r="AV18">
        <v>2</v>
      </c>
      <c r="AW18">
        <v>14</v>
      </c>
      <c r="AX18">
        <v>10</v>
      </c>
      <c r="AY18">
        <v>1</v>
      </c>
      <c r="AZ18">
        <v>4</v>
      </c>
      <c r="BA18">
        <v>42</v>
      </c>
      <c r="BB18">
        <v>12</v>
      </c>
      <c r="BC18">
        <v>7</v>
      </c>
      <c r="BD18">
        <v>6</v>
      </c>
      <c r="BE18">
        <v>25</v>
      </c>
      <c r="BF18">
        <v>25</v>
      </c>
      <c r="BG18">
        <f t="shared" si="0"/>
        <v>5</v>
      </c>
      <c r="BK18">
        <v>31</v>
      </c>
      <c r="BL18">
        <f t="shared" si="1"/>
        <v>0</v>
      </c>
      <c r="BM18" s="4">
        <f t="shared" si="2"/>
        <v>0.34300000000000003</v>
      </c>
      <c r="BN18" s="5">
        <f t="shared" si="3"/>
        <v>-0.40428929029857874</v>
      </c>
      <c r="BO18">
        <f t="shared" si="4"/>
        <v>5</v>
      </c>
      <c r="BP18">
        <f t="shared" si="5"/>
        <v>5</v>
      </c>
      <c r="BT18" s="24"/>
      <c r="BY18">
        <v>21</v>
      </c>
      <c r="BZ18">
        <f t="shared" si="11"/>
        <v>0</v>
      </c>
      <c r="CA18" s="24">
        <f t="shared" si="12"/>
        <v>0.96599999999999997</v>
      </c>
      <c r="CB18">
        <f t="shared" si="13"/>
        <v>1.8250068211464028</v>
      </c>
      <c r="CC18">
        <f t="shared" si="14"/>
        <v>8.6500136422928051</v>
      </c>
      <c r="CD18">
        <f t="shared" si="15"/>
        <v>9</v>
      </c>
      <c r="CF18">
        <v>21</v>
      </c>
      <c r="CG18">
        <f t="shared" si="16"/>
        <v>2</v>
      </c>
      <c r="CH18" s="24">
        <f t="shared" si="17"/>
        <v>0.879</v>
      </c>
      <c r="CI18">
        <f t="shared" si="18"/>
        <v>1.1700024075004791</v>
      </c>
      <c r="CJ18">
        <f t="shared" si="19"/>
        <v>7.3400048150009578</v>
      </c>
      <c r="CK18">
        <f t="shared" si="20"/>
        <v>7</v>
      </c>
    </row>
    <row r="19" spans="1:89" x14ac:dyDescent="0.25">
      <c r="A19">
        <v>36614</v>
      </c>
      <c r="B19">
        <v>1</v>
      </c>
      <c r="C19">
        <v>1978</v>
      </c>
      <c r="D19">
        <v>46</v>
      </c>
      <c r="E19" s="1">
        <v>45595.493055555555</v>
      </c>
      <c r="F19">
        <v>25</v>
      </c>
      <c r="G19">
        <v>25</v>
      </c>
      <c r="H19">
        <v>5</v>
      </c>
      <c r="I19">
        <v>4</v>
      </c>
      <c r="J19">
        <v>4</v>
      </c>
      <c r="K19">
        <v>5</v>
      </c>
      <c r="L19">
        <v>5</v>
      </c>
      <c r="M19">
        <v>3</v>
      </c>
      <c r="N19">
        <v>4</v>
      </c>
      <c r="O19">
        <v>2</v>
      </c>
      <c r="P19">
        <v>5</v>
      </c>
      <c r="Q19">
        <v>3</v>
      </c>
      <c r="R19">
        <v>4</v>
      </c>
      <c r="S19">
        <v>4</v>
      </c>
      <c r="T19">
        <v>4</v>
      </c>
      <c r="U19">
        <v>4</v>
      </c>
      <c r="V19">
        <v>2</v>
      </c>
      <c r="W19">
        <v>4</v>
      </c>
      <c r="X19">
        <v>4</v>
      </c>
      <c r="Y19">
        <v>3</v>
      </c>
      <c r="Z19">
        <v>4</v>
      </c>
      <c r="AA19">
        <v>4</v>
      </c>
      <c r="AB19">
        <v>6</v>
      </c>
      <c r="AC19">
        <v>3</v>
      </c>
      <c r="AD19">
        <v>5</v>
      </c>
      <c r="AE19">
        <v>6</v>
      </c>
      <c r="AF19">
        <v>4</v>
      </c>
      <c r="AG19">
        <v>5</v>
      </c>
      <c r="AH19">
        <v>4</v>
      </c>
      <c r="AI19">
        <v>4</v>
      </c>
      <c r="AJ19">
        <v>5</v>
      </c>
      <c r="AK19">
        <v>11</v>
      </c>
      <c r="AL19">
        <v>13</v>
      </c>
      <c r="AM19">
        <v>3</v>
      </c>
      <c r="AN19">
        <v>5</v>
      </c>
      <c r="AO19">
        <v>14</v>
      </c>
      <c r="AP19">
        <v>11</v>
      </c>
      <c r="AQ19">
        <v>2</v>
      </c>
      <c r="AR19">
        <v>4</v>
      </c>
      <c r="AS19">
        <v>15</v>
      </c>
      <c r="AT19">
        <v>1</v>
      </c>
      <c r="AU19">
        <v>9</v>
      </c>
      <c r="AV19">
        <v>7</v>
      </c>
      <c r="AW19">
        <v>6</v>
      </c>
      <c r="AX19">
        <v>12</v>
      </c>
      <c r="AY19">
        <v>10</v>
      </c>
      <c r="AZ19">
        <v>8</v>
      </c>
      <c r="BA19">
        <v>20</v>
      </c>
      <c r="BB19">
        <v>18</v>
      </c>
      <c r="BC19">
        <v>18</v>
      </c>
      <c r="BD19">
        <v>20</v>
      </c>
      <c r="BE19">
        <v>56</v>
      </c>
      <c r="BF19">
        <v>56</v>
      </c>
      <c r="BG19">
        <f t="shared" si="0"/>
        <v>5</v>
      </c>
      <c r="BH19" t="s">
        <v>399</v>
      </c>
      <c r="BI19">
        <f>MIN(BB2:BB351)</f>
        <v>4</v>
      </c>
      <c r="BK19">
        <v>32</v>
      </c>
      <c r="BL19">
        <f t="shared" si="1"/>
        <v>3</v>
      </c>
      <c r="BM19" s="4">
        <f t="shared" si="2"/>
        <v>0.34899999999999998</v>
      </c>
      <c r="BN19" s="5">
        <f t="shared" si="3"/>
        <v>-0.38802166621797712</v>
      </c>
      <c r="BO19">
        <f t="shared" si="4"/>
        <v>5</v>
      </c>
      <c r="BP19">
        <f t="shared" si="5"/>
        <v>5</v>
      </c>
      <c r="BY19">
        <v>22</v>
      </c>
      <c r="BZ19">
        <f t="shared" si="11"/>
        <v>0</v>
      </c>
      <c r="CA19" s="24">
        <f t="shared" si="12"/>
        <v>0.96899999999999997</v>
      </c>
      <c r="CB19">
        <f>_xlfn.NORM.S.INV(CA19)</f>
        <v>1.8662957434581071</v>
      </c>
      <c r="CC19">
        <f>(CB19*$BJ$17)+$BI$17</f>
        <v>8.7325914869162133</v>
      </c>
      <c r="CD19">
        <f t="shared" si="15"/>
        <v>9</v>
      </c>
      <c r="CF19">
        <v>22</v>
      </c>
      <c r="CG19">
        <f t="shared" si="16"/>
        <v>4</v>
      </c>
      <c r="CH19" s="24">
        <f t="shared" si="17"/>
        <v>0.90300000000000002</v>
      </c>
      <c r="CI19">
        <f>_xlfn.NORM.S.INV(CH19)</f>
        <v>1.2988366326425058</v>
      </c>
      <c r="CJ19">
        <f>(CI19*$BJ$17)+$BI$17</f>
        <v>7.5976732652850121</v>
      </c>
      <c r="CK19">
        <f t="shared" si="20"/>
        <v>8</v>
      </c>
    </row>
    <row r="20" spans="1:89" x14ac:dyDescent="0.25">
      <c r="A20">
        <v>36622</v>
      </c>
      <c r="B20">
        <v>1</v>
      </c>
      <c r="C20">
        <v>1977</v>
      </c>
      <c r="D20">
        <v>47</v>
      </c>
      <c r="E20" s="1">
        <v>45595.495833333334</v>
      </c>
      <c r="F20">
        <v>60</v>
      </c>
      <c r="G20">
        <v>60</v>
      </c>
      <c r="H20">
        <v>4</v>
      </c>
      <c r="I20">
        <v>4</v>
      </c>
      <c r="J20">
        <v>2</v>
      </c>
      <c r="K20">
        <v>2</v>
      </c>
      <c r="L20">
        <v>4</v>
      </c>
      <c r="M20">
        <v>2</v>
      </c>
      <c r="N20">
        <v>2</v>
      </c>
      <c r="O20">
        <v>3</v>
      </c>
      <c r="P20">
        <v>4</v>
      </c>
      <c r="Q20">
        <v>2</v>
      </c>
      <c r="R20">
        <v>2</v>
      </c>
      <c r="S20">
        <v>2</v>
      </c>
      <c r="T20">
        <v>1</v>
      </c>
      <c r="U20">
        <v>4</v>
      </c>
      <c r="V20">
        <v>5</v>
      </c>
      <c r="W20">
        <v>2</v>
      </c>
      <c r="X20">
        <v>7</v>
      </c>
      <c r="Y20">
        <v>12</v>
      </c>
      <c r="Z20">
        <v>9</v>
      </c>
      <c r="AA20">
        <v>6</v>
      </c>
      <c r="AB20">
        <v>4</v>
      </c>
      <c r="AC20">
        <v>9</v>
      </c>
      <c r="AD20">
        <v>6</v>
      </c>
      <c r="AE20">
        <v>3</v>
      </c>
      <c r="AF20">
        <v>6</v>
      </c>
      <c r="AG20">
        <v>9</v>
      </c>
      <c r="AH20">
        <v>5</v>
      </c>
      <c r="AI20">
        <v>4</v>
      </c>
      <c r="AJ20">
        <v>5</v>
      </c>
      <c r="AK20">
        <v>5</v>
      </c>
      <c r="AL20">
        <v>5</v>
      </c>
      <c r="AM20">
        <v>10</v>
      </c>
      <c r="AN20">
        <v>12</v>
      </c>
      <c r="AO20">
        <v>8</v>
      </c>
      <c r="AP20">
        <v>4</v>
      </c>
      <c r="AQ20">
        <v>7</v>
      </c>
      <c r="AR20">
        <v>15</v>
      </c>
      <c r="AS20">
        <v>3</v>
      </c>
      <c r="AT20">
        <v>14</v>
      </c>
      <c r="AU20">
        <v>2</v>
      </c>
      <c r="AV20">
        <v>9</v>
      </c>
      <c r="AW20">
        <v>6</v>
      </c>
      <c r="AX20">
        <v>13</v>
      </c>
      <c r="AY20">
        <v>1</v>
      </c>
      <c r="AZ20">
        <v>11</v>
      </c>
      <c r="BA20">
        <v>55</v>
      </c>
      <c r="BB20">
        <v>16</v>
      </c>
      <c r="BC20">
        <v>9</v>
      </c>
      <c r="BD20">
        <v>13</v>
      </c>
      <c r="BE20">
        <v>38</v>
      </c>
      <c r="BF20">
        <v>38</v>
      </c>
      <c r="BG20">
        <f t="shared" si="0"/>
        <v>5</v>
      </c>
      <c r="BH20" t="s">
        <v>400</v>
      </c>
      <c r="BI20">
        <f>MAX(BB2:BB351)</f>
        <v>19</v>
      </c>
      <c r="BK20">
        <v>33</v>
      </c>
      <c r="BL20">
        <f t="shared" si="1"/>
        <v>1</v>
      </c>
      <c r="BM20" s="4">
        <f t="shared" si="2"/>
        <v>0.38500000000000001</v>
      </c>
      <c r="BN20" s="5">
        <f t="shared" si="3"/>
        <v>-0.29237489622680418</v>
      </c>
      <c r="BO20">
        <f t="shared" si="4"/>
        <v>5</v>
      </c>
      <c r="BP20">
        <f t="shared" si="5"/>
        <v>5</v>
      </c>
      <c r="BY20">
        <v>23</v>
      </c>
      <c r="BZ20">
        <f t="shared" si="11"/>
        <v>0</v>
      </c>
      <c r="CA20" s="24">
        <f t="shared" si="12"/>
        <v>0.97199999999999998</v>
      </c>
      <c r="CB20">
        <f t="shared" si="13"/>
        <v>1.9110356475491179</v>
      </c>
      <c r="CC20">
        <f t="shared" si="14"/>
        <v>8.8220712950982367</v>
      </c>
      <c r="CD20">
        <f t="shared" si="15"/>
        <v>9</v>
      </c>
      <c r="CF20">
        <v>23</v>
      </c>
      <c r="CG20">
        <f t="shared" si="16"/>
        <v>1</v>
      </c>
      <c r="CH20" s="24">
        <f t="shared" si="17"/>
        <v>0.95099999999999996</v>
      </c>
      <c r="CI20">
        <f t="shared" si="18"/>
        <v>1.654627902351077</v>
      </c>
      <c r="CJ20">
        <f t="shared" si="19"/>
        <v>8.3092558047021541</v>
      </c>
      <c r="CK20">
        <f t="shared" si="20"/>
        <v>8</v>
      </c>
    </row>
    <row r="21" spans="1:89" x14ac:dyDescent="0.25">
      <c r="A21">
        <v>36624</v>
      </c>
      <c r="B21">
        <v>1</v>
      </c>
      <c r="C21">
        <v>1988</v>
      </c>
      <c r="D21">
        <v>36</v>
      </c>
      <c r="E21" s="1">
        <v>45595.5</v>
      </c>
      <c r="F21">
        <v>5</v>
      </c>
      <c r="G21">
        <v>5</v>
      </c>
      <c r="H21">
        <v>4</v>
      </c>
      <c r="I21">
        <v>2</v>
      </c>
      <c r="J21">
        <v>4</v>
      </c>
      <c r="K21">
        <v>2</v>
      </c>
      <c r="L21">
        <v>4</v>
      </c>
      <c r="M21">
        <v>2</v>
      </c>
      <c r="N21">
        <v>2</v>
      </c>
      <c r="O21">
        <v>1</v>
      </c>
      <c r="P21">
        <v>4</v>
      </c>
      <c r="Q21">
        <v>1</v>
      </c>
      <c r="R21">
        <v>4</v>
      </c>
      <c r="S21">
        <v>4</v>
      </c>
      <c r="T21">
        <v>3</v>
      </c>
      <c r="U21">
        <v>4</v>
      </c>
      <c r="V21">
        <v>1</v>
      </c>
      <c r="W21">
        <v>3</v>
      </c>
      <c r="X21">
        <v>3</v>
      </c>
      <c r="Y21">
        <v>5</v>
      </c>
      <c r="Z21">
        <v>4</v>
      </c>
      <c r="AA21">
        <v>3</v>
      </c>
      <c r="AB21">
        <v>10</v>
      </c>
      <c r="AC21">
        <v>4</v>
      </c>
      <c r="AD21">
        <v>4</v>
      </c>
      <c r="AE21">
        <v>14</v>
      </c>
      <c r="AF21">
        <v>6</v>
      </c>
      <c r="AG21">
        <v>4</v>
      </c>
      <c r="AH21">
        <v>3</v>
      </c>
      <c r="AI21">
        <v>12</v>
      </c>
      <c r="AJ21">
        <v>2</v>
      </c>
      <c r="AK21">
        <v>14</v>
      </c>
      <c r="AL21">
        <v>11</v>
      </c>
      <c r="AM21">
        <v>5</v>
      </c>
      <c r="AN21">
        <v>7</v>
      </c>
      <c r="AO21">
        <v>14</v>
      </c>
      <c r="AP21">
        <v>15</v>
      </c>
      <c r="AQ21">
        <v>12</v>
      </c>
      <c r="AR21">
        <v>9</v>
      </c>
      <c r="AS21">
        <v>8</v>
      </c>
      <c r="AT21">
        <v>3</v>
      </c>
      <c r="AU21">
        <v>13</v>
      </c>
      <c r="AV21">
        <v>4</v>
      </c>
      <c r="AW21">
        <v>2</v>
      </c>
      <c r="AX21">
        <v>10</v>
      </c>
      <c r="AY21">
        <v>6</v>
      </c>
      <c r="AZ21">
        <v>1</v>
      </c>
      <c r="BA21">
        <v>62</v>
      </c>
      <c r="BB21">
        <v>14</v>
      </c>
      <c r="BC21">
        <v>12</v>
      </c>
      <c r="BD21">
        <v>15</v>
      </c>
      <c r="BE21">
        <v>41</v>
      </c>
      <c r="BF21">
        <v>41</v>
      </c>
      <c r="BG21">
        <f t="shared" si="0"/>
        <v>5</v>
      </c>
      <c r="BK21">
        <v>34</v>
      </c>
      <c r="BL21">
        <f t="shared" si="1"/>
        <v>3</v>
      </c>
      <c r="BM21" s="4">
        <f t="shared" si="2"/>
        <v>0.39700000000000002</v>
      </c>
      <c r="BN21" s="5">
        <f t="shared" si="3"/>
        <v>-0.26111995954851813</v>
      </c>
      <c r="BO21">
        <f t="shared" si="4"/>
        <v>5</v>
      </c>
      <c r="BP21">
        <f t="shared" si="5"/>
        <v>5</v>
      </c>
      <c r="BY21">
        <v>24</v>
      </c>
      <c r="BZ21">
        <f t="shared" si="11"/>
        <v>1</v>
      </c>
      <c r="CA21" s="24">
        <f t="shared" si="12"/>
        <v>0.97499999999999998</v>
      </c>
      <c r="CB21">
        <f t="shared" si="13"/>
        <v>1.9599639845400536</v>
      </c>
      <c r="CC21">
        <f t="shared" si="14"/>
        <v>8.9199279690801063</v>
      </c>
      <c r="CD21">
        <f t="shared" si="15"/>
        <v>9</v>
      </c>
      <c r="CF21">
        <v>24</v>
      </c>
      <c r="CG21">
        <f t="shared" si="16"/>
        <v>2</v>
      </c>
      <c r="CH21" s="24">
        <f t="shared" si="17"/>
        <v>0.96299999999999997</v>
      </c>
      <c r="CI21">
        <f t="shared" si="18"/>
        <v>1.7866133654934697</v>
      </c>
      <c r="CJ21">
        <f t="shared" si="19"/>
        <v>8.5732267309869385</v>
      </c>
      <c r="CK21">
        <f t="shared" si="20"/>
        <v>9</v>
      </c>
    </row>
    <row r="22" spans="1:89" ht="15.75" thickBot="1" x14ac:dyDescent="0.3">
      <c r="A22">
        <v>36652</v>
      </c>
      <c r="B22">
        <v>1</v>
      </c>
      <c r="C22">
        <v>1991</v>
      </c>
      <c r="D22">
        <v>33</v>
      </c>
      <c r="E22" s="1">
        <v>45595.512499999997</v>
      </c>
      <c r="F22">
        <v>999</v>
      </c>
      <c r="G22">
        <v>999</v>
      </c>
      <c r="H22">
        <v>4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4</v>
      </c>
      <c r="X22">
        <v>3</v>
      </c>
      <c r="Y22">
        <v>2</v>
      </c>
      <c r="Z22">
        <v>4</v>
      </c>
      <c r="AA22">
        <v>4</v>
      </c>
      <c r="AB22">
        <v>9</v>
      </c>
      <c r="AC22">
        <v>4</v>
      </c>
      <c r="AD22">
        <v>3</v>
      </c>
      <c r="AE22">
        <v>3</v>
      </c>
      <c r="AF22">
        <v>2</v>
      </c>
      <c r="AG22">
        <v>2</v>
      </c>
      <c r="AH22">
        <v>4</v>
      </c>
      <c r="AI22">
        <v>5</v>
      </c>
      <c r="AJ22">
        <v>2</v>
      </c>
      <c r="AK22">
        <v>5</v>
      </c>
      <c r="AL22">
        <v>1</v>
      </c>
      <c r="AM22">
        <v>14</v>
      </c>
      <c r="AN22">
        <v>7</v>
      </c>
      <c r="AO22">
        <v>10</v>
      </c>
      <c r="AP22">
        <v>6</v>
      </c>
      <c r="AQ22">
        <v>8</v>
      </c>
      <c r="AR22">
        <v>5</v>
      </c>
      <c r="AS22">
        <v>15</v>
      </c>
      <c r="AT22">
        <v>4</v>
      </c>
      <c r="AU22">
        <v>2</v>
      </c>
      <c r="AV22">
        <v>13</v>
      </c>
      <c r="AW22">
        <v>12</v>
      </c>
      <c r="AX22">
        <v>9</v>
      </c>
      <c r="AY22">
        <v>11</v>
      </c>
      <c r="AZ22">
        <v>3</v>
      </c>
      <c r="BA22">
        <v>5</v>
      </c>
      <c r="BB22">
        <v>7</v>
      </c>
      <c r="BC22">
        <v>5</v>
      </c>
      <c r="BD22">
        <v>5</v>
      </c>
      <c r="BE22">
        <v>17</v>
      </c>
      <c r="BF22">
        <v>17</v>
      </c>
      <c r="BG22">
        <f t="shared" si="0"/>
        <v>5</v>
      </c>
      <c r="BH22" t="s">
        <v>413</v>
      </c>
      <c r="BI22">
        <f>MIN(BC2:BC351)</f>
        <v>5</v>
      </c>
      <c r="BK22">
        <v>35</v>
      </c>
      <c r="BL22">
        <f t="shared" si="1"/>
        <v>2</v>
      </c>
      <c r="BM22" s="4">
        <f t="shared" si="2"/>
        <v>0.433</v>
      </c>
      <c r="BN22" s="5">
        <f t="shared" si="3"/>
        <v>-0.16874146762053804</v>
      </c>
      <c r="BO22">
        <f t="shared" si="4"/>
        <v>5</v>
      </c>
      <c r="BP22">
        <f t="shared" si="5"/>
        <v>5</v>
      </c>
      <c r="BY22">
        <v>25</v>
      </c>
      <c r="BZ22">
        <f t="shared" si="11"/>
        <v>1</v>
      </c>
      <c r="CA22" s="24">
        <f t="shared" si="12"/>
        <v>0.98699999999999999</v>
      </c>
      <c r="CB22">
        <f t="shared" si="13"/>
        <v>2.2262117693171737</v>
      </c>
      <c r="CC22">
        <f t="shared" si="14"/>
        <v>9.4524235386343474</v>
      </c>
      <c r="CD22">
        <f t="shared" si="15"/>
        <v>9</v>
      </c>
      <c r="CF22">
        <v>25</v>
      </c>
      <c r="CG22">
        <f t="shared" si="16"/>
        <v>1</v>
      </c>
      <c r="CH22" s="24">
        <f t="shared" si="17"/>
        <v>0.98699999999999999</v>
      </c>
      <c r="CI22">
        <f t="shared" si="18"/>
        <v>2.2262117693171737</v>
      </c>
      <c r="CJ22">
        <f t="shared" si="19"/>
        <v>9.4524235386343474</v>
      </c>
      <c r="CK22">
        <f t="shared" si="20"/>
        <v>9</v>
      </c>
    </row>
    <row r="23" spans="1:89" ht="15.75" thickBot="1" x14ac:dyDescent="0.3">
      <c r="A23">
        <v>36706</v>
      </c>
      <c r="B23">
        <v>1</v>
      </c>
      <c r="C23">
        <v>1990</v>
      </c>
      <c r="D23">
        <v>34</v>
      </c>
      <c r="E23" s="1">
        <v>45595.527777777781</v>
      </c>
      <c r="F23">
        <v>5</v>
      </c>
      <c r="G23">
        <v>5</v>
      </c>
      <c r="H23">
        <v>4</v>
      </c>
      <c r="I23">
        <v>1</v>
      </c>
      <c r="J23">
        <v>2</v>
      </c>
      <c r="K23">
        <v>2</v>
      </c>
      <c r="L23">
        <v>2</v>
      </c>
      <c r="M23">
        <v>3</v>
      </c>
      <c r="N23">
        <v>3</v>
      </c>
      <c r="O23">
        <v>2</v>
      </c>
      <c r="P23">
        <v>4</v>
      </c>
      <c r="Q23">
        <v>2</v>
      </c>
      <c r="R23">
        <v>4</v>
      </c>
      <c r="S23">
        <v>1</v>
      </c>
      <c r="T23">
        <v>4</v>
      </c>
      <c r="U23">
        <v>2</v>
      </c>
      <c r="V23">
        <v>4</v>
      </c>
      <c r="W23">
        <v>3</v>
      </c>
      <c r="X23">
        <v>4</v>
      </c>
      <c r="Y23">
        <v>6</v>
      </c>
      <c r="Z23">
        <v>14</v>
      </c>
      <c r="AA23">
        <v>3</v>
      </c>
      <c r="AB23">
        <v>4</v>
      </c>
      <c r="AC23">
        <v>5</v>
      </c>
      <c r="AD23">
        <v>2</v>
      </c>
      <c r="AE23">
        <v>2</v>
      </c>
      <c r="AF23">
        <v>3</v>
      </c>
      <c r="AG23">
        <v>2</v>
      </c>
      <c r="AH23">
        <v>2</v>
      </c>
      <c r="AI23">
        <v>4</v>
      </c>
      <c r="AJ23">
        <v>4</v>
      </c>
      <c r="AK23">
        <v>4</v>
      </c>
      <c r="AL23">
        <v>4</v>
      </c>
      <c r="AM23">
        <v>10</v>
      </c>
      <c r="AN23">
        <v>8</v>
      </c>
      <c r="AO23">
        <v>5</v>
      </c>
      <c r="AP23">
        <v>14</v>
      </c>
      <c r="AQ23">
        <v>15</v>
      </c>
      <c r="AR23">
        <v>1</v>
      </c>
      <c r="AS23">
        <v>6</v>
      </c>
      <c r="AT23">
        <v>3</v>
      </c>
      <c r="AU23">
        <v>12</v>
      </c>
      <c r="AV23">
        <v>9</v>
      </c>
      <c r="AW23">
        <v>13</v>
      </c>
      <c r="AX23">
        <v>2</v>
      </c>
      <c r="AY23">
        <v>11</v>
      </c>
      <c r="AZ23">
        <v>7</v>
      </c>
      <c r="BA23">
        <v>64</v>
      </c>
      <c r="BB23">
        <v>9</v>
      </c>
      <c r="BC23">
        <v>14</v>
      </c>
      <c r="BD23">
        <v>13</v>
      </c>
      <c r="BE23">
        <v>36</v>
      </c>
      <c r="BF23">
        <v>36</v>
      </c>
      <c r="BG23">
        <f t="shared" si="0"/>
        <v>5</v>
      </c>
      <c r="BH23" t="s">
        <v>331</v>
      </c>
      <c r="BI23">
        <f>MAX(BC2:BC351)</f>
        <v>25</v>
      </c>
      <c r="BK23">
        <v>36</v>
      </c>
      <c r="BL23">
        <f t="shared" si="1"/>
        <v>4</v>
      </c>
      <c r="BM23" s="4">
        <f t="shared" si="2"/>
        <v>0.45700000000000002</v>
      </c>
      <c r="BN23" s="5">
        <f t="shared" si="3"/>
        <v>-0.10799456940915406</v>
      </c>
      <c r="BO23">
        <f t="shared" si="4"/>
        <v>5</v>
      </c>
      <c r="BP23">
        <f t="shared" si="5"/>
        <v>5</v>
      </c>
      <c r="BY23" s="30" t="s">
        <v>443</v>
      </c>
      <c r="BZ23" s="30"/>
      <c r="CA23" s="30"/>
      <c r="CB23" s="30" t="s">
        <v>444</v>
      </c>
      <c r="CC23" s="30"/>
      <c r="CD23" s="30"/>
    </row>
    <row r="24" spans="1:89" ht="15.75" thickBot="1" x14ac:dyDescent="0.3">
      <c r="A24">
        <v>36741</v>
      </c>
      <c r="B24">
        <v>1</v>
      </c>
      <c r="C24">
        <v>1993</v>
      </c>
      <c r="D24">
        <v>31</v>
      </c>
      <c r="E24" s="1">
        <v>45595.538194444445</v>
      </c>
      <c r="F24" t="s">
        <v>134</v>
      </c>
      <c r="G24">
        <v>0</v>
      </c>
      <c r="H24">
        <v>5</v>
      </c>
      <c r="I24">
        <v>5</v>
      </c>
      <c r="J24">
        <v>3</v>
      </c>
      <c r="K24">
        <v>5</v>
      </c>
      <c r="L24">
        <v>1</v>
      </c>
      <c r="M24">
        <v>2</v>
      </c>
      <c r="N24">
        <v>2</v>
      </c>
      <c r="O24">
        <v>5</v>
      </c>
      <c r="P24">
        <v>4</v>
      </c>
      <c r="Q24">
        <v>2</v>
      </c>
      <c r="R24">
        <v>2</v>
      </c>
      <c r="S24">
        <v>5</v>
      </c>
      <c r="T24">
        <v>2</v>
      </c>
      <c r="U24">
        <v>4</v>
      </c>
      <c r="V24">
        <v>4</v>
      </c>
      <c r="W24">
        <v>3</v>
      </c>
      <c r="X24">
        <v>3</v>
      </c>
      <c r="Y24">
        <v>3</v>
      </c>
      <c r="Z24">
        <v>2</v>
      </c>
      <c r="AA24">
        <v>4</v>
      </c>
      <c r="AB24">
        <v>4</v>
      </c>
      <c r="AC24">
        <v>5</v>
      </c>
      <c r="AD24">
        <v>4</v>
      </c>
      <c r="AE24">
        <v>2</v>
      </c>
      <c r="AF24">
        <v>6</v>
      </c>
      <c r="AG24">
        <v>3</v>
      </c>
      <c r="AH24">
        <v>3</v>
      </c>
      <c r="AI24">
        <v>7</v>
      </c>
      <c r="AJ24">
        <v>2</v>
      </c>
      <c r="AK24">
        <v>4</v>
      </c>
      <c r="AL24">
        <v>2</v>
      </c>
      <c r="AM24">
        <v>12</v>
      </c>
      <c r="AN24">
        <v>9</v>
      </c>
      <c r="AO24">
        <v>13</v>
      </c>
      <c r="AP24">
        <v>3</v>
      </c>
      <c r="AQ24">
        <v>15</v>
      </c>
      <c r="AR24">
        <v>5</v>
      </c>
      <c r="AS24">
        <v>7</v>
      </c>
      <c r="AT24">
        <v>6</v>
      </c>
      <c r="AU24">
        <v>4</v>
      </c>
      <c r="AV24">
        <v>14</v>
      </c>
      <c r="AW24">
        <v>1</v>
      </c>
      <c r="AX24">
        <v>10</v>
      </c>
      <c r="AY24">
        <v>8</v>
      </c>
      <c r="AZ24">
        <v>11</v>
      </c>
      <c r="BA24">
        <v>61</v>
      </c>
      <c r="BB24">
        <v>15</v>
      </c>
      <c r="BC24">
        <v>11</v>
      </c>
      <c r="BD24">
        <v>21</v>
      </c>
      <c r="BE24">
        <v>47</v>
      </c>
      <c r="BF24">
        <v>47</v>
      </c>
      <c r="BG24">
        <f t="shared" si="0"/>
        <v>5</v>
      </c>
      <c r="BK24">
        <v>37</v>
      </c>
      <c r="BL24">
        <f t="shared" si="1"/>
        <v>1</v>
      </c>
      <c r="BM24" s="4">
        <f t="shared" si="2"/>
        <v>0.50600000000000001</v>
      </c>
      <c r="BN24" s="5">
        <f t="shared" si="3"/>
        <v>1.504033667863567E-2</v>
      </c>
      <c r="BO24">
        <f t="shared" si="4"/>
        <v>5</v>
      </c>
      <c r="BP24">
        <f t="shared" si="5"/>
        <v>5</v>
      </c>
      <c r="BY24" s="12" t="s">
        <v>340</v>
      </c>
      <c r="BZ24" s="13" t="s">
        <v>371</v>
      </c>
      <c r="CA24" s="14" t="s">
        <v>372</v>
      </c>
      <c r="CB24" s="21" t="s">
        <v>340</v>
      </c>
      <c r="CC24" s="22" t="s">
        <v>350</v>
      </c>
      <c r="CD24" s="23" t="s">
        <v>351</v>
      </c>
    </row>
    <row r="25" spans="1:89" x14ac:dyDescent="0.25">
      <c r="A25">
        <v>36864</v>
      </c>
      <c r="B25">
        <v>1</v>
      </c>
      <c r="C25">
        <v>1978</v>
      </c>
      <c r="D25">
        <v>46</v>
      </c>
      <c r="E25" s="1">
        <v>45595.590277777781</v>
      </c>
      <c r="F25">
        <v>1000</v>
      </c>
      <c r="G25">
        <v>1000</v>
      </c>
      <c r="H25">
        <v>2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2</v>
      </c>
      <c r="U25">
        <v>1</v>
      </c>
      <c r="V25">
        <v>1</v>
      </c>
      <c r="W25">
        <v>7</v>
      </c>
      <c r="X25">
        <v>3</v>
      </c>
      <c r="Y25">
        <v>3</v>
      </c>
      <c r="Z25">
        <v>21</v>
      </c>
      <c r="AA25">
        <v>4</v>
      </c>
      <c r="AB25">
        <v>3</v>
      </c>
      <c r="AC25">
        <v>2</v>
      </c>
      <c r="AD25">
        <v>2</v>
      </c>
      <c r="AE25">
        <v>2</v>
      </c>
      <c r="AF25">
        <v>8</v>
      </c>
      <c r="AG25">
        <v>3</v>
      </c>
      <c r="AH25">
        <v>3</v>
      </c>
      <c r="AI25">
        <v>20</v>
      </c>
      <c r="AJ25">
        <v>4</v>
      </c>
      <c r="AK25">
        <v>8</v>
      </c>
      <c r="AL25">
        <v>5</v>
      </c>
      <c r="AM25">
        <v>14</v>
      </c>
      <c r="AN25">
        <v>3</v>
      </c>
      <c r="AO25">
        <v>11</v>
      </c>
      <c r="AP25">
        <v>4</v>
      </c>
      <c r="AQ25">
        <v>10</v>
      </c>
      <c r="AR25">
        <v>12</v>
      </c>
      <c r="AS25">
        <v>9</v>
      </c>
      <c r="AT25">
        <v>15</v>
      </c>
      <c r="AU25">
        <v>1</v>
      </c>
      <c r="AV25">
        <v>6</v>
      </c>
      <c r="AW25">
        <v>13</v>
      </c>
      <c r="AX25">
        <v>7</v>
      </c>
      <c r="AY25">
        <v>8</v>
      </c>
      <c r="AZ25">
        <v>2</v>
      </c>
      <c r="BA25">
        <v>5</v>
      </c>
      <c r="BB25">
        <v>5</v>
      </c>
      <c r="BC25">
        <v>6</v>
      </c>
      <c r="BD25">
        <v>5</v>
      </c>
      <c r="BE25">
        <v>16</v>
      </c>
      <c r="BF25">
        <v>16</v>
      </c>
      <c r="BG25">
        <f t="shared" si="0"/>
        <v>5</v>
      </c>
      <c r="BH25" t="s">
        <v>415</v>
      </c>
      <c r="BI25">
        <f>MIN(BD2:BD351)</f>
        <v>5</v>
      </c>
      <c r="BK25">
        <v>38</v>
      </c>
      <c r="BL25">
        <f t="shared" si="1"/>
        <v>3</v>
      </c>
      <c r="BM25" s="4">
        <f t="shared" si="2"/>
        <v>0.51800000000000002</v>
      </c>
      <c r="BN25" s="5">
        <f t="shared" si="3"/>
        <v>4.5134628481421322E-2</v>
      </c>
      <c r="BO25">
        <f t="shared" si="4"/>
        <v>5</v>
      </c>
      <c r="BP25">
        <f t="shared" si="5"/>
        <v>5</v>
      </c>
      <c r="BY25" s="6">
        <v>1</v>
      </c>
      <c r="BZ25" s="7" t="s">
        <v>352</v>
      </c>
      <c r="CA25" s="8" t="s">
        <v>382</v>
      </c>
      <c r="CB25" s="15">
        <v>1</v>
      </c>
      <c r="CC25" s="16" t="s">
        <v>445</v>
      </c>
      <c r="CD25" s="17" t="s">
        <v>352</v>
      </c>
    </row>
    <row r="26" spans="1:89" x14ac:dyDescent="0.25">
      <c r="A26">
        <v>36946</v>
      </c>
      <c r="B26">
        <v>1</v>
      </c>
      <c r="C26">
        <v>2003</v>
      </c>
      <c r="D26">
        <v>21</v>
      </c>
      <c r="E26" s="1">
        <v>45595.656944444447</v>
      </c>
      <c r="F26" t="s">
        <v>126</v>
      </c>
      <c r="G26">
        <v>15</v>
      </c>
      <c r="H26">
        <v>4</v>
      </c>
      <c r="I26">
        <v>4</v>
      </c>
      <c r="J26">
        <v>1</v>
      </c>
      <c r="K26">
        <v>5</v>
      </c>
      <c r="L26">
        <v>2</v>
      </c>
      <c r="M26">
        <v>3</v>
      </c>
      <c r="N26">
        <v>2</v>
      </c>
      <c r="O26">
        <v>2</v>
      </c>
      <c r="P26">
        <v>4</v>
      </c>
      <c r="Q26">
        <v>1</v>
      </c>
      <c r="R26">
        <v>4</v>
      </c>
      <c r="S26">
        <v>2</v>
      </c>
      <c r="T26">
        <v>4</v>
      </c>
      <c r="U26">
        <v>2</v>
      </c>
      <c r="V26">
        <v>2</v>
      </c>
      <c r="W26">
        <v>2</v>
      </c>
      <c r="X26">
        <v>5</v>
      </c>
      <c r="Y26">
        <v>7</v>
      </c>
      <c r="Z26">
        <v>5</v>
      </c>
      <c r="AA26">
        <v>7</v>
      </c>
      <c r="AB26">
        <v>7</v>
      </c>
      <c r="AC26">
        <v>3</v>
      </c>
      <c r="AD26">
        <v>3</v>
      </c>
      <c r="AE26">
        <v>3</v>
      </c>
      <c r="AF26">
        <v>2</v>
      </c>
      <c r="AG26">
        <v>4</v>
      </c>
      <c r="AH26">
        <v>4</v>
      </c>
      <c r="AI26">
        <v>5</v>
      </c>
      <c r="AJ26">
        <v>2</v>
      </c>
      <c r="AK26">
        <v>4</v>
      </c>
      <c r="AL26">
        <v>15</v>
      </c>
      <c r="AM26">
        <v>9</v>
      </c>
      <c r="AN26">
        <v>5</v>
      </c>
      <c r="AO26">
        <v>10</v>
      </c>
      <c r="AP26">
        <v>7</v>
      </c>
      <c r="AQ26">
        <v>14</v>
      </c>
      <c r="AR26">
        <v>13</v>
      </c>
      <c r="AS26">
        <v>11</v>
      </c>
      <c r="AT26">
        <v>3</v>
      </c>
      <c r="AU26">
        <v>8</v>
      </c>
      <c r="AV26">
        <v>6</v>
      </c>
      <c r="AW26">
        <v>4</v>
      </c>
      <c r="AX26">
        <v>2</v>
      </c>
      <c r="AY26">
        <v>12</v>
      </c>
      <c r="AZ26">
        <v>1</v>
      </c>
      <c r="BA26">
        <v>64</v>
      </c>
      <c r="BB26">
        <v>12</v>
      </c>
      <c r="BC26">
        <v>11</v>
      </c>
      <c r="BD26">
        <v>17</v>
      </c>
      <c r="BE26">
        <v>40</v>
      </c>
      <c r="BF26">
        <v>40</v>
      </c>
      <c r="BG26">
        <f t="shared" si="0"/>
        <v>5</v>
      </c>
      <c r="BH26" t="s">
        <v>416</v>
      </c>
      <c r="BI26">
        <f>MAX(BD2:BD351)</f>
        <v>25</v>
      </c>
      <c r="BK26">
        <v>39</v>
      </c>
      <c r="BL26">
        <f t="shared" si="1"/>
        <v>1</v>
      </c>
      <c r="BM26" s="4">
        <f t="shared" si="2"/>
        <v>0.55400000000000005</v>
      </c>
      <c r="BN26" s="5">
        <f t="shared" si="3"/>
        <v>0.13577393130211168</v>
      </c>
      <c r="BO26">
        <f t="shared" si="4"/>
        <v>5</v>
      </c>
      <c r="BP26">
        <f t="shared" si="5"/>
        <v>5</v>
      </c>
      <c r="BY26" s="6">
        <v>2</v>
      </c>
      <c r="BZ26" s="7" t="s">
        <v>374</v>
      </c>
      <c r="CA26" s="8" t="s">
        <v>384</v>
      </c>
      <c r="CB26" s="15">
        <v>2</v>
      </c>
      <c r="CC26" s="16" t="s">
        <v>363</v>
      </c>
      <c r="CD26" s="17" t="s">
        <v>354</v>
      </c>
    </row>
    <row r="27" spans="1:89" x14ac:dyDescent="0.25">
      <c r="A27">
        <v>36961</v>
      </c>
      <c r="B27">
        <v>1</v>
      </c>
      <c r="C27">
        <v>2002</v>
      </c>
      <c r="D27">
        <v>22</v>
      </c>
      <c r="E27" s="1">
        <v>45595.662499999999</v>
      </c>
      <c r="F27">
        <v>10</v>
      </c>
      <c r="G27">
        <v>10</v>
      </c>
      <c r="H27">
        <v>4</v>
      </c>
      <c r="I27">
        <v>4</v>
      </c>
      <c r="J27">
        <v>1</v>
      </c>
      <c r="K27">
        <v>3</v>
      </c>
      <c r="L27">
        <v>1</v>
      </c>
      <c r="M27">
        <v>1</v>
      </c>
      <c r="N27">
        <v>1</v>
      </c>
      <c r="O27">
        <v>4</v>
      </c>
      <c r="P27">
        <v>4</v>
      </c>
      <c r="Q27">
        <v>1</v>
      </c>
      <c r="R27">
        <v>1</v>
      </c>
      <c r="S27">
        <v>2</v>
      </c>
      <c r="T27">
        <v>1</v>
      </c>
      <c r="U27">
        <v>1</v>
      </c>
      <c r="V27">
        <v>1</v>
      </c>
      <c r="W27">
        <v>3</v>
      </c>
      <c r="X27">
        <v>10</v>
      </c>
      <c r="Y27">
        <v>5</v>
      </c>
      <c r="Z27">
        <v>5</v>
      </c>
      <c r="AA27">
        <v>3</v>
      </c>
      <c r="AB27">
        <v>8</v>
      </c>
      <c r="AC27">
        <v>5</v>
      </c>
      <c r="AD27">
        <v>3</v>
      </c>
      <c r="AE27">
        <v>4</v>
      </c>
      <c r="AF27">
        <v>7</v>
      </c>
      <c r="AG27">
        <v>6</v>
      </c>
      <c r="AH27">
        <v>7</v>
      </c>
      <c r="AI27">
        <v>5</v>
      </c>
      <c r="AJ27">
        <v>3</v>
      </c>
      <c r="AK27">
        <v>6</v>
      </c>
      <c r="AL27">
        <v>7</v>
      </c>
      <c r="AM27">
        <v>12</v>
      </c>
      <c r="AN27">
        <v>2</v>
      </c>
      <c r="AO27">
        <v>13</v>
      </c>
      <c r="AP27">
        <v>4</v>
      </c>
      <c r="AQ27">
        <v>6</v>
      </c>
      <c r="AR27">
        <v>1</v>
      </c>
      <c r="AS27">
        <v>3</v>
      </c>
      <c r="AT27">
        <v>11</v>
      </c>
      <c r="AU27">
        <v>8</v>
      </c>
      <c r="AV27">
        <v>14</v>
      </c>
      <c r="AW27">
        <v>5</v>
      </c>
      <c r="AX27">
        <v>10</v>
      </c>
      <c r="AY27">
        <v>15</v>
      </c>
      <c r="AZ27">
        <v>9</v>
      </c>
      <c r="BA27">
        <v>46</v>
      </c>
      <c r="BB27">
        <v>10</v>
      </c>
      <c r="BC27">
        <v>5</v>
      </c>
      <c r="BD27">
        <v>14</v>
      </c>
      <c r="BE27">
        <v>29</v>
      </c>
      <c r="BF27">
        <v>29</v>
      </c>
      <c r="BG27">
        <f t="shared" si="0"/>
        <v>5</v>
      </c>
      <c r="BK27">
        <v>40</v>
      </c>
      <c r="BL27">
        <f t="shared" si="1"/>
        <v>5</v>
      </c>
      <c r="BM27" s="4">
        <f t="shared" si="2"/>
        <v>0.56599999999999995</v>
      </c>
      <c r="BN27" s="5">
        <f t="shared" si="3"/>
        <v>0.16619944017035873</v>
      </c>
      <c r="BO27">
        <f t="shared" si="4"/>
        <v>5</v>
      </c>
      <c r="BP27">
        <f t="shared" si="5"/>
        <v>5</v>
      </c>
      <c r="BY27" s="6">
        <v>3</v>
      </c>
      <c r="BZ27" s="7" t="s">
        <v>375</v>
      </c>
      <c r="CA27" s="8" t="s">
        <v>385</v>
      </c>
      <c r="CB27" s="15">
        <v>3</v>
      </c>
      <c r="CC27" s="16" t="s">
        <v>364</v>
      </c>
      <c r="CD27" s="17" t="s">
        <v>355</v>
      </c>
    </row>
    <row r="28" spans="1:89" x14ac:dyDescent="0.25">
      <c r="A28">
        <v>36958</v>
      </c>
      <c r="B28">
        <v>1</v>
      </c>
      <c r="C28">
        <v>2000</v>
      </c>
      <c r="D28">
        <v>24</v>
      </c>
      <c r="E28" s="1">
        <v>45595.663888888892</v>
      </c>
      <c r="F28" t="s">
        <v>144</v>
      </c>
      <c r="G28">
        <v>5</v>
      </c>
      <c r="H28">
        <v>5</v>
      </c>
      <c r="I28">
        <v>5</v>
      </c>
      <c r="J28">
        <v>1</v>
      </c>
      <c r="K28">
        <v>5</v>
      </c>
      <c r="L28">
        <v>3</v>
      </c>
      <c r="M28">
        <v>1</v>
      </c>
      <c r="N28">
        <v>1</v>
      </c>
      <c r="O28">
        <v>5</v>
      </c>
      <c r="P28">
        <v>4</v>
      </c>
      <c r="Q28">
        <v>1</v>
      </c>
      <c r="R28">
        <v>5</v>
      </c>
      <c r="S28">
        <v>5</v>
      </c>
      <c r="T28">
        <v>4</v>
      </c>
      <c r="U28">
        <v>2</v>
      </c>
      <c r="V28">
        <v>2</v>
      </c>
      <c r="W28">
        <v>6</v>
      </c>
      <c r="X28">
        <v>11</v>
      </c>
      <c r="Y28">
        <v>3</v>
      </c>
      <c r="Z28">
        <v>8</v>
      </c>
      <c r="AA28">
        <v>4</v>
      </c>
      <c r="AB28">
        <v>7</v>
      </c>
      <c r="AC28">
        <v>3</v>
      </c>
      <c r="AD28">
        <v>3</v>
      </c>
      <c r="AE28">
        <v>6</v>
      </c>
      <c r="AF28">
        <v>4</v>
      </c>
      <c r="AG28">
        <v>3</v>
      </c>
      <c r="AH28">
        <v>21</v>
      </c>
      <c r="AI28">
        <v>16</v>
      </c>
      <c r="AJ28">
        <v>6</v>
      </c>
      <c r="AK28">
        <v>12</v>
      </c>
      <c r="AL28">
        <v>2</v>
      </c>
      <c r="AM28">
        <v>12</v>
      </c>
      <c r="AN28">
        <v>15</v>
      </c>
      <c r="AO28">
        <v>8</v>
      </c>
      <c r="AP28">
        <v>11</v>
      </c>
      <c r="AQ28">
        <v>14</v>
      </c>
      <c r="AR28">
        <v>7</v>
      </c>
      <c r="AS28">
        <v>10</v>
      </c>
      <c r="AT28">
        <v>5</v>
      </c>
      <c r="AU28">
        <v>9</v>
      </c>
      <c r="AV28">
        <v>6</v>
      </c>
      <c r="AW28">
        <v>13</v>
      </c>
      <c r="AX28">
        <v>1</v>
      </c>
      <c r="AY28">
        <v>3</v>
      </c>
      <c r="AZ28">
        <v>4</v>
      </c>
      <c r="BA28">
        <v>88</v>
      </c>
      <c r="BB28">
        <v>15</v>
      </c>
      <c r="BC28">
        <v>8</v>
      </c>
      <c r="BD28">
        <v>24</v>
      </c>
      <c r="BE28">
        <v>47</v>
      </c>
      <c r="BF28">
        <v>47</v>
      </c>
      <c r="BG28">
        <f t="shared" si="0"/>
        <v>5</v>
      </c>
      <c r="BK28">
        <v>41</v>
      </c>
      <c r="BL28">
        <f t="shared" si="1"/>
        <v>6</v>
      </c>
      <c r="BM28" s="4">
        <f t="shared" si="2"/>
        <v>0.626</v>
      </c>
      <c r="BN28" s="5">
        <f t="shared" si="3"/>
        <v>0.32127763954599653</v>
      </c>
      <c r="BO28">
        <f t="shared" si="4"/>
        <v>5</v>
      </c>
      <c r="BP28">
        <f t="shared" si="5"/>
        <v>5</v>
      </c>
      <c r="BY28" s="6">
        <v>4</v>
      </c>
      <c r="BZ28" s="7" t="s">
        <v>376</v>
      </c>
      <c r="CA28" s="8" t="s">
        <v>386</v>
      </c>
      <c r="CB28" s="15">
        <v>4</v>
      </c>
      <c r="CC28" s="16" t="s">
        <v>365</v>
      </c>
      <c r="CD28" s="17" t="s">
        <v>356</v>
      </c>
    </row>
    <row r="29" spans="1:89" x14ac:dyDescent="0.25">
      <c r="A29">
        <v>36992</v>
      </c>
      <c r="B29">
        <v>1</v>
      </c>
      <c r="C29">
        <v>2004</v>
      </c>
      <c r="D29">
        <v>20</v>
      </c>
      <c r="E29" s="1">
        <v>45595.676388888889</v>
      </c>
      <c r="F29">
        <v>2</v>
      </c>
      <c r="G29">
        <v>2</v>
      </c>
      <c r="H29">
        <v>4</v>
      </c>
      <c r="I29">
        <v>1</v>
      </c>
      <c r="J29">
        <v>1</v>
      </c>
      <c r="K29">
        <v>1</v>
      </c>
      <c r="L29">
        <v>1</v>
      </c>
      <c r="M29">
        <v>4</v>
      </c>
      <c r="N29">
        <v>2</v>
      </c>
      <c r="O29">
        <v>1</v>
      </c>
      <c r="P29">
        <v>4</v>
      </c>
      <c r="Q29">
        <v>2</v>
      </c>
      <c r="R29">
        <v>2</v>
      </c>
      <c r="S29">
        <v>4</v>
      </c>
      <c r="T29">
        <v>1</v>
      </c>
      <c r="U29">
        <v>4</v>
      </c>
      <c r="V29">
        <v>1</v>
      </c>
      <c r="W29">
        <v>5</v>
      </c>
      <c r="X29">
        <v>3</v>
      </c>
      <c r="Y29">
        <v>3</v>
      </c>
      <c r="Z29">
        <v>4</v>
      </c>
      <c r="AA29">
        <v>3</v>
      </c>
      <c r="AB29">
        <v>15</v>
      </c>
      <c r="AC29">
        <v>3</v>
      </c>
      <c r="AD29">
        <v>1</v>
      </c>
      <c r="AE29">
        <v>3</v>
      </c>
      <c r="AF29">
        <v>4</v>
      </c>
      <c r="AG29">
        <v>3</v>
      </c>
      <c r="AH29">
        <v>4</v>
      </c>
      <c r="AI29">
        <v>4</v>
      </c>
      <c r="AJ29">
        <v>8</v>
      </c>
      <c r="AK29">
        <v>11</v>
      </c>
      <c r="AL29">
        <v>1</v>
      </c>
      <c r="AM29">
        <v>12</v>
      </c>
      <c r="AN29">
        <v>10</v>
      </c>
      <c r="AO29">
        <v>6</v>
      </c>
      <c r="AP29">
        <v>13</v>
      </c>
      <c r="AQ29">
        <v>3</v>
      </c>
      <c r="AR29">
        <v>15</v>
      </c>
      <c r="AS29">
        <v>11</v>
      </c>
      <c r="AT29">
        <v>14</v>
      </c>
      <c r="AU29">
        <v>7</v>
      </c>
      <c r="AV29">
        <v>4</v>
      </c>
      <c r="AW29">
        <v>8</v>
      </c>
      <c r="AX29">
        <v>9</v>
      </c>
      <c r="AY29">
        <v>5</v>
      </c>
      <c r="AZ29">
        <v>2</v>
      </c>
      <c r="BA29">
        <v>62</v>
      </c>
      <c r="BB29">
        <v>10</v>
      </c>
      <c r="BC29">
        <v>10</v>
      </c>
      <c r="BD29">
        <v>12</v>
      </c>
      <c r="BE29">
        <v>32</v>
      </c>
      <c r="BF29">
        <v>32</v>
      </c>
      <c r="BG29">
        <f t="shared" si="0"/>
        <v>5</v>
      </c>
      <c r="BK29">
        <v>42</v>
      </c>
      <c r="BL29">
        <f t="shared" si="1"/>
        <v>3</v>
      </c>
      <c r="BM29" s="4">
        <f t="shared" si="2"/>
        <v>0.69799999999999995</v>
      </c>
      <c r="BN29" s="5">
        <f t="shared" si="3"/>
        <v>0.51865693208039088</v>
      </c>
      <c r="BO29">
        <f t="shared" si="4"/>
        <v>5</v>
      </c>
      <c r="BP29">
        <f t="shared" si="5"/>
        <v>5</v>
      </c>
      <c r="BY29" s="6">
        <v>5</v>
      </c>
      <c r="BZ29" s="7" t="s">
        <v>377</v>
      </c>
      <c r="CA29" s="8" t="s">
        <v>387</v>
      </c>
      <c r="CB29" s="15">
        <v>5</v>
      </c>
      <c r="CC29" s="16" t="s">
        <v>366</v>
      </c>
      <c r="CD29" s="17" t="s">
        <v>357</v>
      </c>
    </row>
    <row r="30" spans="1:89" x14ac:dyDescent="0.25">
      <c r="A30">
        <v>36998</v>
      </c>
      <c r="B30">
        <v>1</v>
      </c>
      <c r="C30">
        <v>1990</v>
      </c>
      <c r="D30">
        <v>34</v>
      </c>
      <c r="E30" s="1">
        <v>45595.686805555553</v>
      </c>
      <c r="F30" t="s">
        <v>148</v>
      </c>
      <c r="G30">
        <v>15</v>
      </c>
      <c r="H30">
        <v>4</v>
      </c>
      <c r="I30">
        <v>4</v>
      </c>
      <c r="J30">
        <v>2</v>
      </c>
      <c r="K30">
        <v>2</v>
      </c>
      <c r="L30">
        <v>2</v>
      </c>
      <c r="M30">
        <v>2</v>
      </c>
      <c r="N30">
        <v>3</v>
      </c>
      <c r="O30">
        <v>4</v>
      </c>
      <c r="P30">
        <v>4</v>
      </c>
      <c r="Q30">
        <v>2</v>
      </c>
      <c r="R30">
        <v>4</v>
      </c>
      <c r="S30">
        <v>4</v>
      </c>
      <c r="T30">
        <v>2</v>
      </c>
      <c r="U30">
        <v>2</v>
      </c>
      <c r="V30">
        <v>1</v>
      </c>
      <c r="W30">
        <v>5</v>
      </c>
      <c r="X30">
        <v>4</v>
      </c>
      <c r="Y30">
        <v>12</v>
      </c>
      <c r="Z30">
        <v>10</v>
      </c>
      <c r="AA30">
        <v>7</v>
      </c>
      <c r="AB30">
        <v>8</v>
      </c>
      <c r="AC30">
        <v>7</v>
      </c>
      <c r="AD30">
        <v>8</v>
      </c>
      <c r="AE30">
        <v>4</v>
      </c>
      <c r="AF30">
        <v>10</v>
      </c>
      <c r="AG30">
        <v>4</v>
      </c>
      <c r="AH30">
        <v>5</v>
      </c>
      <c r="AI30">
        <v>5</v>
      </c>
      <c r="AJ30">
        <v>4</v>
      </c>
      <c r="AK30">
        <v>10</v>
      </c>
      <c r="AL30">
        <v>10</v>
      </c>
      <c r="AM30">
        <v>2</v>
      </c>
      <c r="AN30">
        <v>1</v>
      </c>
      <c r="AO30">
        <v>15</v>
      </c>
      <c r="AP30">
        <v>12</v>
      </c>
      <c r="AQ30">
        <v>6</v>
      </c>
      <c r="AR30">
        <v>13</v>
      </c>
      <c r="AS30">
        <v>7</v>
      </c>
      <c r="AT30">
        <v>4</v>
      </c>
      <c r="AU30">
        <v>3</v>
      </c>
      <c r="AV30">
        <v>5</v>
      </c>
      <c r="AW30">
        <v>14</v>
      </c>
      <c r="AX30">
        <v>11</v>
      </c>
      <c r="AY30">
        <v>9</v>
      </c>
      <c r="AZ30">
        <v>8</v>
      </c>
      <c r="BA30">
        <v>54</v>
      </c>
      <c r="BB30">
        <v>12</v>
      </c>
      <c r="BC30">
        <v>11</v>
      </c>
      <c r="BD30">
        <v>18</v>
      </c>
      <c r="BE30">
        <v>41</v>
      </c>
      <c r="BF30">
        <v>41</v>
      </c>
      <c r="BG30">
        <f t="shared" si="0"/>
        <v>5</v>
      </c>
      <c r="BK30">
        <v>43</v>
      </c>
      <c r="BL30">
        <f t="shared" si="1"/>
        <v>1</v>
      </c>
      <c r="BM30" s="4">
        <f t="shared" si="2"/>
        <v>0.73399999999999999</v>
      </c>
      <c r="BN30" s="5">
        <f t="shared" si="3"/>
        <v>0.62495590349468755</v>
      </c>
      <c r="BO30">
        <f t="shared" si="4"/>
        <v>5</v>
      </c>
      <c r="BP30">
        <f t="shared" si="5"/>
        <v>5</v>
      </c>
      <c r="BY30" s="6">
        <v>6</v>
      </c>
      <c r="BZ30" s="7" t="s">
        <v>378</v>
      </c>
      <c r="CA30" s="8" t="s">
        <v>383</v>
      </c>
      <c r="CB30" s="15">
        <v>6</v>
      </c>
      <c r="CC30" s="16" t="s">
        <v>367</v>
      </c>
      <c r="CD30" s="17" t="s">
        <v>358</v>
      </c>
    </row>
    <row r="31" spans="1:89" x14ac:dyDescent="0.25">
      <c r="A31">
        <v>37130</v>
      </c>
      <c r="B31">
        <v>1</v>
      </c>
      <c r="C31">
        <v>1998</v>
      </c>
      <c r="D31">
        <v>26</v>
      </c>
      <c r="E31" s="1">
        <v>45595.765972222223</v>
      </c>
      <c r="F31" t="s">
        <v>155</v>
      </c>
      <c r="G31">
        <v>5</v>
      </c>
      <c r="H31">
        <v>4</v>
      </c>
      <c r="I31">
        <v>4</v>
      </c>
      <c r="J31">
        <v>2</v>
      </c>
      <c r="K31">
        <v>3</v>
      </c>
      <c r="L31">
        <v>4</v>
      </c>
      <c r="M31">
        <v>4</v>
      </c>
      <c r="N31">
        <v>4</v>
      </c>
      <c r="O31">
        <v>2</v>
      </c>
      <c r="P31">
        <v>4</v>
      </c>
      <c r="Q31">
        <v>3</v>
      </c>
      <c r="R31">
        <v>4</v>
      </c>
      <c r="S31">
        <v>3</v>
      </c>
      <c r="T31">
        <v>3</v>
      </c>
      <c r="U31">
        <v>4</v>
      </c>
      <c r="V31">
        <v>4</v>
      </c>
      <c r="W31">
        <v>5</v>
      </c>
      <c r="X31">
        <v>7</v>
      </c>
      <c r="Y31">
        <v>8</v>
      </c>
      <c r="Z31">
        <v>6</v>
      </c>
      <c r="AA31">
        <v>9</v>
      </c>
      <c r="AB31">
        <v>11</v>
      </c>
      <c r="AC31">
        <v>7</v>
      </c>
      <c r="AD31">
        <v>5</v>
      </c>
      <c r="AE31">
        <v>4</v>
      </c>
      <c r="AF31">
        <v>5</v>
      </c>
      <c r="AG31">
        <v>3</v>
      </c>
      <c r="AH31">
        <v>7</v>
      </c>
      <c r="AI31">
        <v>7</v>
      </c>
      <c r="AJ31">
        <v>15</v>
      </c>
      <c r="AK31">
        <v>15</v>
      </c>
      <c r="AL31">
        <v>10</v>
      </c>
      <c r="AM31">
        <v>2</v>
      </c>
      <c r="AN31">
        <v>9</v>
      </c>
      <c r="AO31">
        <v>14</v>
      </c>
      <c r="AP31">
        <v>5</v>
      </c>
      <c r="AQ31">
        <v>11</v>
      </c>
      <c r="AR31">
        <v>6</v>
      </c>
      <c r="AS31">
        <v>13</v>
      </c>
      <c r="AT31">
        <v>8</v>
      </c>
      <c r="AU31">
        <v>15</v>
      </c>
      <c r="AV31">
        <v>12</v>
      </c>
      <c r="AW31">
        <v>4</v>
      </c>
      <c r="AX31">
        <v>7</v>
      </c>
      <c r="AY31">
        <v>1</v>
      </c>
      <c r="AZ31">
        <v>3</v>
      </c>
      <c r="BA31">
        <v>44</v>
      </c>
      <c r="BB31">
        <v>16</v>
      </c>
      <c r="BC31">
        <v>16</v>
      </c>
      <c r="BD31">
        <v>16</v>
      </c>
      <c r="BE31">
        <v>48</v>
      </c>
      <c r="BF31">
        <v>48</v>
      </c>
      <c r="BG31">
        <f t="shared" si="0"/>
        <v>5</v>
      </c>
      <c r="BK31">
        <v>44</v>
      </c>
      <c r="BL31">
        <f t="shared" si="1"/>
        <v>1</v>
      </c>
      <c r="BM31" s="4">
        <f t="shared" si="2"/>
        <v>0.746</v>
      </c>
      <c r="BN31" s="5">
        <f t="shared" si="3"/>
        <v>0.66195509628816196</v>
      </c>
      <c r="BO31">
        <f t="shared" si="4"/>
        <v>5</v>
      </c>
      <c r="BP31">
        <f t="shared" si="5"/>
        <v>5</v>
      </c>
      <c r="BY31" s="6">
        <v>7</v>
      </c>
      <c r="BZ31" s="7" t="s">
        <v>379</v>
      </c>
      <c r="CA31" s="8" t="s">
        <v>388</v>
      </c>
      <c r="CB31" s="15">
        <v>7</v>
      </c>
      <c r="CC31" s="16" t="s">
        <v>368</v>
      </c>
      <c r="CD31" s="17" t="s">
        <v>359</v>
      </c>
    </row>
    <row r="32" spans="1:89" x14ac:dyDescent="0.25">
      <c r="A32">
        <v>37214</v>
      </c>
      <c r="B32">
        <v>1</v>
      </c>
      <c r="C32">
        <v>1984</v>
      </c>
      <c r="D32">
        <v>40</v>
      </c>
      <c r="E32" s="1">
        <v>45595.830555555556</v>
      </c>
      <c r="F32">
        <v>30</v>
      </c>
      <c r="G32">
        <v>30</v>
      </c>
      <c r="H32">
        <v>2</v>
      </c>
      <c r="I32">
        <v>1</v>
      </c>
      <c r="J32">
        <v>1</v>
      </c>
      <c r="K32">
        <v>2</v>
      </c>
      <c r="L32">
        <v>2</v>
      </c>
      <c r="M32">
        <v>2</v>
      </c>
      <c r="N32">
        <v>1</v>
      </c>
      <c r="O32">
        <v>1</v>
      </c>
      <c r="P32">
        <v>1</v>
      </c>
      <c r="Q32">
        <v>2</v>
      </c>
      <c r="R32">
        <v>1</v>
      </c>
      <c r="S32">
        <v>2</v>
      </c>
      <c r="T32">
        <v>2</v>
      </c>
      <c r="U32">
        <v>5</v>
      </c>
      <c r="V32">
        <v>2</v>
      </c>
      <c r="W32">
        <v>3</v>
      </c>
      <c r="X32">
        <v>9</v>
      </c>
      <c r="Y32">
        <v>6</v>
      </c>
      <c r="Z32">
        <v>6</v>
      </c>
      <c r="AA32">
        <v>4</v>
      </c>
      <c r="AB32">
        <v>7</v>
      </c>
      <c r="AC32">
        <v>6</v>
      </c>
      <c r="AD32">
        <v>3</v>
      </c>
      <c r="AE32">
        <v>7</v>
      </c>
      <c r="AF32">
        <v>6</v>
      </c>
      <c r="AG32">
        <v>8</v>
      </c>
      <c r="AH32">
        <v>9</v>
      </c>
      <c r="AI32">
        <v>12</v>
      </c>
      <c r="AJ32">
        <v>8</v>
      </c>
      <c r="AK32">
        <v>26</v>
      </c>
      <c r="AL32">
        <v>12</v>
      </c>
      <c r="AM32">
        <v>5</v>
      </c>
      <c r="AN32">
        <v>9</v>
      </c>
      <c r="AO32">
        <v>11</v>
      </c>
      <c r="AP32">
        <v>6</v>
      </c>
      <c r="AQ32">
        <v>4</v>
      </c>
      <c r="AR32">
        <v>2</v>
      </c>
      <c r="AS32">
        <v>7</v>
      </c>
      <c r="AT32">
        <v>1</v>
      </c>
      <c r="AU32">
        <v>14</v>
      </c>
      <c r="AV32">
        <v>3</v>
      </c>
      <c r="AW32">
        <v>8</v>
      </c>
      <c r="AX32">
        <v>15</v>
      </c>
      <c r="AY32">
        <v>13</v>
      </c>
      <c r="AZ32">
        <v>10</v>
      </c>
      <c r="BA32">
        <v>51</v>
      </c>
      <c r="BB32">
        <v>10</v>
      </c>
      <c r="BC32">
        <v>8</v>
      </c>
      <c r="BD32">
        <v>7</v>
      </c>
      <c r="BE32">
        <v>25</v>
      </c>
      <c r="BF32">
        <v>25</v>
      </c>
      <c r="BG32">
        <f t="shared" si="0"/>
        <v>5</v>
      </c>
      <c r="BK32">
        <v>45</v>
      </c>
      <c r="BL32">
        <f t="shared" si="1"/>
        <v>0</v>
      </c>
      <c r="BM32" s="4">
        <f t="shared" si="2"/>
        <v>0.751</v>
      </c>
      <c r="BN32" s="5">
        <f t="shared" si="3"/>
        <v>0.67763996487799605</v>
      </c>
      <c r="BO32">
        <f t="shared" si="4"/>
        <v>5</v>
      </c>
      <c r="BP32">
        <f t="shared" si="5"/>
        <v>5</v>
      </c>
      <c r="BY32" s="6">
        <v>8</v>
      </c>
      <c r="BZ32" s="7" t="s">
        <v>380</v>
      </c>
      <c r="CA32" s="8" t="s">
        <v>353</v>
      </c>
      <c r="CB32" s="15">
        <v>8</v>
      </c>
      <c r="CC32" s="16" t="s">
        <v>369</v>
      </c>
      <c r="CD32" s="17" t="s">
        <v>360</v>
      </c>
    </row>
    <row r="33" spans="1:82" ht="15.75" thickBot="1" x14ac:dyDescent="0.3">
      <c r="A33">
        <v>37217</v>
      </c>
      <c r="B33">
        <v>1</v>
      </c>
      <c r="C33">
        <v>2001</v>
      </c>
      <c r="D33">
        <v>23</v>
      </c>
      <c r="E33" s="1">
        <v>45595.840277777781</v>
      </c>
      <c r="F33" t="s">
        <v>104</v>
      </c>
      <c r="G33">
        <v>10</v>
      </c>
      <c r="H33">
        <v>4</v>
      </c>
      <c r="I33">
        <v>4</v>
      </c>
      <c r="J33">
        <v>2</v>
      </c>
      <c r="K33">
        <v>4</v>
      </c>
      <c r="L33">
        <v>2</v>
      </c>
      <c r="M33">
        <v>1</v>
      </c>
      <c r="N33">
        <v>2</v>
      </c>
      <c r="O33">
        <v>2</v>
      </c>
      <c r="P33">
        <v>4</v>
      </c>
      <c r="Q33">
        <v>1</v>
      </c>
      <c r="R33">
        <v>2</v>
      </c>
      <c r="S33">
        <v>2</v>
      </c>
      <c r="T33">
        <v>3</v>
      </c>
      <c r="U33">
        <v>4</v>
      </c>
      <c r="V33">
        <v>1</v>
      </c>
      <c r="W33">
        <v>2</v>
      </c>
      <c r="X33">
        <v>3</v>
      </c>
      <c r="Y33">
        <v>1</v>
      </c>
      <c r="Z33">
        <v>5</v>
      </c>
      <c r="AA33">
        <v>5</v>
      </c>
      <c r="AB33">
        <v>5</v>
      </c>
      <c r="AC33">
        <v>8</v>
      </c>
      <c r="AD33">
        <v>3</v>
      </c>
      <c r="AE33">
        <v>2</v>
      </c>
      <c r="AF33">
        <v>4</v>
      </c>
      <c r="AG33">
        <v>5</v>
      </c>
      <c r="AH33">
        <v>4</v>
      </c>
      <c r="AI33">
        <v>7</v>
      </c>
      <c r="AJ33">
        <v>4</v>
      </c>
      <c r="AK33">
        <v>8</v>
      </c>
      <c r="AL33">
        <v>7</v>
      </c>
      <c r="AM33">
        <v>8</v>
      </c>
      <c r="AN33">
        <v>11</v>
      </c>
      <c r="AO33">
        <v>5</v>
      </c>
      <c r="AP33">
        <v>14</v>
      </c>
      <c r="AQ33">
        <v>13</v>
      </c>
      <c r="AR33">
        <v>1</v>
      </c>
      <c r="AS33">
        <v>2</v>
      </c>
      <c r="AT33">
        <v>4</v>
      </c>
      <c r="AU33">
        <v>6</v>
      </c>
      <c r="AV33">
        <v>15</v>
      </c>
      <c r="AW33">
        <v>10</v>
      </c>
      <c r="AX33">
        <v>3</v>
      </c>
      <c r="AY33">
        <v>12</v>
      </c>
      <c r="AZ33">
        <v>9</v>
      </c>
      <c r="BA33">
        <v>55</v>
      </c>
      <c r="BB33">
        <v>14</v>
      </c>
      <c r="BC33">
        <v>9</v>
      </c>
      <c r="BD33">
        <v>14</v>
      </c>
      <c r="BE33">
        <v>37</v>
      </c>
      <c r="BF33">
        <v>37</v>
      </c>
      <c r="BG33">
        <f t="shared" si="0"/>
        <v>5</v>
      </c>
      <c r="BK33">
        <v>46</v>
      </c>
      <c r="BL33">
        <f t="shared" si="1"/>
        <v>0</v>
      </c>
      <c r="BM33" s="4">
        <f t="shared" si="2"/>
        <v>0.755</v>
      </c>
      <c r="BN33" s="5">
        <f t="shared" si="3"/>
        <v>0.69030882393303394</v>
      </c>
      <c r="BO33">
        <f t="shared" si="4"/>
        <v>5</v>
      </c>
      <c r="BP33">
        <f t="shared" si="5"/>
        <v>5</v>
      </c>
      <c r="BY33" s="9">
        <v>9</v>
      </c>
      <c r="BZ33" s="10" t="s">
        <v>446</v>
      </c>
      <c r="CA33" s="11" t="s">
        <v>389</v>
      </c>
      <c r="CB33" s="18">
        <v>9</v>
      </c>
      <c r="CC33" s="19" t="s">
        <v>370</v>
      </c>
      <c r="CD33" s="20" t="s">
        <v>389</v>
      </c>
    </row>
    <row r="34" spans="1:82" x14ac:dyDescent="0.25">
      <c r="A34">
        <v>37371</v>
      </c>
      <c r="B34">
        <v>1</v>
      </c>
      <c r="C34">
        <v>2000</v>
      </c>
      <c r="D34">
        <v>24</v>
      </c>
      <c r="E34" s="1">
        <v>45595.981249999997</v>
      </c>
      <c r="F34" t="s">
        <v>168</v>
      </c>
      <c r="G34">
        <v>120</v>
      </c>
      <c r="H34">
        <v>3</v>
      </c>
      <c r="I34">
        <v>1</v>
      </c>
      <c r="J34">
        <v>1</v>
      </c>
      <c r="K34">
        <v>2</v>
      </c>
      <c r="L34">
        <v>2</v>
      </c>
      <c r="M34">
        <v>2</v>
      </c>
      <c r="N34">
        <v>2</v>
      </c>
      <c r="O34">
        <v>1</v>
      </c>
      <c r="P34">
        <v>4</v>
      </c>
      <c r="Q34">
        <v>1</v>
      </c>
      <c r="R34">
        <v>2</v>
      </c>
      <c r="S34">
        <v>3</v>
      </c>
      <c r="T34">
        <v>1</v>
      </c>
      <c r="U34">
        <v>2</v>
      </c>
      <c r="V34">
        <v>1</v>
      </c>
      <c r="W34">
        <v>5</v>
      </c>
      <c r="X34">
        <v>4</v>
      </c>
      <c r="Y34">
        <v>5</v>
      </c>
      <c r="Z34">
        <v>6</v>
      </c>
      <c r="AA34">
        <v>10</v>
      </c>
      <c r="AB34">
        <v>13</v>
      </c>
      <c r="AC34">
        <v>7</v>
      </c>
      <c r="AD34">
        <v>4</v>
      </c>
      <c r="AE34">
        <v>7</v>
      </c>
      <c r="AF34">
        <v>5</v>
      </c>
      <c r="AG34">
        <v>19</v>
      </c>
      <c r="AH34">
        <v>10</v>
      </c>
      <c r="AI34">
        <v>6</v>
      </c>
      <c r="AJ34">
        <v>5</v>
      </c>
      <c r="AK34">
        <v>9</v>
      </c>
      <c r="AL34">
        <v>7</v>
      </c>
      <c r="AM34">
        <v>13</v>
      </c>
      <c r="AN34">
        <v>15</v>
      </c>
      <c r="AO34">
        <v>8</v>
      </c>
      <c r="AP34">
        <v>1</v>
      </c>
      <c r="AQ34">
        <v>5</v>
      </c>
      <c r="AR34">
        <v>6</v>
      </c>
      <c r="AS34">
        <v>14</v>
      </c>
      <c r="AT34">
        <v>10</v>
      </c>
      <c r="AU34">
        <v>3</v>
      </c>
      <c r="AV34">
        <v>12</v>
      </c>
      <c r="AW34">
        <v>4</v>
      </c>
      <c r="AX34">
        <v>11</v>
      </c>
      <c r="AY34">
        <v>2</v>
      </c>
      <c r="AZ34">
        <v>9</v>
      </c>
      <c r="BA34">
        <v>36</v>
      </c>
      <c r="BB34">
        <v>8</v>
      </c>
      <c r="BC34">
        <v>7</v>
      </c>
      <c r="BD34">
        <v>12</v>
      </c>
      <c r="BE34">
        <v>27</v>
      </c>
      <c r="BF34">
        <v>27</v>
      </c>
      <c r="BG34">
        <f t="shared" si="0"/>
        <v>5</v>
      </c>
      <c r="BK34">
        <v>47</v>
      </c>
      <c r="BL34">
        <f t="shared" si="1"/>
        <v>4</v>
      </c>
      <c r="BM34" s="4">
        <f t="shared" si="2"/>
        <v>0.75900000000000001</v>
      </c>
      <c r="BN34" s="5">
        <f t="shared" si="3"/>
        <v>0.70308946033092834</v>
      </c>
      <c r="BO34">
        <f t="shared" si="4"/>
        <v>5</v>
      </c>
      <c r="BP34">
        <f t="shared" si="5"/>
        <v>5</v>
      </c>
    </row>
    <row r="35" spans="1:82" x14ac:dyDescent="0.25">
      <c r="A35">
        <v>37388</v>
      </c>
      <c r="B35">
        <v>1</v>
      </c>
      <c r="C35">
        <v>1983</v>
      </c>
      <c r="D35">
        <v>41</v>
      </c>
      <c r="E35" s="1">
        <v>45595.990277777775</v>
      </c>
      <c r="F35">
        <v>30</v>
      </c>
      <c r="G35">
        <v>30</v>
      </c>
      <c r="H35">
        <v>2</v>
      </c>
      <c r="I35">
        <v>2</v>
      </c>
      <c r="J35">
        <v>2</v>
      </c>
      <c r="K35">
        <v>1</v>
      </c>
      <c r="L35">
        <v>2</v>
      </c>
      <c r="M35">
        <v>2</v>
      </c>
      <c r="N35">
        <v>2</v>
      </c>
      <c r="O35">
        <v>2</v>
      </c>
      <c r="P35">
        <v>2</v>
      </c>
      <c r="Q35">
        <v>2</v>
      </c>
      <c r="R35">
        <v>4</v>
      </c>
      <c r="S35">
        <v>4</v>
      </c>
      <c r="T35">
        <v>2</v>
      </c>
      <c r="U35">
        <v>1</v>
      </c>
      <c r="V35">
        <v>4</v>
      </c>
      <c r="W35">
        <v>10</v>
      </c>
      <c r="X35">
        <v>7</v>
      </c>
      <c r="Y35">
        <v>5</v>
      </c>
      <c r="Z35">
        <v>4</v>
      </c>
      <c r="AA35">
        <v>6</v>
      </c>
      <c r="AB35">
        <v>13</v>
      </c>
      <c r="AC35">
        <v>5</v>
      </c>
      <c r="AD35">
        <v>4</v>
      </c>
      <c r="AE35">
        <v>8</v>
      </c>
      <c r="AF35">
        <v>5</v>
      </c>
      <c r="AG35">
        <v>5</v>
      </c>
      <c r="AH35">
        <v>7</v>
      </c>
      <c r="AI35">
        <v>7</v>
      </c>
      <c r="AJ35">
        <v>4</v>
      </c>
      <c r="AK35">
        <v>10</v>
      </c>
      <c r="AL35">
        <v>8</v>
      </c>
      <c r="AM35">
        <v>4</v>
      </c>
      <c r="AN35">
        <v>5</v>
      </c>
      <c r="AO35">
        <v>15</v>
      </c>
      <c r="AP35">
        <v>11</v>
      </c>
      <c r="AQ35">
        <v>9</v>
      </c>
      <c r="AR35">
        <v>3</v>
      </c>
      <c r="AS35">
        <v>10</v>
      </c>
      <c r="AT35">
        <v>13</v>
      </c>
      <c r="AU35">
        <v>6</v>
      </c>
      <c r="AV35">
        <v>14</v>
      </c>
      <c r="AW35">
        <v>1</v>
      </c>
      <c r="AX35">
        <v>7</v>
      </c>
      <c r="AY35">
        <v>12</v>
      </c>
      <c r="AZ35">
        <v>2</v>
      </c>
      <c r="BA35">
        <v>57</v>
      </c>
      <c r="BB35">
        <v>7</v>
      </c>
      <c r="BC35">
        <v>10</v>
      </c>
      <c r="BD35">
        <v>13</v>
      </c>
      <c r="BE35">
        <v>30</v>
      </c>
      <c r="BF35">
        <v>30</v>
      </c>
      <c r="BG35">
        <f t="shared" si="0"/>
        <v>5</v>
      </c>
      <c r="BK35">
        <v>48</v>
      </c>
      <c r="BL35">
        <f t="shared" si="1"/>
        <v>3</v>
      </c>
      <c r="BM35" s="4">
        <f t="shared" si="2"/>
        <v>0.80700000000000005</v>
      </c>
      <c r="BN35" s="5">
        <f t="shared" si="3"/>
        <v>0.86689416663643737</v>
      </c>
      <c r="BO35">
        <f t="shared" si="4"/>
        <v>5</v>
      </c>
      <c r="BP35">
        <f t="shared" si="5"/>
        <v>5</v>
      </c>
    </row>
    <row r="36" spans="1:82" x14ac:dyDescent="0.25">
      <c r="A36">
        <v>37420</v>
      </c>
      <c r="B36">
        <v>1</v>
      </c>
      <c r="C36">
        <v>1988</v>
      </c>
      <c r="D36">
        <v>36</v>
      </c>
      <c r="E36" s="1">
        <v>45596.262499999997</v>
      </c>
      <c r="F36" t="s">
        <v>169</v>
      </c>
      <c r="G36">
        <v>3</v>
      </c>
      <c r="H36">
        <v>4</v>
      </c>
      <c r="I36">
        <v>4</v>
      </c>
      <c r="J36">
        <v>1</v>
      </c>
      <c r="K36">
        <v>2</v>
      </c>
      <c r="L36">
        <v>2</v>
      </c>
      <c r="M36">
        <v>5</v>
      </c>
      <c r="N36">
        <v>4</v>
      </c>
      <c r="O36">
        <v>1</v>
      </c>
      <c r="P36">
        <v>2</v>
      </c>
      <c r="Q36">
        <v>4</v>
      </c>
      <c r="R36">
        <v>2</v>
      </c>
      <c r="S36">
        <v>4</v>
      </c>
      <c r="T36">
        <v>2</v>
      </c>
      <c r="U36">
        <v>5</v>
      </c>
      <c r="V36">
        <v>5</v>
      </c>
      <c r="W36">
        <v>5</v>
      </c>
      <c r="X36">
        <v>4</v>
      </c>
      <c r="Y36">
        <v>63</v>
      </c>
      <c r="Z36">
        <v>5</v>
      </c>
      <c r="AA36">
        <v>3</v>
      </c>
      <c r="AB36">
        <v>6</v>
      </c>
      <c r="AC36">
        <v>4</v>
      </c>
      <c r="AD36">
        <v>4</v>
      </c>
      <c r="AE36">
        <v>4</v>
      </c>
      <c r="AF36">
        <v>6</v>
      </c>
      <c r="AG36">
        <v>4</v>
      </c>
      <c r="AH36">
        <v>6</v>
      </c>
      <c r="AI36">
        <v>8</v>
      </c>
      <c r="AJ36">
        <v>2</v>
      </c>
      <c r="AK36">
        <v>4</v>
      </c>
      <c r="AL36">
        <v>15</v>
      </c>
      <c r="AM36">
        <v>12</v>
      </c>
      <c r="AN36">
        <v>6</v>
      </c>
      <c r="AO36">
        <v>3</v>
      </c>
      <c r="AP36">
        <v>8</v>
      </c>
      <c r="AQ36">
        <v>5</v>
      </c>
      <c r="AR36">
        <v>14</v>
      </c>
      <c r="AS36">
        <v>11</v>
      </c>
      <c r="AT36">
        <v>13</v>
      </c>
      <c r="AU36">
        <v>1</v>
      </c>
      <c r="AV36">
        <v>9</v>
      </c>
      <c r="AW36">
        <v>2</v>
      </c>
      <c r="AX36">
        <v>7</v>
      </c>
      <c r="AY36">
        <v>10</v>
      </c>
      <c r="AZ36">
        <v>4</v>
      </c>
      <c r="BA36">
        <v>78</v>
      </c>
      <c r="BB36">
        <v>15</v>
      </c>
      <c r="BC36">
        <v>16</v>
      </c>
      <c r="BD36">
        <v>11</v>
      </c>
      <c r="BE36">
        <v>42</v>
      </c>
      <c r="BF36">
        <v>42</v>
      </c>
      <c r="BG36">
        <f t="shared" si="0"/>
        <v>5</v>
      </c>
      <c r="BK36">
        <v>49</v>
      </c>
      <c r="BL36">
        <f t="shared" si="1"/>
        <v>2</v>
      </c>
      <c r="BM36" s="4">
        <f t="shared" si="2"/>
        <v>0.84299999999999997</v>
      </c>
      <c r="BN36" s="5">
        <f t="shared" si="3"/>
        <v>1.0068642787985218</v>
      </c>
      <c r="BO36">
        <f t="shared" si="4"/>
        <v>5</v>
      </c>
      <c r="BP36">
        <f t="shared" si="5"/>
        <v>5</v>
      </c>
    </row>
    <row r="37" spans="1:82" x14ac:dyDescent="0.25">
      <c r="A37">
        <v>37531</v>
      </c>
      <c r="B37">
        <v>1</v>
      </c>
      <c r="C37">
        <v>1980</v>
      </c>
      <c r="D37">
        <v>44</v>
      </c>
      <c r="E37" s="1">
        <v>45596.43472222222</v>
      </c>
      <c r="F37">
        <v>30</v>
      </c>
      <c r="G37">
        <v>30</v>
      </c>
      <c r="H37">
        <v>5</v>
      </c>
      <c r="I37">
        <v>5</v>
      </c>
      <c r="J37">
        <v>2</v>
      </c>
      <c r="K37">
        <v>5</v>
      </c>
      <c r="L37">
        <v>5</v>
      </c>
      <c r="M37">
        <v>4</v>
      </c>
      <c r="N37">
        <v>2</v>
      </c>
      <c r="O37">
        <v>5</v>
      </c>
      <c r="P37">
        <v>5</v>
      </c>
      <c r="Q37">
        <v>2</v>
      </c>
      <c r="R37">
        <v>2</v>
      </c>
      <c r="S37">
        <v>5</v>
      </c>
      <c r="T37">
        <v>5</v>
      </c>
      <c r="U37">
        <v>4</v>
      </c>
      <c r="V37">
        <v>4</v>
      </c>
      <c r="W37">
        <v>2</v>
      </c>
      <c r="X37">
        <v>5</v>
      </c>
      <c r="Y37">
        <v>2</v>
      </c>
      <c r="Z37">
        <v>4</v>
      </c>
      <c r="AA37">
        <v>5</v>
      </c>
      <c r="AB37">
        <v>5</v>
      </c>
      <c r="AC37">
        <v>5</v>
      </c>
      <c r="AD37">
        <v>1</v>
      </c>
      <c r="AE37">
        <v>2</v>
      </c>
      <c r="AF37">
        <v>4</v>
      </c>
      <c r="AG37">
        <v>4</v>
      </c>
      <c r="AH37">
        <v>3</v>
      </c>
      <c r="AI37">
        <v>3</v>
      </c>
      <c r="AJ37">
        <v>2</v>
      </c>
      <c r="AK37">
        <v>4</v>
      </c>
      <c r="AL37">
        <v>11</v>
      </c>
      <c r="AM37">
        <v>5</v>
      </c>
      <c r="AN37">
        <v>15</v>
      </c>
      <c r="AO37">
        <v>6</v>
      </c>
      <c r="AP37">
        <v>3</v>
      </c>
      <c r="AQ37">
        <v>1</v>
      </c>
      <c r="AR37">
        <v>4</v>
      </c>
      <c r="AS37">
        <v>12</v>
      </c>
      <c r="AT37">
        <v>7</v>
      </c>
      <c r="AU37">
        <v>2</v>
      </c>
      <c r="AV37">
        <v>10</v>
      </c>
      <c r="AW37">
        <v>13</v>
      </c>
      <c r="AX37">
        <v>9</v>
      </c>
      <c r="AY37">
        <v>14</v>
      </c>
      <c r="AZ37">
        <v>8</v>
      </c>
      <c r="BA37">
        <v>21</v>
      </c>
      <c r="BB37">
        <v>19</v>
      </c>
      <c r="BC37">
        <v>15</v>
      </c>
      <c r="BD37">
        <v>22</v>
      </c>
      <c r="BE37">
        <v>56</v>
      </c>
      <c r="BF37">
        <v>56</v>
      </c>
      <c r="BG37">
        <f t="shared" si="0"/>
        <v>5</v>
      </c>
      <c r="BK37">
        <v>50</v>
      </c>
      <c r="BL37">
        <f t="shared" si="1"/>
        <v>0</v>
      </c>
      <c r="BM37" s="4">
        <f t="shared" si="2"/>
        <v>0.86099999999999999</v>
      </c>
      <c r="BN37" s="5">
        <f t="shared" si="3"/>
        <v>1.0848231279419567</v>
      </c>
      <c r="BO37">
        <f t="shared" si="4"/>
        <v>5</v>
      </c>
      <c r="BP37">
        <f t="shared" si="5"/>
        <v>5</v>
      </c>
    </row>
    <row r="38" spans="1:82" ht="15.75" thickBot="1" x14ac:dyDescent="0.3">
      <c r="A38">
        <v>37564</v>
      </c>
      <c r="B38">
        <v>1</v>
      </c>
      <c r="C38">
        <v>2003</v>
      </c>
      <c r="D38">
        <v>21</v>
      </c>
      <c r="E38" s="1">
        <v>45596.473611111112</v>
      </c>
      <c r="F38" t="s">
        <v>171</v>
      </c>
      <c r="G38">
        <v>50</v>
      </c>
      <c r="H38">
        <v>2</v>
      </c>
      <c r="I38">
        <v>4</v>
      </c>
      <c r="J38">
        <v>1</v>
      </c>
      <c r="K38">
        <v>2</v>
      </c>
      <c r="L38">
        <v>4</v>
      </c>
      <c r="M38">
        <v>1</v>
      </c>
      <c r="N38">
        <v>1</v>
      </c>
      <c r="O38">
        <v>4</v>
      </c>
      <c r="P38">
        <v>4</v>
      </c>
      <c r="Q38">
        <v>2</v>
      </c>
      <c r="R38">
        <v>3</v>
      </c>
      <c r="S38">
        <v>2</v>
      </c>
      <c r="T38">
        <v>1</v>
      </c>
      <c r="U38">
        <v>3</v>
      </c>
      <c r="V38">
        <v>2</v>
      </c>
      <c r="W38">
        <v>40</v>
      </c>
      <c r="X38">
        <v>8</v>
      </c>
      <c r="Y38">
        <v>8</v>
      </c>
      <c r="Z38">
        <v>19</v>
      </c>
      <c r="AA38">
        <v>42</v>
      </c>
      <c r="AB38">
        <v>7</v>
      </c>
      <c r="AC38">
        <v>5</v>
      </c>
      <c r="AD38">
        <v>13</v>
      </c>
      <c r="AE38">
        <v>10</v>
      </c>
      <c r="AF38">
        <v>9</v>
      </c>
      <c r="AG38">
        <v>13</v>
      </c>
      <c r="AH38">
        <v>42</v>
      </c>
      <c r="AI38">
        <v>8</v>
      </c>
      <c r="AJ38">
        <v>12</v>
      </c>
      <c r="AK38">
        <v>12</v>
      </c>
      <c r="AL38">
        <v>8</v>
      </c>
      <c r="AM38">
        <v>1</v>
      </c>
      <c r="AN38">
        <v>10</v>
      </c>
      <c r="AO38">
        <v>5</v>
      </c>
      <c r="AP38">
        <v>4</v>
      </c>
      <c r="AQ38">
        <v>6</v>
      </c>
      <c r="AR38">
        <v>11</v>
      </c>
      <c r="AS38">
        <v>3</v>
      </c>
      <c r="AT38">
        <v>13</v>
      </c>
      <c r="AU38">
        <v>12</v>
      </c>
      <c r="AV38">
        <v>9</v>
      </c>
      <c r="AW38">
        <v>7</v>
      </c>
      <c r="AX38">
        <v>14</v>
      </c>
      <c r="AY38">
        <v>15</v>
      </c>
      <c r="AZ38">
        <v>2</v>
      </c>
      <c r="BA38">
        <v>61</v>
      </c>
      <c r="BB38">
        <v>13</v>
      </c>
      <c r="BC38">
        <v>6</v>
      </c>
      <c r="BD38">
        <v>15</v>
      </c>
      <c r="BE38">
        <v>34</v>
      </c>
      <c r="BF38">
        <v>34</v>
      </c>
      <c r="BG38">
        <f t="shared" si="0"/>
        <v>5</v>
      </c>
      <c r="BK38">
        <v>51</v>
      </c>
      <c r="BL38">
        <f t="shared" si="1"/>
        <v>1</v>
      </c>
      <c r="BM38" s="4">
        <f t="shared" si="2"/>
        <v>0.86699999999999999</v>
      </c>
      <c r="BN38" s="5">
        <f t="shared" si="3"/>
        <v>1.1123213672493113</v>
      </c>
      <c r="BO38">
        <f t="shared" si="4"/>
        <v>5</v>
      </c>
      <c r="BP38">
        <f t="shared" si="5"/>
        <v>5</v>
      </c>
    </row>
    <row r="39" spans="1:82" ht="15.75" thickBot="1" x14ac:dyDescent="0.3">
      <c r="A39">
        <v>38245</v>
      </c>
      <c r="B39">
        <v>1</v>
      </c>
      <c r="C39">
        <v>2002</v>
      </c>
      <c r="D39">
        <v>22</v>
      </c>
      <c r="E39" s="1">
        <v>45596.617361111108</v>
      </c>
      <c r="F39" t="s">
        <v>181</v>
      </c>
      <c r="G39">
        <v>0</v>
      </c>
      <c r="H39">
        <v>5</v>
      </c>
      <c r="I39">
        <v>3</v>
      </c>
      <c r="J39">
        <v>1</v>
      </c>
      <c r="K39">
        <v>3</v>
      </c>
      <c r="L39">
        <v>3</v>
      </c>
      <c r="M39">
        <v>2</v>
      </c>
      <c r="N39">
        <v>1</v>
      </c>
      <c r="O39">
        <v>2</v>
      </c>
      <c r="P39">
        <v>5</v>
      </c>
      <c r="Q39">
        <v>1</v>
      </c>
      <c r="R39">
        <v>5</v>
      </c>
      <c r="S39">
        <v>4</v>
      </c>
      <c r="T39">
        <v>2</v>
      </c>
      <c r="U39">
        <v>4</v>
      </c>
      <c r="V39">
        <v>3</v>
      </c>
      <c r="W39">
        <v>2</v>
      </c>
      <c r="X39">
        <v>4</v>
      </c>
      <c r="Y39">
        <v>3</v>
      </c>
      <c r="Z39">
        <v>144</v>
      </c>
      <c r="AA39">
        <v>10</v>
      </c>
      <c r="AB39">
        <v>3</v>
      </c>
      <c r="AC39">
        <v>3</v>
      </c>
      <c r="AD39">
        <v>3</v>
      </c>
      <c r="AE39">
        <v>1</v>
      </c>
      <c r="AF39">
        <v>12</v>
      </c>
      <c r="AG39">
        <v>4</v>
      </c>
      <c r="AH39">
        <v>4</v>
      </c>
      <c r="AI39">
        <v>10</v>
      </c>
      <c r="AJ39">
        <v>5</v>
      </c>
      <c r="AK39">
        <v>6</v>
      </c>
      <c r="AL39">
        <v>4</v>
      </c>
      <c r="AM39">
        <v>5</v>
      </c>
      <c r="AN39">
        <v>14</v>
      </c>
      <c r="AO39">
        <v>6</v>
      </c>
      <c r="AP39">
        <v>9</v>
      </c>
      <c r="AQ39">
        <v>15</v>
      </c>
      <c r="AR39">
        <v>11</v>
      </c>
      <c r="AS39">
        <v>12</v>
      </c>
      <c r="AT39">
        <v>3</v>
      </c>
      <c r="AU39">
        <v>7</v>
      </c>
      <c r="AV39">
        <v>2</v>
      </c>
      <c r="AW39">
        <v>8</v>
      </c>
      <c r="AX39">
        <v>10</v>
      </c>
      <c r="AY39">
        <v>1</v>
      </c>
      <c r="AZ39">
        <v>13</v>
      </c>
      <c r="BA39">
        <v>73</v>
      </c>
      <c r="BB39">
        <v>15</v>
      </c>
      <c r="BC39">
        <v>7</v>
      </c>
      <c r="BD39">
        <v>19</v>
      </c>
      <c r="BE39">
        <v>41</v>
      </c>
      <c r="BF39">
        <v>41</v>
      </c>
      <c r="BG39">
        <f t="shared" si="0"/>
        <v>5</v>
      </c>
      <c r="BK39">
        <v>52</v>
      </c>
      <c r="BL39">
        <f t="shared" si="1"/>
        <v>2</v>
      </c>
      <c r="BM39" s="4">
        <f t="shared" si="2"/>
        <v>0.879</v>
      </c>
      <c r="BN39" s="5">
        <f t="shared" si="3"/>
        <v>1.1700024075004791</v>
      </c>
      <c r="BO39">
        <f t="shared" si="4"/>
        <v>5</v>
      </c>
      <c r="BP39">
        <f t="shared" si="5"/>
        <v>5</v>
      </c>
      <c r="BS39" s="30" t="s">
        <v>403</v>
      </c>
      <c r="BT39" s="30"/>
      <c r="BU39" s="30"/>
      <c r="BV39" s="30" t="s">
        <v>417</v>
      </c>
      <c r="BW39" s="30"/>
      <c r="BX39" s="30"/>
      <c r="BY39" s="30" t="s">
        <v>418</v>
      </c>
      <c r="BZ39" s="30"/>
      <c r="CA39" s="30"/>
    </row>
    <row r="40" spans="1:82" ht="15.75" thickBot="1" x14ac:dyDescent="0.3">
      <c r="A40">
        <v>38346</v>
      </c>
      <c r="B40">
        <v>1</v>
      </c>
      <c r="C40">
        <v>2002</v>
      </c>
      <c r="D40">
        <v>22</v>
      </c>
      <c r="E40" s="1">
        <v>45596.665277777778</v>
      </c>
      <c r="F40">
        <v>1</v>
      </c>
      <c r="G40">
        <v>1</v>
      </c>
      <c r="H40">
        <v>5</v>
      </c>
      <c r="I40">
        <v>5</v>
      </c>
      <c r="J40">
        <v>2</v>
      </c>
      <c r="K40">
        <v>4</v>
      </c>
      <c r="L40">
        <v>2</v>
      </c>
      <c r="M40">
        <v>1</v>
      </c>
      <c r="N40">
        <v>4</v>
      </c>
      <c r="O40">
        <v>2</v>
      </c>
      <c r="P40">
        <v>4</v>
      </c>
      <c r="Q40">
        <v>3</v>
      </c>
      <c r="R40">
        <v>4</v>
      </c>
      <c r="S40">
        <v>2</v>
      </c>
      <c r="T40">
        <v>1</v>
      </c>
      <c r="U40">
        <v>2</v>
      </c>
      <c r="V40">
        <v>1</v>
      </c>
      <c r="W40">
        <v>4</v>
      </c>
      <c r="X40">
        <v>4</v>
      </c>
      <c r="Y40">
        <v>7</v>
      </c>
      <c r="Z40">
        <v>6</v>
      </c>
      <c r="AA40">
        <v>7</v>
      </c>
      <c r="AB40">
        <v>4</v>
      </c>
      <c r="AC40">
        <v>6</v>
      </c>
      <c r="AD40">
        <v>4</v>
      </c>
      <c r="AE40">
        <v>3</v>
      </c>
      <c r="AF40">
        <v>5</v>
      </c>
      <c r="AG40">
        <v>4</v>
      </c>
      <c r="AH40">
        <v>8</v>
      </c>
      <c r="AI40">
        <v>7</v>
      </c>
      <c r="AJ40">
        <v>5</v>
      </c>
      <c r="AK40">
        <v>9</v>
      </c>
      <c r="AL40">
        <v>13</v>
      </c>
      <c r="AM40">
        <v>3</v>
      </c>
      <c r="AN40">
        <v>15</v>
      </c>
      <c r="AO40">
        <v>1</v>
      </c>
      <c r="AP40">
        <v>12</v>
      </c>
      <c r="AQ40">
        <v>9</v>
      </c>
      <c r="AR40">
        <v>11</v>
      </c>
      <c r="AS40">
        <v>4</v>
      </c>
      <c r="AT40">
        <v>14</v>
      </c>
      <c r="AU40">
        <v>2</v>
      </c>
      <c r="AV40">
        <v>8</v>
      </c>
      <c r="AW40">
        <v>6</v>
      </c>
      <c r="AX40">
        <v>10</v>
      </c>
      <c r="AY40">
        <v>7</v>
      </c>
      <c r="AZ40">
        <v>5</v>
      </c>
      <c r="BA40">
        <v>70</v>
      </c>
      <c r="BB40">
        <v>14</v>
      </c>
      <c r="BC40">
        <v>11</v>
      </c>
      <c r="BD40">
        <v>16</v>
      </c>
      <c r="BE40">
        <v>41</v>
      </c>
      <c r="BF40">
        <v>41</v>
      </c>
      <c r="BG40">
        <f t="shared" si="0"/>
        <v>5</v>
      </c>
      <c r="BK40">
        <v>53</v>
      </c>
      <c r="BL40">
        <f t="shared" si="1"/>
        <v>0</v>
      </c>
      <c r="BM40" s="4">
        <f t="shared" si="2"/>
        <v>0.89500000000000002</v>
      </c>
      <c r="BN40" s="5">
        <f t="shared" si="3"/>
        <v>1.2535654384704511</v>
      </c>
      <c r="BO40">
        <f t="shared" si="4"/>
        <v>5</v>
      </c>
      <c r="BP40">
        <f t="shared" si="5"/>
        <v>5</v>
      </c>
      <c r="BS40" s="12" t="s">
        <v>340</v>
      </c>
      <c r="BT40" s="13" t="s">
        <v>371</v>
      </c>
      <c r="BU40" s="14" t="s">
        <v>372</v>
      </c>
      <c r="BV40" s="12" t="s">
        <v>340</v>
      </c>
      <c r="BW40" s="13" t="s">
        <v>371</v>
      </c>
      <c r="BX40" s="14" t="s">
        <v>372</v>
      </c>
      <c r="BY40" s="12" t="s">
        <v>340</v>
      </c>
      <c r="BZ40" s="13" t="s">
        <v>371</v>
      </c>
      <c r="CA40" s="14" t="s">
        <v>372</v>
      </c>
    </row>
    <row r="41" spans="1:82" x14ac:dyDescent="0.25">
      <c r="A41">
        <v>38369</v>
      </c>
      <c r="B41">
        <v>1</v>
      </c>
      <c r="C41">
        <v>2001</v>
      </c>
      <c r="D41">
        <v>23</v>
      </c>
      <c r="E41" s="1">
        <v>45596.68472222222</v>
      </c>
      <c r="F41">
        <v>15</v>
      </c>
      <c r="G41">
        <v>15</v>
      </c>
      <c r="H41">
        <v>4</v>
      </c>
      <c r="I41">
        <v>4</v>
      </c>
      <c r="J41">
        <v>4</v>
      </c>
      <c r="K41">
        <v>4</v>
      </c>
      <c r="L41">
        <v>2</v>
      </c>
      <c r="M41">
        <v>4</v>
      </c>
      <c r="N41">
        <v>4</v>
      </c>
      <c r="O41">
        <v>2</v>
      </c>
      <c r="P41">
        <v>4</v>
      </c>
      <c r="Q41">
        <v>2</v>
      </c>
      <c r="R41">
        <v>2</v>
      </c>
      <c r="S41">
        <v>2</v>
      </c>
      <c r="T41">
        <v>4</v>
      </c>
      <c r="U41">
        <v>2</v>
      </c>
      <c r="V41">
        <v>4</v>
      </c>
      <c r="W41">
        <v>111</v>
      </c>
      <c r="X41">
        <v>3</v>
      </c>
      <c r="Y41">
        <v>13</v>
      </c>
      <c r="Z41">
        <v>10</v>
      </c>
      <c r="AA41">
        <v>6</v>
      </c>
      <c r="AB41">
        <v>32</v>
      </c>
      <c r="AC41">
        <v>11</v>
      </c>
      <c r="AD41">
        <v>5</v>
      </c>
      <c r="AE41">
        <v>14</v>
      </c>
      <c r="AF41">
        <v>5</v>
      </c>
      <c r="AG41">
        <v>5</v>
      </c>
      <c r="AH41">
        <v>13</v>
      </c>
      <c r="AI41">
        <v>5</v>
      </c>
      <c r="AJ41">
        <v>12</v>
      </c>
      <c r="AK41">
        <v>4</v>
      </c>
      <c r="AL41">
        <v>1</v>
      </c>
      <c r="AM41">
        <v>2</v>
      </c>
      <c r="AN41">
        <v>6</v>
      </c>
      <c r="AO41">
        <v>11</v>
      </c>
      <c r="AP41">
        <v>8</v>
      </c>
      <c r="AQ41">
        <v>12</v>
      </c>
      <c r="AR41">
        <v>3</v>
      </c>
      <c r="AS41">
        <v>9</v>
      </c>
      <c r="AT41">
        <v>7</v>
      </c>
      <c r="AU41">
        <v>15</v>
      </c>
      <c r="AV41">
        <v>14</v>
      </c>
      <c r="AW41">
        <v>13</v>
      </c>
      <c r="AX41">
        <v>5</v>
      </c>
      <c r="AY41">
        <v>10</v>
      </c>
      <c r="AZ41">
        <v>4</v>
      </c>
      <c r="BA41">
        <v>54</v>
      </c>
      <c r="BB41">
        <v>12</v>
      </c>
      <c r="BC41">
        <v>18</v>
      </c>
      <c r="BD41">
        <v>14</v>
      </c>
      <c r="BE41">
        <v>44</v>
      </c>
      <c r="BF41">
        <v>44</v>
      </c>
      <c r="BG41">
        <f t="shared" si="0"/>
        <v>5</v>
      </c>
      <c r="BK41">
        <v>54</v>
      </c>
      <c r="BL41">
        <f t="shared" si="1"/>
        <v>0</v>
      </c>
      <c r="BM41" s="4">
        <f t="shared" si="2"/>
        <v>0.89900000000000002</v>
      </c>
      <c r="BN41" s="5">
        <f t="shared" si="3"/>
        <v>1.2758741791491304</v>
      </c>
      <c r="BO41">
        <f t="shared" si="4"/>
        <v>5</v>
      </c>
      <c r="BP41">
        <f t="shared" si="5"/>
        <v>5</v>
      </c>
      <c r="BS41" s="6">
        <v>1</v>
      </c>
      <c r="BT41" s="27" t="s">
        <v>404</v>
      </c>
      <c r="BU41" s="25" t="s">
        <v>404</v>
      </c>
      <c r="BV41" s="6">
        <v>1</v>
      </c>
      <c r="BW41" s="7">
        <v>5</v>
      </c>
      <c r="BX41" s="25" t="s">
        <v>419</v>
      </c>
      <c r="BY41" s="6">
        <v>1</v>
      </c>
      <c r="BZ41" s="7">
        <v>5</v>
      </c>
      <c r="CA41" s="25" t="s">
        <v>426</v>
      </c>
    </row>
    <row r="42" spans="1:82" x14ac:dyDescent="0.25">
      <c r="A42">
        <v>38430</v>
      </c>
      <c r="B42">
        <v>1</v>
      </c>
      <c r="C42">
        <v>1977</v>
      </c>
      <c r="D42">
        <v>47</v>
      </c>
      <c r="E42" s="1">
        <v>45596.724999999999</v>
      </c>
      <c r="F42">
        <v>360</v>
      </c>
      <c r="G42">
        <v>360</v>
      </c>
      <c r="H42">
        <v>4</v>
      </c>
      <c r="I42">
        <v>2</v>
      </c>
      <c r="J42">
        <v>1</v>
      </c>
      <c r="K42">
        <v>4</v>
      </c>
      <c r="L42">
        <v>2</v>
      </c>
      <c r="M42">
        <v>4</v>
      </c>
      <c r="N42">
        <v>1</v>
      </c>
      <c r="O42">
        <v>1</v>
      </c>
      <c r="P42">
        <v>2</v>
      </c>
      <c r="Q42">
        <v>1</v>
      </c>
      <c r="R42">
        <v>1</v>
      </c>
      <c r="S42">
        <v>2</v>
      </c>
      <c r="T42">
        <v>2</v>
      </c>
      <c r="U42">
        <v>1</v>
      </c>
      <c r="V42">
        <v>2</v>
      </c>
      <c r="W42">
        <v>5</v>
      </c>
      <c r="X42">
        <v>5</v>
      </c>
      <c r="Y42">
        <v>4</v>
      </c>
      <c r="Z42">
        <v>8</v>
      </c>
      <c r="AA42">
        <v>9</v>
      </c>
      <c r="AB42">
        <v>11</v>
      </c>
      <c r="AC42">
        <v>7</v>
      </c>
      <c r="AD42">
        <v>4</v>
      </c>
      <c r="AE42">
        <v>7</v>
      </c>
      <c r="AF42">
        <v>4</v>
      </c>
      <c r="AG42">
        <v>6</v>
      </c>
      <c r="AH42">
        <v>5</v>
      </c>
      <c r="AI42">
        <v>5</v>
      </c>
      <c r="AJ42">
        <v>4</v>
      </c>
      <c r="AK42">
        <v>10</v>
      </c>
      <c r="AL42">
        <v>14</v>
      </c>
      <c r="AM42">
        <v>5</v>
      </c>
      <c r="AN42">
        <v>8</v>
      </c>
      <c r="AO42">
        <v>2</v>
      </c>
      <c r="AP42">
        <v>1</v>
      </c>
      <c r="AQ42">
        <v>6</v>
      </c>
      <c r="AR42">
        <v>12</v>
      </c>
      <c r="AS42">
        <v>13</v>
      </c>
      <c r="AT42">
        <v>7</v>
      </c>
      <c r="AU42">
        <v>4</v>
      </c>
      <c r="AV42">
        <v>3</v>
      </c>
      <c r="AW42">
        <v>10</v>
      </c>
      <c r="AX42">
        <v>11</v>
      </c>
      <c r="AY42">
        <v>15</v>
      </c>
      <c r="AZ42">
        <v>9</v>
      </c>
      <c r="BA42">
        <v>49</v>
      </c>
      <c r="BB42">
        <v>9</v>
      </c>
      <c r="BC42">
        <v>9</v>
      </c>
      <c r="BD42">
        <v>10</v>
      </c>
      <c r="BE42">
        <v>28</v>
      </c>
      <c r="BF42">
        <v>28</v>
      </c>
      <c r="BG42">
        <f t="shared" si="0"/>
        <v>5</v>
      </c>
      <c r="BK42">
        <v>55</v>
      </c>
      <c r="BL42">
        <f t="shared" si="1"/>
        <v>1</v>
      </c>
      <c r="BM42" s="4">
        <f t="shared" si="2"/>
        <v>0.90300000000000002</v>
      </c>
      <c r="BN42" s="5">
        <f t="shared" si="3"/>
        <v>1.2988366326425058</v>
      </c>
      <c r="BO42">
        <f t="shared" si="4"/>
        <v>5</v>
      </c>
      <c r="BP42">
        <f t="shared" si="5"/>
        <v>5</v>
      </c>
      <c r="BS42" s="6">
        <v>2</v>
      </c>
      <c r="BT42" s="27" t="s">
        <v>405</v>
      </c>
      <c r="BU42" s="25" t="s">
        <v>405</v>
      </c>
      <c r="BV42" s="6">
        <v>2</v>
      </c>
      <c r="BW42" s="7">
        <v>6</v>
      </c>
      <c r="BX42" s="25" t="s">
        <v>420</v>
      </c>
      <c r="BY42" s="6">
        <v>2</v>
      </c>
      <c r="BZ42" s="7">
        <v>6</v>
      </c>
      <c r="CA42" s="25" t="s">
        <v>421</v>
      </c>
    </row>
    <row r="43" spans="1:82" x14ac:dyDescent="0.25">
      <c r="A43">
        <v>38787</v>
      </c>
      <c r="B43">
        <v>1</v>
      </c>
      <c r="C43">
        <v>1998</v>
      </c>
      <c r="D43">
        <v>26</v>
      </c>
      <c r="E43" s="1">
        <v>45596.959027777775</v>
      </c>
      <c r="F43" t="s">
        <v>178</v>
      </c>
      <c r="G43">
        <v>5</v>
      </c>
      <c r="H43">
        <v>4</v>
      </c>
      <c r="I43">
        <v>4</v>
      </c>
      <c r="J43">
        <v>4</v>
      </c>
      <c r="K43">
        <v>4</v>
      </c>
      <c r="L43">
        <v>4</v>
      </c>
      <c r="M43">
        <v>3</v>
      </c>
      <c r="N43">
        <v>4</v>
      </c>
      <c r="O43">
        <v>4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  <c r="V43">
        <v>2</v>
      </c>
      <c r="W43">
        <v>5</v>
      </c>
      <c r="X43">
        <v>2</v>
      </c>
      <c r="Y43">
        <v>5</v>
      </c>
      <c r="Z43">
        <v>5</v>
      </c>
      <c r="AA43">
        <v>12</v>
      </c>
      <c r="AB43">
        <v>31</v>
      </c>
      <c r="AC43">
        <v>3</v>
      </c>
      <c r="AD43">
        <v>2</v>
      </c>
      <c r="AE43">
        <v>2</v>
      </c>
      <c r="AF43">
        <v>3</v>
      </c>
      <c r="AG43">
        <v>2</v>
      </c>
      <c r="AH43">
        <v>3</v>
      </c>
      <c r="AI43">
        <v>5</v>
      </c>
      <c r="AJ43">
        <v>5</v>
      </c>
      <c r="AK43">
        <v>6</v>
      </c>
      <c r="AL43">
        <v>5</v>
      </c>
      <c r="AM43">
        <v>11</v>
      </c>
      <c r="AN43">
        <v>2</v>
      </c>
      <c r="AO43">
        <v>4</v>
      </c>
      <c r="AP43">
        <v>15</v>
      </c>
      <c r="AQ43">
        <v>1</v>
      </c>
      <c r="AR43">
        <v>6</v>
      </c>
      <c r="AS43">
        <v>3</v>
      </c>
      <c r="AT43">
        <v>8</v>
      </c>
      <c r="AU43">
        <v>7</v>
      </c>
      <c r="AV43">
        <v>13</v>
      </c>
      <c r="AW43">
        <v>9</v>
      </c>
      <c r="AX43">
        <v>10</v>
      </c>
      <c r="AY43">
        <v>12</v>
      </c>
      <c r="AZ43">
        <v>14</v>
      </c>
      <c r="BA43">
        <v>31</v>
      </c>
      <c r="BB43">
        <v>16</v>
      </c>
      <c r="BC43">
        <v>19</v>
      </c>
      <c r="BD43">
        <v>20</v>
      </c>
      <c r="BE43">
        <v>55</v>
      </c>
      <c r="BF43">
        <v>55</v>
      </c>
      <c r="BG43">
        <f t="shared" si="0"/>
        <v>5</v>
      </c>
      <c r="BK43">
        <v>56</v>
      </c>
      <c r="BL43">
        <f t="shared" si="1"/>
        <v>3</v>
      </c>
      <c r="BM43" s="4">
        <f t="shared" si="2"/>
        <v>0.91500000000000004</v>
      </c>
      <c r="BN43" s="5">
        <f t="shared" si="3"/>
        <v>1.3722038089987258</v>
      </c>
      <c r="BO43">
        <f t="shared" si="4"/>
        <v>5</v>
      </c>
      <c r="BP43">
        <f t="shared" si="5"/>
        <v>5</v>
      </c>
      <c r="BS43" s="6">
        <v>3</v>
      </c>
      <c r="BT43" s="27" t="s">
        <v>431</v>
      </c>
      <c r="BU43" s="25" t="s">
        <v>406</v>
      </c>
      <c r="BV43" s="6">
        <v>3</v>
      </c>
      <c r="BW43" s="7">
        <v>7</v>
      </c>
      <c r="BX43" s="25" t="s">
        <v>421</v>
      </c>
      <c r="BY43" s="6">
        <v>3</v>
      </c>
      <c r="BZ43" s="27" t="s">
        <v>421</v>
      </c>
      <c r="CA43" s="25" t="s">
        <v>422</v>
      </c>
    </row>
    <row r="44" spans="1:82" x14ac:dyDescent="0.25">
      <c r="A44">
        <v>38820</v>
      </c>
      <c r="B44">
        <v>1</v>
      </c>
      <c r="C44">
        <v>2006</v>
      </c>
      <c r="D44">
        <v>18</v>
      </c>
      <c r="E44" s="1">
        <v>45597.076388888891</v>
      </c>
      <c r="F44" t="s">
        <v>191</v>
      </c>
      <c r="G44">
        <v>5</v>
      </c>
      <c r="H44">
        <v>2</v>
      </c>
      <c r="I44">
        <v>1</v>
      </c>
      <c r="J44">
        <v>1</v>
      </c>
      <c r="K44">
        <v>2</v>
      </c>
      <c r="L44">
        <v>2</v>
      </c>
      <c r="M44">
        <v>2</v>
      </c>
      <c r="N44">
        <v>1</v>
      </c>
      <c r="O44">
        <v>4</v>
      </c>
      <c r="P44">
        <v>5</v>
      </c>
      <c r="Q44">
        <v>1</v>
      </c>
      <c r="R44">
        <v>5</v>
      </c>
      <c r="S44">
        <v>5</v>
      </c>
      <c r="T44">
        <v>2</v>
      </c>
      <c r="U44">
        <v>2</v>
      </c>
      <c r="V44">
        <v>4</v>
      </c>
      <c r="W44">
        <v>3</v>
      </c>
      <c r="X44">
        <v>4</v>
      </c>
      <c r="Y44">
        <v>4</v>
      </c>
      <c r="Z44">
        <v>8</v>
      </c>
      <c r="AA44">
        <v>5</v>
      </c>
      <c r="AB44">
        <v>8</v>
      </c>
      <c r="AC44">
        <v>3</v>
      </c>
      <c r="AD44">
        <v>5</v>
      </c>
      <c r="AE44">
        <v>3</v>
      </c>
      <c r="AF44">
        <v>4</v>
      </c>
      <c r="AG44">
        <v>3</v>
      </c>
      <c r="AH44">
        <v>5</v>
      </c>
      <c r="AI44">
        <v>8</v>
      </c>
      <c r="AJ44">
        <v>11</v>
      </c>
      <c r="AK44">
        <v>12</v>
      </c>
      <c r="AL44">
        <v>13</v>
      </c>
      <c r="AM44">
        <v>10</v>
      </c>
      <c r="AN44">
        <v>7</v>
      </c>
      <c r="AO44">
        <v>6</v>
      </c>
      <c r="AP44">
        <v>8</v>
      </c>
      <c r="AQ44">
        <v>5</v>
      </c>
      <c r="AR44">
        <v>15</v>
      </c>
      <c r="AS44">
        <v>14</v>
      </c>
      <c r="AT44">
        <v>4</v>
      </c>
      <c r="AU44">
        <v>11</v>
      </c>
      <c r="AV44">
        <v>9</v>
      </c>
      <c r="AW44">
        <v>12</v>
      </c>
      <c r="AX44">
        <v>1</v>
      </c>
      <c r="AY44">
        <v>2</v>
      </c>
      <c r="AZ44">
        <v>3</v>
      </c>
      <c r="BA44">
        <v>86</v>
      </c>
      <c r="BB44">
        <v>7</v>
      </c>
      <c r="BC44">
        <v>7</v>
      </c>
      <c r="BD44">
        <v>21</v>
      </c>
      <c r="BE44">
        <v>35</v>
      </c>
      <c r="BF44">
        <v>35</v>
      </c>
      <c r="BG44">
        <f t="shared" si="0"/>
        <v>5</v>
      </c>
      <c r="BK44">
        <v>57</v>
      </c>
      <c r="BL44">
        <f t="shared" si="1"/>
        <v>0</v>
      </c>
      <c r="BM44" s="4">
        <f t="shared" si="2"/>
        <v>0.94299999999999995</v>
      </c>
      <c r="BN44" s="5">
        <f t="shared" si="3"/>
        <v>1.5804668183993611</v>
      </c>
      <c r="BO44">
        <f t="shared" si="4"/>
        <v>5</v>
      </c>
      <c r="BP44">
        <f t="shared" si="5"/>
        <v>5</v>
      </c>
      <c r="BS44" s="6">
        <v>4</v>
      </c>
      <c r="BT44" s="27" t="s">
        <v>432</v>
      </c>
      <c r="BU44" s="25" t="s">
        <v>407</v>
      </c>
      <c r="BV44" s="6">
        <v>4</v>
      </c>
      <c r="BW44" s="27" t="s">
        <v>431</v>
      </c>
      <c r="BX44" s="25" t="s">
        <v>422</v>
      </c>
      <c r="BY44" s="6">
        <v>4</v>
      </c>
      <c r="BZ44" s="27" t="s">
        <v>439</v>
      </c>
      <c r="CA44" s="25" t="s">
        <v>427</v>
      </c>
    </row>
    <row r="45" spans="1:82" x14ac:dyDescent="0.25">
      <c r="A45">
        <v>39022</v>
      </c>
      <c r="B45">
        <v>1</v>
      </c>
      <c r="C45">
        <v>1966</v>
      </c>
      <c r="D45">
        <v>58</v>
      </c>
      <c r="E45" s="1">
        <v>45597.556250000001</v>
      </c>
      <c r="F45" t="s">
        <v>196</v>
      </c>
      <c r="G45">
        <v>5</v>
      </c>
      <c r="H45">
        <v>5</v>
      </c>
      <c r="I45">
        <v>1</v>
      </c>
      <c r="J45">
        <v>5</v>
      </c>
      <c r="K45">
        <v>1</v>
      </c>
      <c r="L45">
        <v>5</v>
      </c>
      <c r="M45">
        <v>4</v>
      </c>
      <c r="N45">
        <v>1</v>
      </c>
      <c r="O45">
        <v>1</v>
      </c>
      <c r="P45">
        <v>1</v>
      </c>
      <c r="Q45">
        <v>1</v>
      </c>
      <c r="R45">
        <v>4</v>
      </c>
      <c r="S45">
        <v>4</v>
      </c>
      <c r="T45">
        <v>5</v>
      </c>
      <c r="U45">
        <v>5</v>
      </c>
      <c r="V45">
        <v>1</v>
      </c>
      <c r="W45">
        <v>6</v>
      </c>
      <c r="X45">
        <v>3</v>
      </c>
      <c r="Y45">
        <v>8</v>
      </c>
      <c r="Z45">
        <v>9</v>
      </c>
      <c r="AA45">
        <v>5</v>
      </c>
      <c r="AB45">
        <v>4</v>
      </c>
      <c r="AC45">
        <v>5</v>
      </c>
      <c r="AD45">
        <v>135</v>
      </c>
      <c r="AE45">
        <v>3</v>
      </c>
      <c r="AF45">
        <v>3</v>
      </c>
      <c r="AG45">
        <v>2</v>
      </c>
      <c r="AH45">
        <v>11</v>
      </c>
      <c r="AI45">
        <v>5</v>
      </c>
      <c r="AJ45">
        <v>2</v>
      </c>
      <c r="AK45">
        <v>5</v>
      </c>
      <c r="AL45">
        <v>12</v>
      </c>
      <c r="AM45">
        <v>6</v>
      </c>
      <c r="AN45">
        <v>13</v>
      </c>
      <c r="AO45">
        <v>14</v>
      </c>
      <c r="AP45">
        <v>2</v>
      </c>
      <c r="AQ45">
        <v>9</v>
      </c>
      <c r="AR45">
        <v>4</v>
      </c>
      <c r="AS45">
        <v>1</v>
      </c>
      <c r="AT45">
        <v>5</v>
      </c>
      <c r="AU45">
        <v>15</v>
      </c>
      <c r="AV45">
        <v>10</v>
      </c>
      <c r="AW45">
        <v>11</v>
      </c>
      <c r="AX45">
        <v>7</v>
      </c>
      <c r="AY45">
        <v>8</v>
      </c>
      <c r="AZ45">
        <v>3</v>
      </c>
      <c r="BA45">
        <v>95</v>
      </c>
      <c r="BB45">
        <v>16</v>
      </c>
      <c r="BC45">
        <v>16</v>
      </c>
      <c r="BD45">
        <v>11</v>
      </c>
      <c r="BE45">
        <v>43</v>
      </c>
      <c r="BF45">
        <v>43</v>
      </c>
      <c r="BG45">
        <f t="shared" si="0"/>
        <v>5</v>
      </c>
      <c r="BK45">
        <v>58</v>
      </c>
      <c r="BL45">
        <f t="shared" si="1"/>
        <v>0</v>
      </c>
      <c r="BM45" s="4">
        <f t="shared" si="2"/>
        <v>0.94699999999999995</v>
      </c>
      <c r="BN45" s="5">
        <f t="shared" si="3"/>
        <v>1.6164363711150211</v>
      </c>
      <c r="BO45">
        <f t="shared" si="4"/>
        <v>5</v>
      </c>
      <c r="BP45">
        <f t="shared" si="5"/>
        <v>5</v>
      </c>
      <c r="BS45" s="6">
        <v>5</v>
      </c>
      <c r="BT45" s="27" t="s">
        <v>408</v>
      </c>
      <c r="BU45" s="25" t="s">
        <v>408</v>
      </c>
      <c r="BV45" s="6">
        <v>5</v>
      </c>
      <c r="BW45" s="29" t="s">
        <v>436</v>
      </c>
      <c r="BX45" s="25" t="s">
        <v>423</v>
      </c>
      <c r="BY45" s="6">
        <v>5</v>
      </c>
      <c r="BZ45" s="27" t="s">
        <v>440</v>
      </c>
      <c r="CA45" s="25" t="s">
        <v>373</v>
      </c>
    </row>
    <row r="46" spans="1:82" x14ac:dyDescent="0.25">
      <c r="A46">
        <v>39097</v>
      </c>
      <c r="B46">
        <v>1</v>
      </c>
      <c r="C46">
        <v>1988</v>
      </c>
      <c r="D46">
        <v>36</v>
      </c>
      <c r="E46" s="1">
        <v>45597.572916666664</v>
      </c>
      <c r="F46">
        <v>5</v>
      </c>
      <c r="G46">
        <v>5</v>
      </c>
      <c r="H46">
        <v>5</v>
      </c>
      <c r="I46">
        <v>5</v>
      </c>
      <c r="J46">
        <v>1</v>
      </c>
      <c r="K46">
        <v>5</v>
      </c>
      <c r="L46">
        <v>4</v>
      </c>
      <c r="M46">
        <v>5</v>
      </c>
      <c r="N46">
        <v>1</v>
      </c>
      <c r="O46">
        <v>4</v>
      </c>
      <c r="P46">
        <v>5</v>
      </c>
      <c r="Q46">
        <v>1</v>
      </c>
      <c r="R46">
        <v>5</v>
      </c>
      <c r="S46">
        <v>5</v>
      </c>
      <c r="T46">
        <v>4</v>
      </c>
      <c r="U46">
        <v>1</v>
      </c>
      <c r="V46">
        <v>1</v>
      </c>
      <c r="W46">
        <v>2</v>
      </c>
      <c r="X46">
        <v>7</v>
      </c>
      <c r="Y46">
        <v>6</v>
      </c>
      <c r="Z46">
        <v>3</v>
      </c>
      <c r="AA46">
        <v>3</v>
      </c>
      <c r="AB46">
        <v>3</v>
      </c>
      <c r="AC46">
        <v>6</v>
      </c>
      <c r="AD46">
        <v>3</v>
      </c>
      <c r="AE46">
        <v>2</v>
      </c>
      <c r="AF46">
        <v>3</v>
      </c>
      <c r="AG46">
        <v>2</v>
      </c>
      <c r="AH46">
        <v>6</v>
      </c>
      <c r="AI46">
        <v>6</v>
      </c>
      <c r="AJ46">
        <v>3</v>
      </c>
      <c r="AK46">
        <v>10</v>
      </c>
      <c r="AL46">
        <v>14</v>
      </c>
      <c r="AM46">
        <v>10</v>
      </c>
      <c r="AN46">
        <v>12</v>
      </c>
      <c r="AO46">
        <v>4</v>
      </c>
      <c r="AP46">
        <v>7</v>
      </c>
      <c r="AQ46">
        <v>2</v>
      </c>
      <c r="AR46">
        <v>1</v>
      </c>
      <c r="AS46">
        <v>15</v>
      </c>
      <c r="AT46">
        <v>6</v>
      </c>
      <c r="AU46">
        <v>8</v>
      </c>
      <c r="AV46">
        <v>11</v>
      </c>
      <c r="AW46">
        <v>13</v>
      </c>
      <c r="AX46">
        <v>3</v>
      </c>
      <c r="AY46">
        <v>5</v>
      </c>
      <c r="AZ46">
        <v>9</v>
      </c>
      <c r="BA46">
        <v>82</v>
      </c>
      <c r="BB46">
        <v>15</v>
      </c>
      <c r="BC46">
        <v>12</v>
      </c>
      <c r="BD46">
        <v>24</v>
      </c>
      <c r="BE46">
        <v>51</v>
      </c>
      <c r="BF46">
        <v>51</v>
      </c>
      <c r="BG46">
        <f t="shared" si="0"/>
        <v>5</v>
      </c>
      <c r="BK46">
        <v>59</v>
      </c>
      <c r="BL46">
        <f t="shared" si="1"/>
        <v>1</v>
      </c>
      <c r="BM46" s="4">
        <f t="shared" si="2"/>
        <v>0.95099999999999996</v>
      </c>
      <c r="BN46" s="5">
        <f t="shared" si="3"/>
        <v>1.654627902351077</v>
      </c>
      <c r="BO46">
        <f t="shared" si="4"/>
        <v>5</v>
      </c>
      <c r="BP46">
        <f t="shared" si="5"/>
        <v>5</v>
      </c>
      <c r="BS46" s="6">
        <v>6</v>
      </c>
      <c r="BT46" s="27" t="s">
        <v>433</v>
      </c>
      <c r="BU46" s="25" t="s">
        <v>373</v>
      </c>
      <c r="BV46" s="6">
        <v>6</v>
      </c>
      <c r="BW46" s="27" t="s">
        <v>437</v>
      </c>
      <c r="BX46" s="25" t="s">
        <v>352</v>
      </c>
      <c r="BY46" s="6">
        <v>6</v>
      </c>
      <c r="BZ46" s="27" t="s">
        <v>438</v>
      </c>
      <c r="CA46" s="25" t="s">
        <v>424</v>
      </c>
    </row>
    <row r="47" spans="1:82" x14ac:dyDescent="0.25">
      <c r="A47">
        <v>39159</v>
      </c>
      <c r="B47">
        <v>1</v>
      </c>
      <c r="C47">
        <v>1995</v>
      </c>
      <c r="D47">
        <v>29</v>
      </c>
      <c r="E47" s="1">
        <v>45597.661111111112</v>
      </c>
      <c r="F47" t="s">
        <v>178</v>
      </c>
      <c r="G47">
        <v>5</v>
      </c>
      <c r="H47">
        <v>2</v>
      </c>
      <c r="I47">
        <v>2</v>
      </c>
      <c r="J47">
        <v>4</v>
      </c>
      <c r="K47">
        <v>3</v>
      </c>
      <c r="L47">
        <v>4</v>
      </c>
      <c r="M47">
        <v>5</v>
      </c>
      <c r="N47">
        <v>1</v>
      </c>
      <c r="O47">
        <v>2</v>
      </c>
      <c r="P47">
        <v>4</v>
      </c>
      <c r="Q47">
        <v>2</v>
      </c>
      <c r="R47">
        <v>4</v>
      </c>
      <c r="S47">
        <v>4</v>
      </c>
      <c r="T47">
        <v>1</v>
      </c>
      <c r="U47">
        <v>2</v>
      </c>
      <c r="V47">
        <v>2</v>
      </c>
      <c r="W47">
        <v>5</v>
      </c>
      <c r="X47">
        <v>6</v>
      </c>
      <c r="Y47">
        <v>5</v>
      </c>
      <c r="Z47">
        <v>4</v>
      </c>
      <c r="AA47">
        <v>4</v>
      </c>
      <c r="AB47">
        <v>15</v>
      </c>
      <c r="AC47">
        <v>5</v>
      </c>
      <c r="AD47">
        <v>3</v>
      </c>
      <c r="AE47">
        <v>3</v>
      </c>
      <c r="AF47">
        <v>3</v>
      </c>
      <c r="AG47">
        <v>4</v>
      </c>
      <c r="AH47">
        <v>4</v>
      </c>
      <c r="AI47">
        <v>8</v>
      </c>
      <c r="AJ47">
        <v>40</v>
      </c>
      <c r="AK47">
        <v>6</v>
      </c>
      <c r="AL47">
        <v>7</v>
      </c>
      <c r="AM47">
        <v>10</v>
      </c>
      <c r="AN47">
        <v>3</v>
      </c>
      <c r="AO47">
        <v>13</v>
      </c>
      <c r="AP47">
        <v>15</v>
      </c>
      <c r="AQ47">
        <v>1</v>
      </c>
      <c r="AR47">
        <v>5</v>
      </c>
      <c r="AS47">
        <v>4</v>
      </c>
      <c r="AT47">
        <v>8</v>
      </c>
      <c r="AU47">
        <v>11</v>
      </c>
      <c r="AV47">
        <v>6</v>
      </c>
      <c r="AW47">
        <v>12</v>
      </c>
      <c r="AX47">
        <v>14</v>
      </c>
      <c r="AY47">
        <v>2</v>
      </c>
      <c r="AZ47">
        <v>9</v>
      </c>
      <c r="BA47">
        <v>73</v>
      </c>
      <c r="BB47">
        <v>10</v>
      </c>
      <c r="BC47">
        <v>13</v>
      </c>
      <c r="BD47">
        <v>17</v>
      </c>
      <c r="BE47">
        <v>40</v>
      </c>
      <c r="BF47">
        <v>40</v>
      </c>
      <c r="BG47">
        <f t="shared" si="0"/>
        <v>5</v>
      </c>
      <c r="BK47">
        <v>60</v>
      </c>
      <c r="BL47">
        <f t="shared" si="1"/>
        <v>1</v>
      </c>
      <c r="BM47" s="4">
        <f t="shared" si="2"/>
        <v>0.96299999999999997</v>
      </c>
      <c r="BN47" s="5">
        <f t="shared" si="3"/>
        <v>1.7866133654934697</v>
      </c>
      <c r="BO47">
        <f t="shared" si="4"/>
        <v>5</v>
      </c>
      <c r="BP47">
        <f t="shared" si="5"/>
        <v>5</v>
      </c>
      <c r="BS47" s="6">
        <v>7</v>
      </c>
      <c r="BT47" s="27" t="s">
        <v>434</v>
      </c>
      <c r="BU47" s="25" t="s">
        <v>409</v>
      </c>
      <c r="BV47" s="6">
        <v>7</v>
      </c>
      <c r="BW47" s="27" t="s">
        <v>438</v>
      </c>
      <c r="BX47" s="25" t="s">
        <v>424</v>
      </c>
      <c r="BY47" s="6">
        <v>7</v>
      </c>
      <c r="BZ47" s="27" t="s">
        <v>428</v>
      </c>
      <c r="CA47" s="25" t="s">
        <v>428</v>
      </c>
    </row>
    <row r="48" spans="1:82" x14ac:dyDescent="0.25">
      <c r="A48">
        <v>39236</v>
      </c>
      <c r="B48">
        <v>1</v>
      </c>
      <c r="C48">
        <v>1972</v>
      </c>
      <c r="D48">
        <v>52</v>
      </c>
      <c r="E48" s="1">
        <v>45597.796527777777</v>
      </c>
      <c r="F48" t="s">
        <v>202</v>
      </c>
      <c r="G48">
        <v>45</v>
      </c>
      <c r="H48">
        <v>1</v>
      </c>
      <c r="I48">
        <v>1</v>
      </c>
      <c r="J48">
        <v>2</v>
      </c>
      <c r="K48">
        <v>1</v>
      </c>
      <c r="L48">
        <v>2</v>
      </c>
      <c r="M48">
        <v>2</v>
      </c>
      <c r="N48">
        <v>2</v>
      </c>
      <c r="O48">
        <v>1</v>
      </c>
      <c r="P48">
        <v>2</v>
      </c>
      <c r="Q48">
        <v>1</v>
      </c>
      <c r="R48">
        <v>2</v>
      </c>
      <c r="S48">
        <v>2</v>
      </c>
      <c r="T48">
        <v>3</v>
      </c>
      <c r="U48">
        <v>2</v>
      </c>
      <c r="V48">
        <v>1</v>
      </c>
      <c r="W48">
        <v>4</v>
      </c>
      <c r="X48">
        <v>7</v>
      </c>
      <c r="Y48">
        <v>7</v>
      </c>
      <c r="Z48">
        <v>6</v>
      </c>
      <c r="AA48">
        <v>10</v>
      </c>
      <c r="AB48">
        <v>7</v>
      </c>
      <c r="AC48">
        <v>9</v>
      </c>
      <c r="AD48">
        <v>7</v>
      </c>
      <c r="AE48">
        <v>4</v>
      </c>
      <c r="AF48">
        <v>10</v>
      </c>
      <c r="AG48">
        <v>10</v>
      </c>
      <c r="AH48">
        <v>8</v>
      </c>
      <c r="AI48">
        <v>13</v>
      </c>
      <c r="AJ48">
        <v>4</v>
      </c>
      <c r="AK48">
        <v>6</v>
      </c>
      <c r="AL48">
        <v>2</v>
      </c>
      <c r="AM48">
        <v>15</v>
      </c>
      <c r="AN48">
        <v>10</v>
      </c>
      <c r="AO48">
        <v>3</v>
      </c>
      <c r="AP48">
        <v>13</v>
      </c>
      <c r="AQ48">
        <v>12</v>
      </c>
      <c r="AR48">
        <v>4</v>
      </c>
      <c r="AS48">
        <v>6</v>
      </c>
      <c r="AT48">
        <v>7</v>
      </c>
      <c r="AU48">
        <v>1</v>
      </c>
      <c r="AV48">
        <v>11</v>
      </c>
      <c r="AW48">
        <v>5</v>
      </c>
      <c r="AX48">
        <v>9</v>
      </c>
      <c r="AY48">
        <v>14</v>
      </c>
      <c r="AZ48">
        <v>8</v>
      </c>
      <c r="BA48">
        <v>35</v>
      </c>
      <c r="BB48">
        <v>6</v>
      </c>
      <c r="BC48">
        <v>10</v>
      </c>
      <c r="BD48">
        <v>8</v>
      </c>
      <c r="BE48">
        <v>24</v>
      </c>
      <c r="BF48">
        <v>24</v>
      </c>
      <c r="BG48">
        <f t="shared" si="0"/>
        <v>5</v>
      </c>
      <c r="BK48">
        <v>61</v>
      </c>
      <c r="BL48">
        <f t="shared" si="1"/>
        <v>0</v>
      </c>
      <c r="BM48" s="4">
        <f t="shared" si="2"/>
        <v>0.96599999999999997</v>
      </c>
      <c r="BN48" s="5">
        <f t="shared" si="3"/>
        <v>1.8250068211464028</v>
      </c>
      <c r="BO48">
        <f t="shared" si="4"/>
        <v>5</v>
      </c>
      <c r="BP48">
        <f t="shared" si="5"/>
        <v>5</v>
      </c>
      <c r="BS48" s="6">
        <v>8</v>
      </c>
      <c r="BT48" s="27" t="s">
        <v>424</v>
      </c>
      <c r="BU48" s="25" t="s">
        <v>410</v>
      </c>
      <c r="BV48" s="6">
        <v>8</v>
      </c>
      <c r="BW48" s="27" t="s">
        <v>435</v>
      </c>
      <c r="BX48" s="25" t="s">
        <v>411</v>
      </c>
      <c r="BY48" s="6">
        <v>8</v>
      </c>
      <c r="BZ48" s="27" t="s">
        <v>441</v>
      </c>
      <c r="CA48" s="25" t="s">
        <v>429</v>
      </c>
    </row>
    <row r="49" spans="1:79" ht="15.75" thickBot="1" x14ac:dyDescent="0.3">
      <c r="A49">
        <v>39278</v>
      </c>
      <c r="B49">
        <v>1</v>
      </c>
      <c r="C49">
        <v>1996</v>
      </c>
      <c r="D49">
        <v>28</v>
      </c>
      <c r="E49" s="1">
        <v>45597.848611111112</v>
      </c>
      <c r="F49" t="s">
        <v>178</v>
      </c>
      <c r="G49">
        <v>5</v>
      </c>
      <c r="H49">
        <v>4</v>
      </c>
      <c r="I49">
        <v>4</v>
      </c>
      <c r="J49">
        <v>4</v>
      </c>
      <c r="K49">
        <v>2</v>
      </c>
      <c r="L49">
        <v>4</v>
      </c>
      <c r="M49">
        <v>1</v>
      </c>
      <c r="N49">
        <v>2</v>
      </c>
      <c r="O49">
        <v>2</v>
      </c>
      <c r="P49">
        <v>4</v>
      </c>
      <c r="Q49">
        <v>3</v>
      </c>
      <c r="R49">
        <v>4</v>
      </c>
      <c r="S49">
        <v>3</v>
      </c>
      <c r="T49">
        <v>1</v>
      </c>
      <c r="U49">
        <v>4</v>
      </c>
      <c r="V49">
        <v>1</v>
      </c>
      <c r="W49">
        <v>7</v>
      </c>
      <c r="X49">
        <v>3</v>
      </c>
      <c r="Y49">
        <v>3</v>
      </c>
      <c r="Z49">
        <v>10</v>
      </c>
      <c r="AA49">
        <v>6</v>
      </c>
      <c r="AB49">
        <v>14</v>
      </c>
      <c r="AC49">
        <v>4</v>
      </c>
      <c r="AD49">
        <v>3</v>
      </c>
      <c r="AE49">
        <v>8</v>
      </c>
      <c r="AF49">
        <v>5</v>
      </c>
      <c r="AG49">
        <v>4</v>
      </c>
      <c r="AH49">
        <v>12</v>
      </c>
      <c r="AI49">
        <v>5</v>
      </c>
      <c r="AJ49">
        <v>4</v>
      </c>
      <c r="AK49">
        <v>5</v>
      </c>
      <c r="AL49">
        <v>9</v>
      </c>
      <c r="AM49">
        <v>13</v>
      </c>
      <c r="AN49">
        <v>10</v>
      </c>
      <c r="AO49">
        <v>2</v>
      </c>
      <c r="AP49">
        <v>4</v>
      </c>
      <c r="AQ49">
        <v>15</v>
      </c>
      <c r="AR49">
        <v>14</v>
      </c>
      <c r="AS49">
        <v>5</v>
      </c>
      <c r="AT49">
        <v>1</v>
      </c>
      <c r="AU49">
        <v>12</v>
      </c>
      <c r="AV49">
        <v>7</v>
      </c>
      <c r="AW49">
        <v>6</v>
      </c>
      <c r="AX49">
        <v>8</v>
      </c>
      <c r="AY49">
        <v>3</v>
      </c>
      <c r="AZ49">
        <v>11</v>
      </c>
      <c r="BA49">
        <v>64</v>
      </c>
      <c r="BB49">
        <v>16</v>
      </c>
      <c r="BC49">
        <v>11</v>
      </c>
      <c r="BD49">
        <v>15</v>
      </c>
      <c r="BE49">
        <v>42</v>
      </c>
      <c r="BF49">
        <v>42</v>
      </c>
      <c r="BG49">
        <f t="shared" si="0"/>
        <v>5</v>
      </c>
      <c r="BK49">
        <v>62</v>
      </c>
      <c r="BL49">
        <f t="shared" si="1"/>
        <v>0</v>
      </c>
      <c r="BM49" s="4">
        <f t="shared" si="2"/>
        <v>0.96799999999999997</v>
      </c>
      <c r="BN49" s="5">
        <f t="shared" si="3"/>
        <v>1.8521798587690466</v>
      </c>
      <c r="BO49">
        <f t="shared" si="4"/>
        <v>5</v>
      </c>
      <c r="BP49">
        <f t="shared" si="5"/>
        <v>5</v>
      </c>
      <c r="BS49" s="9">
        <v>9</v>
      </c>
      <c r="BT49" s="28" t="s">
        <v>435</v>
      </c>
      <c r="BU49" s="26" t="s">
        <v>411</v>
      </c>
      <c r="BV49" s="9">
        <v>9</v>
      </c>
      <c r="BW49" s="28" t="s">
        <v>362</v>
      </c>
      <c r="BX49" s="26" t="s">
        <v>425</v>
      </c>
      <c r="BY49" s="9">
        <v>9</v>
      </c>
      <c r="BZ49" s="28" t="s">
        <v>442</v>
      </c>
      <c r="CA49" s="26" t="s">
        <v>430</v>
      </c>
    </row>
    <row r="50" spans="1:79" x14ac:dyDescent="0.25">
      <c r="A50">
        <v>39468</v>
      </c>
      <c r="B50">
        <v>1</v>
      </c>
      <c r="C50">
        <v>2000</v>
      </c>
      <c r="D50">
        <v>24</v>
      </c>
      <c r="E50" s="1">
        <v>45598.651388888888</v>
      </c>
      <c r="F50">
        <v>10</v>
      </c>
      <c r="G50">
        <v>10</v>
      </c>
      <c r="H50">
        <v>4</v>
      </c>
      <c r="I50">
        <v>4</v>
      </c>
      <c r="J50">
        <v>4</v>
      </c>
      <c r="K50">
        <v>4</v>
      </c>
      <c r="L50">
        <v>4</v>
      </c>
      <c r="M50">
        <v>4</v>
      </c>
      <c r="N50">
        <v>4</v>
      </c>
      <c r="O50">
        <v>5</v>
      </c>
      <c r="P50">
        <v>2</v>
      </c>
      <c r="Q50">
        <v>4</v>
      </c>
      <c r="R50">
        <v>5</v>
      </c>
      <c r="S50">
        <v>4</v>
      </c>
      <c r="T50">
        <v>3</v>
      </c>
      <c r="U50">
        <v>5</v>
      </c>
      <c r="V50">
        <v>2</v>
      </c>
      <c r="W50">
        <v>4</v>
      </c>
      <c r="X50">
        <v>6</v>
      </c>
      <c r="Y50">
        <v>3</v>
      </c>
      <c r="Z50">
        <v>5</v>
      </c>
      <c r="AA50">
        <v>4</v>
      </c>
      <c r="AB50">
        <v>7</v>
      </c>
      <c r="AC50">
        <v>4</v>
      </c>
      <c r="AD50">
        <v>3</v>
      </c>
      <c r="AE50">
        <v>4</v>
      </c>
      <c r="AF50">
        <v>5</v>
      </c>
      <c r="AG50">
        <v>4</v>
      </c>
      <c r="AH50">
        <v>4</v>
      </c>
      <c r="AI50">
        <v>8</v>
      </c>
      <c r="AJ50">
        <v>4</v>
      </c>
      <c r="AK50">
        <v>9</v>
      </c>
      <c r="AL50">
        <v>5</v>
      </c>
      <c r="AM50">
        <v>1</v>
      </c>
      <c r="AN50">
        <v>15</v>
      </c>
      <c r="AO50">
        <v>6</v>
      </c>
      <c r="AP50">
        <v>10</v>
      </c>
      <c r="AQ50">
        <v>13</v>
      </c>
      <c r="AR50">
        <v>9</v>
      </c>
      <c r="AS50">
        <v>14</v>
      </c>
      <c r="AT50">
        <v>12</v>
      </c>
      <c r="AU50">
        <v>11</v>
      </c>
      <c r="AV50">
        <v>3</v>
      </c>
      <c r="AW50">
        <v>2</v>
      </c>
      <c r="AX50">
        <v>7</v>
      </c>
      <c r="AY50">
        <v>8</v>
      </c>
      <c r="AZ50">
        <v>4</v>
      </c>
      <c r="BA50">
        <v>28</v>
      </c>
      <c r="BB50">
        <v>17</v>
      </c>
      <c r="BC50">
        <v>19</v>
      </c>
      <c r="BD50">
        <v>20</v>
      </c>
      <c r="BE50">
        <v>56</v>
      </c>
      <c r="BF50">
        <v>56</v>
      </c>
      <c r="BG50">
        <f t="shared" si="0"/>
        <v>5</v>
      </c>
      <c r="BK50">
        <v>63</v>
      </c>
      <c r="BL50">
        <f t="shared" si="1"/>
        <v>0</v>
      </c>
      <c r="BM50" s="4">
        <f t="shared" si="2"/>
        <v>0.97099999999999997</v>
      </c>
      <c r="BN50" s="5">
        <f t="shared" si="3"/>
        <v>1.8956979239918379</v>
      </c>
      <c r="BO50">
        <f t="shared" si="4"/>
        <v>5</v>
      </c>
      <c r="BP50">
        <f t="shared" si="5"/>
        <v>5</v>
      </c>
    </row>
    <row r="51" spans="1:79" x14ac:dyDescent="0.25">
      <c r="A51">
        <v>39479</v>
      </c>
      <c r="B51">
        <v>1</v>
      </c>
      <c r="C51">
        <v>1982</v>
      </c>
      <c r="D51">
        <v>42</v>
      </c>
      <c r="E51" s="1">
        <v>45598.70208333333</v>
      </c>
      <c r="F51">
        <v>120</v>
      </c>
      <c r="G51">
        <v>120</v>
      </c>
      <c r="H51">
        <v>2</v>
      </c>
      <c r="I51">
        <v>2</v>
      </c>
      <c r="J51">
        <v>3</v>
      </c>
      <c r="K51">
        <v>2</v>
      </c>
      <c r="L51">
        <v>3</v>
      </c>
      <c r="M51">
        <v>3</v>
      </c>
      <c r="N51">
        <v>2</v>
      </c>
      <c r="O51">
        <v>2</v>
      </c>
      <c r="P51">
        <v>2</v>
      </c>
      <c r="Q51">
        <v>1</v>
      </c>
      <c r="R51">
        <v>2</v>
      </c>
      <c r="S51">
        <v>2</v>
      </c>
      <c r="T51">
        <v>1</v>
      </c>
      <c r="U51">
        <v>1</v>
      </c>
      <c r="V51">
        <v>1</v>
      </c>
      <c r="W51">
        <v>5</v>
      </c>
      <c r="X51">
        <v>31</v>
      </c>
      <c r="Y51">
        <v>11</v>
      </c>
      <c r="Z51">
        <v>8</v>
      </c>
      <c r="AA51">
        <v>11</v>
      </c>
      <c r="AB51">
        <v>18</v>
      </c>
      <c r="AC51">
        <v>4</v>
      </c>
      <c r="AD51">
        <v>4</v>
      </c>
      <c r="AE51">
        <v>4</v>
      </c>
      <c r="AF51">
        <v>7</v>
      </c>
      <c r="AG51">
        <v>5</v>
      </c>
      <c r="AH51">
        <v>6</v>
      </c>
      <c r="AI51">
        <v>11</v>
      </c>
      <c r="AJ51">
        <v>5</v>
      </c>
      <c r="AK51">
        <v>8</v>
      </c>
      <c r="AL51">
        <v>15</v>
      </c>
      <c r="AM51">
        <v>13</v>
      </c>
      <c r="AN51">
        <v>2</v>
      </c>
      <c r="AO51">
        <v>6</v>
      </c>
      <c r="AP51">
        <v>4</v>
      </c>
      <c r="AQ51">
        <v>12</v>
      </c>
      <c r="AR51">
        <v>3</v>
      </c>
      <c r="AS51">
        <v>1</v>
      </c>
      <c r="AT51">
        <v>11</v>
      </c>
      <c r="AU51">
        <v>8</v>
      </c>
      <c r="AV51">
        <v>14</v>
      </c>
      <c r="AW51">
        <v>10</v>
      </c>
      <c r="AX51">
        <v>5</v>
      </c>
      <c r="AY51">
        <v>9</v>
      </c>
      <c r="AZ51">
        <v>7</v>
      </c>
      <c r="BA51">
        <v>46</v>
      </c>
      <c r="BB51">
        <v>8</v>
      </c>
      <c r="BC51">
        <v>10</v>
      </c>
      <c r="BD51">
        <v>10</v>
      </c>
      <c r="BE51">
        <v>28</v>
      </c>
      <c r="BF51">
        <v>28</v>
      </c>
      <c r="BG51">
        <f t="shared" si="0"/>
        <v>5</v>
      </c>
      <c r="BK51">
        <v>64</v>
      </c>
      <c r="BL51">
        <f t="shared" si="1"/>
        <v>0</v>
      </c>
      <c r="BM51" s="4">
        <f t="shared" si="2"/>
        <v>0.97299999999999998</v>
      </c>
      <c r="BN51" s="5">
        <f t="shared" si="3"/>
        <v>1.9268365732639101</v>
      </c>
      <c r="BO51">
        <f t="shared" si="4"/>
        <v>5</v>
      </c>
      <c r="BP51">
        <f t="shared" si="5"/>
        <v>5</v>
      </c>
    </row>
    <row r="52" spans="1:79" x14ac:dyDescent="0.25">
      <c r="A52">
        <v>39524</v>
      </c>
      <c r="B52">
        <v>1</v>
      </c>
      <c r="C52">
        <v>1963</v>
      </c>
      <c r="D52">
        <v>61</v>
      </c>
      <c r="E52" s="1">
        <v>45598.90347222222</v>
      </c>
      <c r="F52">
        <v>300</v>
      </c>
      <c r="G52">
        <v>300</v>
      </c>
      <c r="H52">
        <v>1</v>
      </c>
      <c r="I52">
        <v>1</v>
      </c>
      <c r="J52">
        <v>2</v>
      </c>
      <c r="K52">
        <v>1</v>
      </c>
      <c r="L52">
        <v>1</v>
      </c>
      <c r="M52">
        <v>2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2</v>
      </c>
      <c r="U52">
        <v>1</v>
      </c>
      <c r="V52">
        <v>1</v>
      </c>
      <c r="W52">
        <v>5</v>
      </c>
      <c r="X52">
        <v>6</v>
      </c>
      <c r="Y52">
        <v>11</v>
      </c>
      <c r="Z52">
        <v>6</v>
      </c>
      <c r="AA52">
        <v>5</v>
      </c>
      <c r="AB52">
        <v>16</v>
      </c>
      <c r="AC52">
        <v>5</v>
      </c>
      <c r="AD52">
        <v>3</v>
      </c>
      <c r="AE52">
        <v>3</v>
      </c>
      <c r="AF52">
        <v>7</v>
      </c>
      <c r="AG52">
        <v>5</v>
      </c>
      <c r="AH52">
        <v>9</v>
      </c>
      <c r="AI52">
        <v>26</v>
      </c>
      <c r="AJ52">
        <v>4</v>
      </c>
      <c r="AK52">
        <v>10</v>
      </c>
      <c r="AL52">
        <v>3</v>
      </c>
      <c r="AM52">
        <v>15</v>
      </c>
      <c r="AN52">
        <v>2</v>
      </c>
      <c r="AO52">
        <v>11</v>
      </c>
      <c r="AP52">
        <v>9</v>
      </c>
      <c r="AQ52">
        <v>1</v>
      </c>
      <c r="AR52">
        <v>14</v>
      </c>
      <c r="AS52">
        <v>7</v>
      </c>
      <c r="AT52">
        <v>10</v>
      </c>
      <c r="AU52">
        <v>13</v>
      </c>
      <c r="AV52">
        <v>5</v>
      </c>
      <c r="AW52">
        <v>6</v>
      </c>
      <c r="AX52">
        <v>12</v>
      </c>
      <c r="AY52">
        <v>4</v>
      </c>
      <c r="AZ52">
        <v>8</v>
      </c>
      <c r="BA52">
        <v>5</v>
      </c>
      <c r="BB52">
        <v>4</v>
      </c>
      <c r="BC52">
        <v>8</v>
      </c>
      <c r="BD52">
        <v>5</v>
      </c>
      <c r="BE52">
        <v>17</v>
      </c>
      <c r="BF52">
        <v>17</v>
      </c>
      <c r="BG52">
        <f t="shared" si="0"/>
        <v>5</v>
      </c>
      <c r="BK52">
        <v>65</v>
      </c>
      <c r="BL52">
        <f t="shared" si="1"/>
        <v>1</v>
      </c>
      <c r="BM52" s="4">
        <f t="shared" si="2"/>
        <v>0.97499999999999998</v>
      </c>
      <c r="BN52" s="5">
        <f t="shared" si="3"/>
        <v>1.9599639845400536</v>
      </c>
      <c r="BO52">
        <f t="shared" si="4"/>
        <v>5</v>
      </c>
      <c r="BP52">
        <f t="shared" si="5"/>
        <v>5</v>
      </c>
    </row>
    <row r="53" spans="1:79" x14ac:dyDescent="0.25">
      <c r="A53">
        <v>39532</v>
      </c>
      <c r="B53">
        <v>1</v>
      </c>
      <c r="C53">
        <v>1971</v>
      </c>
      <c r="D53">
        <v>53</v>
      </c>
      <c r="E53" s="1">
        <v>45598.918749999997</v>
      </c>
      <c r="F53">
        <v>60</v>
      </c>
      <c r="G53">
        <v>60</v>
      </c>
      <c r="H53">
        <v>2</v>
      </c>
      <c r="I53">
        <v>4</v>
      </c>
      <c r="J53">
        <v>2</v>
      </c>
      <c r="K53">
        <v>2</v>
      </c>
      <c r="L53">
        <v>2</v>
      </c>
      <c r="M53">
        <v>2</v>
      </c>
      <c r="N53">
        <v>1</v>
      </c>
      <c r="O53">
        <v>2</v>
      </c>
      <c r="P53">
        <v>4</v>
      </c>
      <c r="Q53">
        <v>1</v>
      </c>
      <c r="R53">
        <v>4</v>
      </c>
      <c r="S53">
        <v>4</v>
      </c>
      <c r="T53">
        <v>4</v>
      </c>
      <c r="U53">
        <v>2</v>
      </c>
      <c r="V53">
        <v>1</v>
      </c>
      <c r="W53">
        <v>4</v>
      </c>
      <c r="X53">
        <v>12</v>
      </c>
      <c r="Y53">
        <v>7</v>
      </c>
      <c r="Z53">
        <v>4</v>
      </c>
      <c r="AA53">
        <v>10</v>
      </c>
      <c r="AB53">
        <v>6</v>
      </c>
      <c r="AC53">
        <v>6</v>
      </c>
      <c r="AD53">
        <v>9</v>
      </c>
      <c r="AE53">
        <v>4</v>
      </c>
      <c r="AF53">
        <v>9</v>
      </c>
      <c r="AG53">
        <v>5</v>
      </c>
      <c r="AH53">
        <v>10</v>
      </c>
      <c r="AI53">
        <v>9</v>
      </c>
      <c r="AJ53">
        <v>15</v>
      </c>
      <c r="AK53">
        <v>9</v>
      </c>
      <c r="AL53">
        <v>11</v>
      </c>
      <c r="AM53">
        <v>1</v>
      </c>
      <c r="AN53">
        <v>14</v>
      </c>
      <c r="AO53">
        <v>12</v>
      </c>
      <c r="AP53">
        <v>2</v>
      </c>
      <c r="AQ53">
        <v>10</v>
      </c>
      <c r="AR53">
        <v>4</v>
      </c>
      <c r="AS53">
        <v>6</v>
      </c>
      <c r="AT53">
        <v>13</v>
      </c>
      <c r="AU53">
        <v>3</v>
      </c>
      <c r="AV53">
        <v>8</v>
      </c>
      <c r="AW53">
        <v>7</v>
      </c>
      <c r="AX53">
        <v>9</v>
      </c>
      <c r="AY53">
        <v>5</v>
      </c>
      <c r="AZ53">
        <v>15</v>
      </c>
      <c r="BA53">
        <v>56</v>
      </c>
      <c r="BB53">
        <v>10</v>
      </c>
      <c r="BC53">
        <v>10</v>
      </c>
      <c r="BD53">
        <v>16</v>
      </c>
      <c r="BE53">
        <v>36</v>
      </c>
      <c r="BF53">
        <v>36</v>
      </c>
      <c r="BG53">
        <f t="shared" si="0"/>
        <v>5</v>
      </c>
      <c r="BK53">
        <v>66</v>
      </c>
      <c r="BL53">
        <f t="shared" si="1"/>
        <v>0</v>
      </c>
      <c r="BM53" s="4">
        <f t="shared" si="2"/>
        <v>0.97799999999999998</v>
      </c>
      <c r="BN53" s="5">
        <f t="shared" si="3"/>
        <v>2.0140908120181384</v>
      </c>
      <c r="BO53">
        <f t="shared" si="4"/>
        <v>5</v>
      </c>
      <c r="BP53">
        <f t="shared" si="5"/>
        <v>5</v>
      </c>
    </row>
    <row r="54" spans="1:79" x14ac:dyDescent="0.25">
      <c r="A54">
        <v>39685</v>
      </c>
      <c r="B54">
        <v>1</v>
      </c>
      <c r="C54">
        <v>2002</v>
      </c>
      <c r="D54">
        <v>22</v>
      </c>
      <c r="E54" s="1">
        <v>45599.95208333333</v>
      </c>
      <c r="F54">
        <v>30</v>
      </c>
      <c r="G54">
        <v>30</v>
      </c>
      <c r="H54">
        <v>5</v>
      </c>
      <c r="I54">
        <v>5</v>
      </c>
      <c r="J54">
        <v>2</v>
      </c>
      <c r="K54">
        <v>5</v>
      </c>
      <c r="L54">
        <v>2</v>
      </c>
      <c r="M54">
        <v>4</v>
      </c>
      <c r="N54">
        <v>2</v>
      </c>
      <c r="O54">
        <v>1</v>
      </c>
      <c r="P54">
        <v>2</v>
      </c>
      <c r="Q54">
        <v>1</v>
      </c>
      <c r="R54">
        <v>2</v>
      </c>
      <c r="S54">
        <v>4</v>
      </c>
      <c r="T54">
        <v>2</v>
      </c>
      <c r="U54">
        <v>3</v>
      </c>
      <c r="V54">
        <v>1</v>
      </c>
      <c r="W54">
        <v>4</v>
      </c>
      <c r="X54">
        <v>5</v>
      </c>
      <c r="Y54">
        <v>8</v>
      </c>
      <c r="Z54">
        <v>5</v>
      </c>
      <c r="AA54">
        <v>5</v>
      </c>
      <c r="AB54">
        <v>8</v>
      </c>
      <c r="AC54">
        <v>5</v>
      </c>
      <c r="AD54">
        <v>2</v>
      </c>
      <c r="AE54">
        <v>4</v>
      </c>
      <c r="AF54">
        <v>6</v>
      </c>
      <c r="AG54">
        <v>8</v>
      </c>
      <c r="AH54">
        <v>4</v>
      </c>
      <c r="AI54">
        <v>6</v>
      </c>
      <c r="AJ54">
        <v>4</v>
      </c>
      <c r="AK54">
        <v>4</v>
      </c>
      <c r="AL54">
        <v>5</v>
      </c>
      <c r="AM54">
        <v>11</v>
      </c>
      <c r="AN54">
        <v>14</v>
      </c>
      <c r="AO54">
        <v>3</v>
      </c>
      <c r="AP54">
        <v>7</v>
      </c>
      <c r="AQ54">
        <v>10</v>
      </c>
      <c r="AR54">
        <v>6</v>
      </c>
      <c r="AS54">
        <v>9</v>
      </c>
      <c r="AT54">
        <v>12</v>
      </c>
      <c r="AU54">
        <v>8</v>
      </c>
      <c r="AV54">
        <v>1</v>
      </c>
      <c r="AW54">
        <v>13</v>
      </c>
      <c r="AX54">
        <v>2</v>
      </c>
      <c r="AY54">
        <v>15</v>
      </c>
      <c r="AZ54">
        <v>4</v>
      </c>
      <c r="BA54">
        <v>71</v>
      </c>
      <c r="BB54">
        <v>15</v>
      </c>
      <c r="BC54">
        <v>11</v>
      </c>
      <c r="BD54">
        <v>14</v>
      </c>
      <c r="BE54">
        <v>40</v>
      </c>
      <c r="BF54">
        <v>40</v>
      </c>
      <c r="BG54">
        <f t="shared" si="0"/>
        <v>5</v>
      </c>
      <c r="BK54">
        <v>67</v>
      </c>
      <c r="BL54">
        <f t="shared" si="1"/>
        <v>0</v>
      </c>
      <c r="BM54" s="4">
        <f t="shared" si="2"/>
        <v>0.98099999999999998</v>
      </c>
      <c r="BN54" s="5">
        <f t="shared" si="3"/>
        <v>2.0748547343933095</v>
      </c>
      <c r="BO54">
        <f t="shared" si="4"/>
        <v>5</v>
      </c>
      <c r="BP54">
        <f t="shared" si="5"/>
        <v>5</v>
      </c>
    </row>
    <row r="55" spans="1:79" x14ac:dyDescent="0.25">
      <c r="A55">
        <v>39721</v>
      </c>
      <c r="B55">
        <v>1</v>
      </c>
      <c r="C55">
        <v>2004</v>
      </c>
      <c r="D55">
        <v>20</v>
      </c>
      <c r="E55" s="1">
        <v>45600.376388888886</v>
      </c>
      <c r="F55">
        <v>10</v>
      </c>
      <c r="G55">
        <v>10</v>
      </c>
      <c r="H55">
        <v>4</v>
      </c>
      <c r="I55">
        <v>4</v>
      </c>
      <c r="J55">
        <v>2</v>
      </c>
      <c r="K55">
        <v>3</v>
      </c>
      <c r="L55">
        <v>4</v>
      </c>
      <c r="M55">
        <v>2</v>
      </c>
      <c r="N55">
        <v>1</v>
      </c>
      <c r="O55">
        <v>2</v>
      </c>
      <c r="P55">
        <v>4</v>
      </c>
      <c r="Q55">
        <v>1</v>
      </c>
      <c r="R55">
        <v>1</v>
      </c>
      <c r="S55">
        <v>2</v>
      </c>
      <c r="T55">
        <v>2</v>
      </c>
      <c r="U55">
        <v>4</v>
      </c>
      <c r="V55">
        <v>1</v>
      </c>
      <c r="W55">
        <v>4</v>
      </c>
      <c r="X55">
        <v>4</v>
      </c>
      <c r="Y55">
        <v>5</v>
      </c>
      <c r="Z55">
        <v>6</v>
      </c>
      <c r="AA55">
        <v>4</v>
      </c>
      <c r="AB55">
        <v>3</v>
      </c>
      <c r="AC55">
        <v>3</v>
      </c>
      <c r="AD55">
        <v>5</v>
      </c>
      <c r="AE55">
        <v>2</v>
      </c>
      <c r="AF55">
        <v>4</v>
      </c>
      <c r="AG55">
        <v>7</v>
      </c>
      <c r="AH55">
        <v>4</v>
      </c>
      <c r="AI55">
        <v>4</v>
      </c>
      <c r="AJ55">
        <v>6</v>
      </c>
      <c r="AK55">
        <v>9</v>
      </c>
      <c r="AL55">
        <v>8</v>
      </c>
      <c r="AM55">
        <v>2</v>
      </c>
      <c r="AN55">
        <v>10</v>
      </c>
      <c r="AO55">
        <v>5</v>
      </c>
      <c r="AP55">
        <v>11</v>
      </c>
      <c r="AQ55">
        <v>14</v>
      </c>
      <c r="AR55">
        <v>6</v>
      </c>
      <c r="AS55">
        <v>1</v>
      </c>
      <c r="AT55">
        <v>15</v>
      </c>
      <c r="AU55">
        <v>13</v>
      </c>
      <c r="AV55">
        <v>7</v>
      </c>
      <c r="AW55">
        <v>4</v>
      </c>
      <c r="AX55">
        <v>3</v>
      </c>
      <c r="AY55">
        <v>9</v>
      </c>
      <c r="AZ55">
        <v>12</v>
      </c>
      <c r="BA55">
        <v>56</v>
      </c>
      <c r="BB55">
        <v>16</v>
      </c>
      <c r="BC55">
        <v>8</v>
      </c>
      <c r="BD55">
        <v>12</v>
      </c>
      <c r="BE55">
        <v>36</v>
      </c>
      <c r="BF55">
        <v>36</v>
      </c>
      <c r="BG55">
        <f t="shared" si="0"/>
        <v>5</v>
      </c>
      <c r="BK55">
        <v>68</v>
      </c>
      <c r="BL55">
        <f t="shared" si="1"/>
        <v>0</v>
      </c>
      <c r="BM55" s="4">
        <f t="shared" si="2"/>
        <v>0.98399999999999999</v>
      </c>
      <c r="BN55" s="5">
        <f t="shared" si="3"/>
        <v>2.1444106209118394</v>
      </c>
      <c r="BO55">
        <f t="shared" si="4"/>
        <v>5</v>
      </c>
      <c r="BP55">
        <f t="shared" si="5"/>
        <v>5</v>
      </c>
    </row>
    <row r="56" spans="1:79" x14ac:dyDescent="0.25">
      <c r="A56">
        <v>39725</v>
      </c>
      <c r="B56">
        <v>1</v>
      </c>
      <c r="C56">
        <v>1963</v>
      </c>
      <c r="D56">
        <v>61</v>
      </c>
      <c r="E56" s="1">
        <v>45600.429861111108</v>
      </c>
      <c r="F56" t="s">
        <v>217</v>
      </c>
      <c r="G56">
        <v>210</v>
      </c>
      <c r="H56">
        <v>4</v>
      </c>
      <c r="I56">
        <v>1</v>
      </c>
      <c r="J56">
        <v>2</v>
      </c>
      <c r="K56">
        <v>1</v>
      </c>
      <c r="L56">
        <v>2</v>
      </c>
      <c r="M56">
        <v>2</v>
      </c>
      <c r="N56">
        <v>1</v>
      </c>
      <c r="O56">
        <v>1</v>
      </c>
      <c r="P56">
        <v>2</v>
      </c>
      <c r="Q56">
        <v>2</v>
      </c>
      <c r="R56">
        <v>1</v>
      </c>
      <c r="S56">
        <v>1</v>
      </c>
      <c r="T56">
        <v>2</v>
      </c>
      <c r="U56">
        <v>4</v>
      </c>
      <c r="V56">
        <v>4</v>
      </c>
      <c r="W56">
        <v>6</v>
      </c>
      <c r="X56">
        <v>5</v>
      </c>
      <c r="Y56">
        <v>4</v>
      </c>
      <c r="Z56">
        <v>5</v>
      </c>
      <c r="AA56">
        <v>7</v>
      </c>
      <c r="AB56">
        <v>11</v>
      </c>
      <c r="AC56">
        <v>5</v>
      </c>
      <c r="AD56">
        <v>5</v>
      </c>
      <c r="AE56">
        <v>13</v>
      </c>
      <c r="AF56">
        <v>4</v>
      </c>
      <c r="AG56">
        <v>5</v>
      </c>
      <c r="AH56">
        <v>13</v>
      </c>
      <c r="AI56">
        <v>11</v>
      </c>
      <c r="AJ56">
        <v>8</v>
      </c>
      <c r="AK56">
        <v>7</v>
      </c>
      <c r="AL56">
        <v>5</v>
      </c>
      <c r="AM56">
        <v>10</v>
      </c>
      <c r="AN56">
        <v>2</v>
      </c>
      <c r="AO56">
        <v>9</v>
      </c>
      <c r="AP56">
        <v>8</v>
      </c>
      <c r="AQ56">
        <v>1</v>
      </c>
      <c r="AR56">
        <v>7</v>
      </c>
      <c r="AS56">
        <v>6</v>
      </c>
      <c r="AT56">
        <v>12</v>
      </c>
      <c r="AU56">
        <v>14</v>
      </c>
      <c r="AV56">
        <v>4</v>
      </c>
      <c r="AW56">
        <v>13</v>
      </c>
      <c r="AX56">
        <v>15</v>
      </c>
      <c r="AY56">
        <v>3</v>
      </c>
      <c r="AZ56">
        <v>11</v>
      </c>
      <c r="BA56">
        <v>50</v>
      </c>
      <c r="BB56">
        <v>11</v>
      </c>
      <c r="BC56">
        <v>9</v>
      </c>
      <c r="BD56">
        <v>6</v>
      </c>
      <c r="BE56">
        <v>26</v>
      </c>
      <c r="BF56">
        <v>26</v>
      </c>
      <c r="BG56">
        <f t="shared" si="0"/>
        <v>5</v>
      </c>
      <c r="BK56">
        <v>69</v>
      </c>
      <c r="BL56">
        <f t="shared" si="1"/>
        <v>1</v>
      </c>
      <c r="BM56" s="4">
        <f t="shared" si="2"/>
        <v>0.98699999999999999</v>
      </c>
      <c r="BN56" s="5">
        <f t="shared" si="3"/>
        <v>2.2262117693171737</v>
      </c>
      <c r="BO56">
        <f t="shared" si="4"/>
        <v>5</v>
      </c>
      <c r="BP56">
        <f t="shared" si="5"/>
        <v>5</v>
      </c>
    </row>
    <row r="57" spans="1:79" x14ac:dyDescent="0.25">
      <c r="A57">
        <v>39831</v>
      </c>
      <c r="B57">
        <v>1</v>
      </c>
      <c r="C57">
        <v>1992</v>
      </c>
      <c r="D57">
        <v>32</v>
      </c>
      <c r="E57" s="1">
        <v>45601.4375</v>
      </c>
      <c r="F57" t="s">
        <v>221</v>
      </c>
      <c r="G57">
        <v>30</v>
      </c>
      <c r="H57">
        <v>4</v>
      </c>
      <c r="I57">
        <v>2</v>
      </c>
      <c r="J57">
        <v>2</v>
      </c>
      <c r="K57">
        <v>2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2</v>
      </c>
      <c r="T57">
        <v>2</v>
      </c>
      <c r="U57">
        <v>1</v>
      </c>
      <c r="V57">
        <v>1</v>
      </c>
      <c r="W57">
        <v>9</v>
      </c>
      <c r="X57">
        <v>9</v>
      </c>
      <c r="Y57">
        <v>9</v>
      </c>
      <c r="Z57">
        <v>10</v>
      </c>
      <c r="AA57">
        <v>5</v>
      </c>
      <c r="AB57">
        <v>14</v>
      </c>
      <c r="AC57">
        <v>6</v>
      </c>
      <c r="AD57">
        <v>3</v>
      </c>
      <c r="AE57">
        <v>4</v>
      </c>
      <c r="AF57">
        <v>5</v>
      </c>
      <c r="AG57">
        <v>4</v>
      </c>
      <c r="AH57">
        <v>7</v>
      </c>
      <c r="AI57">
        <v>18</v>
      </c>
      <c r="AJ57">
        <v>5</v>
      </c>
      <c r="AK57">
        <v>14</v>
      </c>
      <c r="AL57">
        <v>8</v>
      </c>
      <c r="AM57">
        <v>10</v>
      </c>
      <c r="AN57">
        <v>9</v>
      </c>
      <c r="AO57">
        <v>6</v>
      </c>
      <c r="AP57">
        <v>11</v>
      </c>
      <c r="AQ57">
        <v>3</v>
      </c>
      <c r="AR57">
        <v>14</v>
      </c>
      <c r="AS57">
        <v>5</v>
      </c>
      <c r="AT57">
        <v>4</v>
      </c>
      <c r="AU57">
        <v>12</v>
      </c>
      <c r="AV57">
        <v>13</v>
      </c>
      <c r="AW57">
        <v>15</v>
      </c>
      <c r="AX57">
        <v>1</v>
      </c>
      <c r="AY57">
        <v>7</v>
      </c>
      <c r="AZ57">
        <v>2</v>
      </c>
      <c r="BA57">
        <v>19</v>
      </c>
      <c r="BB57">
        <v>8</v>
      </c>
      <c r="BC57">
        <v>7</v>
      </c>
      <c r="BD57">
        <v>7</v>
      </c>
      <c r="BE57">
        <v>22</v>
      </c>
      <c r="BF57">
        <v>22</v>
      </c>
      <c r="BG57">
        <f t="shared" si="0"/>
        <v>5</v>
      </c>
    </row>
    <row r="58" spans="1:79" x14ac:dyDescent="0.25">
      <c r="A58">
        <v>39832</v>
      </c>
      <c r="B58">
        <v>1</v>
      </c>
      <c r="C58">
        <v>1992</v>
      </c>
      <c r="D58">
        <v>32</v>
      </c>
      <c r="E58" s="1">
        <v>45601.445833333331</v>
      </c>
      <c r="F58" t="s">
        <v>205</v>
      </c>
      <c r="G58">
        <v>60</v>
      </c>
      <c r="H58">
        <v>4</v>
      </c>
      <c r="I58">
        <v>4</v>
      </c>
      <c r="J58">
        <v>2</v>
      </c>
      <c r="K58">
        <v>4</v>
      </c>
      <c r="L58">
        <v>2</v>
      </c>
      <c r="M58">
        <v>4</v>
      </c>
      <c r="N58">
        <v>2</v>
      </c>
      <c r="O58">
        <v>4</v>
      </c>
      <c r="P58">
        <v>2</v>
      </c>
      <c r="Q58">
        <v>2</v>
      </c>
      <c r="R58">
        <v>1</v>
      </c>
      <c r="S58">
        <v>4</v>
      </c>
      <c r="T58">
        <v>1</v>
      </c>
      <c r="U58">
        <v>2</v>
      </c>
      <c r="V58">
        <v>2</v>
      </c>
      <c r="W58">
        <v>3</v>
      </c>
      <c r="X58">
        <v>3</v>
      </c>
      <c r="Y58">
        <v>2</v>
      </c>
      <c r="Z58">
        <v>3</v>
      </c>
      <c r="AA58">
        <v>4</v>
      </c>
      <c r="AB58">
        <v>6</v>
      </c>
      <c r="AC58">
        <v>3</v>
      </c>
      <c r="AD58">
        <v>3</v>
      </c>
      <c r="AE58">
        <v>4</v>
      </c>
      <c r="AF58">
        <v>3</v>
      </c>
      <c r="AG58">
        <v>11</v>
      </c>
      <c r="AH58">
        <v>3</v>
      </c>
      <c r="AI58">
        <v>13</v>
      </c>
      <c r="AJ58">
        <v>6</v>
      </c>
      <c r="AK58">
        <v>18</v>
      </c>
      <c r="AL58">
        <v>14</v>
      </c>
      <c r="AM58">
        <v>8</v>
      </c>
      <c r="AN58">
        <v>7</v>
      </c>
      <c r="AO58">
        <v>11</v>
      </c>
      <c r="AP58">
        <v>12</v>
      </c>
      <c r="AQ58">
        <v>15</v>
      </c>
      <c r="AR58">
        <v>5</v>
      </c>
      <c r="AS58">
        <v>3</v>
      </c>
      <c r="AT58">
        <v>6</v>
      </c>
      <c r="AU58">
        <v>13</v>
      </c>
      <c r="AV58">
        <v>1</v>
      </c>
      <c r="AW58">
        <v>9</v>
      </c>
      <c r="AX58">
        <v>2</v>
      </c>
      <c r="AY58">
        <v>4</v>
      </c>
      <c r="AZ58">
        <v>10</v>
      </c>
      <c r="BA58">
        <v>61</v>
      </c>
      <c r="BB58">
        <v>12</v>
      </c>
      <c r="BC58">
        <v>11</v>
      </c>
      <c r="BD58">
        <v>15</v>
      </c>
      <c r="BE58">
        <v>38</v>
      </c>
      <c r="BF58">
        <v>38</v>
      </c>
      <c r="BG58">
        <f t="shared" si="0"/>
        <v>5</v>
      </c>
    </row>
    <row r="59" spans="1:79" x14ac:dyDescent="0.25">
      <c r="A59">
        <v>39838</v>
      </c>
      <c r="B59">
        <v>1</v>
      </c>
      <c r="C59">
        <v>1990</v>
      </c>
      <c r="D59">
        <v>34</v>
      </c>
      <c r="E59" s="1">
        <v>45601.45</v>
      </c>
      <c r="F59">
        <v>0</v>
      </c>
      <c r="G59">
        <v>0</v>
      </c>
      <c r="H59">
        <v>1</v>
      </c>
      <c r="I59">
        <v>1</v>
      </c>
      <c r="J59">
        <v>1</v>
      </c>
      <c r="K59">
        <v>1</v>
      </c>
      <c r="L59">
        <v>5</v>
      </c>
      <c r="M59">
        <v>1</v>
      </c>
      <c r="N59">
        <v>1</v>
      </c>
      <c r="O59">
        <v>1</v>
      </c>
      <c r="P59">
        <v>5</v>
      </c>
      <c r="Q59">
        <v>1</v>
      </c>
      <c r="R59">
        <v>1</v>
      </c>
      <c r="S59">
        <v>1</v>
      </c>
      <c r="T59">
        <v>1</v>
      </c>
      <c r="U59">
        <v>1</v>
      </c>
      <c r="V59">
        <v>5</v>
      </c>
      <c r="W59">
        <v>2</v>
      </c>
      <c r="X59">
        <v>4</v>
      </c>
      <c r="Y59">
        <v>15</v>
      </c>
      <c r="Z59">
        <v>4</v>
      </c>
      <c r="AA59">
        <v>4</v>
      </c>
      <c r="AB59">
        <v>3</v>
      </c>
      <c r="AC59">
        <v>2</v>
      </c>
      <c r="AD59">
        <v>2</v>
      </c>
      <c r="AE59">
        <v>2</v>
      </c>
      <c r="AF59">
        <v>2</v>
      </c>
      <c r="AG59">
        <v>4</v>
      </c>
      <c r="AH59">
        <v>3</v>
      </c>
      <c r="AI59">
        <v>3</v>
      </c>
      <c r="AJ59">
        <v>3</v>
      </c>
      <c r="AK59">
        <v>8</v>
      </c>
      <c r="AL59">
        <v>4</v>
      </c>
      <c r="AM59">
        <v>9</v>
      </c>
      <c r="AN59">
        <v>1</v>
      </c>
      <c r="AO59">
        <v>14</v>
      </c>
      <c r="AP59">
        <v>10</v>
      </c>
      <c r="AQ59">
        <v>13</v>
      </c>
      <c r="AR59">
        <v>6</v>
      </c>
      <c r="AS59">
        <v>15</v>
      </c>
      <c r="AT59">
        <v>11</v>
      </c>
      <c r="AU59">
        <v>5</v>
      </c>
      <c r="AV59">
        <v>2</v>
      </c>
      <c r="AW59">
        <v>3</v>
      </c>
      <c r="AX59">
        <v>7</v>
      </c>
      <c r="AY59">
        <v>12</v>
      </c>
      <c r="AZ59">
        <v>8</v>
      </c>
      <c r="BA59">
        <v>60</v>
      </c>
      <c r="BB59">
        <v>8</v>
      </c>
      <c r="BC59">
        <v>5</v>
      </c>
      <c r="BD59">
        <v>9</v>
      </c>
      <c r="BE59">
        <v>22</v>
      </c>
      <c r="BF59">
        <v>22</v>
      </c>
      <c r="BG59">
        <f t="shared" si="0"/>
        <v>5</v>
      </c>
    </row>
    <row r="60" spans="1:79" x14ac:dyDescent="0.25">
      <c r="A60">
        <v>39864</v>
      </c>
      <c r="B60">
        <v>1</v>
      </c>
      <c r="C60">
        <v>1998</v>
      </c>
      <c r="D60">
        <v>26</v>
      </c>
      <c r="E60" s="1">
        <v>45601.51458333333</v>
      </c>
      <c r="F60">
        <v>90</v>
      </c>
      <c r="G60">
        <v>90</v>
      </c>
      <c r="H60">
        <v>4</v>
      </c>
      <c r="I60">
        <v>5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4</v>
      </c>
      <c r="Q60">
        <v>1</v>
      </c>
      <c r="R60">
        <v>4</v>
      </c>
      <c r="S60">
        <v>2</v>
      </c>
      <c r="T60">
        <v>1</v>
      </c>
      <c r="U60">
        <v>3</v>
      </c>
      <c r="V60">
        <v>1</v>
      </c>
      <c r="W60">
        <v>6</v>
      </c>
      <c r="X60">
        <v>2</v>
      </c>
      <c r="Y60">
        <v>9</v>
      </c>
      <c r="Z60">
        <v>4</v>
      </c>
      <c r="AA60">
        <v>2</v>
      </c>
      <c r="AB60">
        <v>2</v>
      </c>
      <c r="AC60">
        <v>2</v>
      </c>
      <c r="AD60">
        <v>3</v>
      </c>
      <c r="AE60">
        <v>3</v>
      </c>
      <c r="AF60">
        <v>3</v>
      </c>
      <c r="AG60">
        <v>4</v>
      </c>
      <c r="AH60">
        <v>6</v>
      </c>
      <c r="AI60">
        <v>5</v>
      </c>
      <c r="AJ60">
        <v>7</v>
      </c>
      <c r="AK60">
        <v>4</v>
      </c>
      <c r="AL60">
        <v>4</v>
      </c>
      <c r="AM60">
        <v>13</v>
      </c>
      <c r="AN60">
        <v>15</v>
      </c>
      <c r="AO60">
        <v>5</v>
      </c>
      <c r="AP60">
        <v>3</v>
      </c>
      <c r="AQ60">
        <v>12</v>
      </c>
      <c r="AR60">
        <v>10</v>
      </c>
      <c r="AS60">
        <v>11</v>
      </c>
      <c r="AT60">
        <v>6</v>
      </c>
      <c r="AU60">
        <v>9</v>
      </c>
      <c r="AV60">
        <v>14</v>
      </c>
      <c r="AW60">
        <v>1</v>
      </c>
      <c r="AX60">
        <v>7</v>
      </c>
      <c r="AY60">
        <v>8</v>
      </c>
      <c r="AZ60">
        <v>2</v>
      </c>
      <c r="BA60">
        <v>51</v>
      </c>
      <c r="BB60">
        <v>13</v>
      </c>
      <c r="BC60">
        <v>5</v>
      </c>
      <c r="BD60">
        <v>12</v>
      </c>
      <c r="BE60">
        <v>30</v>
      </c>
      <c r="BF60">
        <v>30</v>
      </c>
      <c r="BG60">
        <f t="shared" si="0"/>
        <v>5</v>
      </c>
    </row>
    <row r="61" spans="1:79" x14ac:dyDescent="0.25">
      <c r="A61">
        <v>39931</v>
      </c>
      <c r="B61">
        <v>1</v>
      </c>
      <c r="C61">
        <v>2000</v>
      </c>
      <c r="D61">
        <v>24</v>
      </c>
      <c r="E61" s="1">
        <v>45601.959027777775</v>
      </c>
      <c r="F61">
        <v>30</v>
      </c>
      <c r="G61">
        <v>30</v>
      </c>
      <c r="H61">
        <v>4</v>
      </c>
      <c r="I61">
        <v>4</v>
      </c>
      <c r="J61">
        <v>2</v>
      </c>
      <c r="K61">
        <v>2</v>
      </c>
      <c r="L61">
        <v>2</v>
      </c>
      <c r="M61">
        <v>2</v>
      </c>
      <c r="N61">
        <v>3</v>
      </c>
      <c r="O61">
        <v>1</v>
      </c>
      <c r="P61">
        <v>4</v>
      </c>
      <c r="Q61">
        <v>2</v>
      </c>
      <c r="R61">
        <v>4</v>
      </c>
      <c r="S61">
        <v>2</v>
      </c>
      <c r="T61">
        <v>1</v>
      </c>
      <c r="U61">
        <v>2</v>
      </c>
      <c r="V61">
        <v>2</v>
      </c>
      <c r="W61">
        <v>6</v>
      </c>
      <c r="X61">
        <v>6</v>
      </c>
      <c r="Y61">
        <v>4</v>
      </c>
      <c r="Z61">
        <v>5</v>
      </c>
      <c r="AA61">
        <v>7</v>
      </c>
      <c r="AB61">
        <v>4</v>
      </c>
      <c r="AC61">
        <v>4</v>
      </c>
      <c r="AD61">
        <v>3</v>
      </c>
      <c r="AE61">
        <v>3</v>
      </c>
      <c r="AF61">
        <v>4</v>
      </c>
      <c r="AG61">
        <v>5</v>
      </c>
      <c r="AH61">
        <v>4</v>
      </c>
      <c r="AI61">
        <v>6</v>
      </c>
      <c r="AJ61">
        <v>3</v>
      </c>
      <c r="AK61">
        <v>7</v>
      </c>
      <c r="AL61">
        <v>1</v>
      </c>
      <c r="AM61">
        <v>12</v>
      </c>
      <c r="AN61">
        <v>9</v>
      </c>
      <c r="AO61">
        <v>4</v>
      </c>
      <c r="AP61">
        <v>2</v>
      </c>
      <c r="AQ61">
        <v>10</v>
      </c>
      <c r="AR61">
        <v>7</v>
      </c>
      <c r="AS61">
        <v>13</v>
      </c>
      <c r="AT61">
        <v>3</v>
      </c>
      <c r="AU61">
        <v>5</v>
      </c>
      <c r="AV61">
        <v>15</v>
      </c>
      <c r="AW61">
        <v>8</v>
      </c>
      <c r="AX61">
        <v>6</v>
      </c>
      <c r="AY61">
        <v>14</v>
      </c>
      <c r="AZ61">
        <v>11</v>
      </c>
      <c r="BA61">
        <v>55</v>
      </c>
      <c r="BB61">
        <v>12</v>
      </c>
      <c r="BC61">
        <v>10</v>
      </c>
      <c r="BD61">
        <v>13</v>
      </c>
      <c r="BE61">
        <v>35</v>
      </c>
      <c r="BF61">
        <v>35</v>
      </c>
      <c r="BG61">
        <f t="shared" si="0"/>
        <v>5</v>
      </c>
    </row>
    <row r="62" spans="1:79" x14ac:dyDescent="0.25">
      <c r="A62">
        <v>39988</v>
      </c>
      <c r="B62">
        <v>1</v>
      </c>
      <c r="C62">
        <v>2003</v>
      </c>
      <c r="D62">
        <v>21</v>
      </c>
      <c r="E62" s="1">
        <v>45603.475694444445</v>
      </c>
      <c r="F62" t="s">
        <v>95</v>
      </c>
      <c r="G62">
        <v>30</v>
      </c>
      <c r="H62">
        <v>3</v>
      </c>
      <c r="I62">
        <v>2</v>
      </c>
      <c r="J62">
        <v>3</v>
      </c>
      <c r="K62">
        <v>2</v>
      </c>
      <c r="L62">
        <v>2</v>
      </c>
      <c r="M62">
        <v>2</v>
      </c>
      <c r="N62">
        <v>3</v>
      </c>
      <c r="O62">
        <v>1</v>
      </c>
      <c r="P62">
        <v>2</v>
      </c>
      <c r="Q62">
        <v>2</v>
      </c>
      <c r="R62">
        <v>1</v>
      </c>
      <c r="S62">
        <v>1</v>
      </c>
      <c r="T62">
        <v>3</v>
      </c>
      <c r="U62">
        <v>5</v>
      </c>
      <c r="V62">
        <v>4</v>
      </c>
      <c r="W62">
        <v>3</v>
      </c>
      <c r="X62">
        <v>3</v>
      </c>
      <c r="Y62">
        <v>9</v>
      </c>
      <c r="Z62">
        <v>6</v>
      </c>
      <c r="AA62">
        <v>5</v>
      </c>
      <c r="AB62">
        <v>2</v>
      </c>
      <c r="AC62">
        <v>14</v>
      </c>
      <c r="AD62">
        <v>3</v>
      </c>
      <c r="AE62">
        <v>6</v>
      </c>
      <c r="AF62">
        <v>4</v>
      </c>
      <c r="AG62">
        <v>2</v>
      </c>
      <c r="AH62">
        <v>4</v>
      </c>
      <c r="AI62">
        <v>8</v>
      </c>
      <c r="AJ62">
        <v>5</v>
      </c>
      <c r="AK62">
        <v>6</v>
      </c>
      <c r="AL62">
        <v>7</v>
      </c>
      <c r="AM62">
        <v>10</v>
      </c>
      <c r="AN62">
        <v>4</v>
      </c>
      <c r="AO62">
        <v>6</v>
      </c>
      <c r="AP62">
        <v>12</v>
      </c>
      <c r="AQ62">
        <v>11</v>
      </c>
      <c r="AR62">
        <v>1</v>
      </c>
      <c r="AS62">
        <v>9</v>
      </c>
      <c r="AT62">
        <v>5</v>
      </c>
      <c r="AU62">
        <v>13</v>
      </c>
      <c r="AV62">
        <v>8</v>
      </c>
      <c r="AW62">
        <v>14</v>
      </c>
      <c r="AX62">
        <v>15</v>
      </c>
      <c r="AY62">
        <v>3</v>
      </c>
      <c r="AZ62">
        <v>2</v>
      </c>
      <c r="BA62">
        <v>69</v>
      </c>
      <c r="BB62">
        <v>12</v>
      </c>
      <c r="BC62">
        <v>13</v>
      </c>
      <c r="BD62">
        <v>7</v>
      </c>
      <c r="BE62">
        <v>32</v>
      </c>
      <c r="BF62">
        <v>32</v>
      </c>
      <c r="BG62">
        <f t="shared" si="0"/>
        <v>5</v>
      </c>
    </row>
    <row r="63" spans="1:79" x14ac:dyDescent="0.25">
      <c r="A63">
        <v>39991</v>
      </c>
      <c r="B63">
        <v>1</v>
      </c>
      <c r="C63">
        <v>1990</v>
      </c>
      <c r="D63">
        <v>34</v>
      </c>
      <c r="E63" s="1">
        <v>45603.518750000003</v>
      </c>
      <c r="F63">
        <v>40</v>
      </c>
      <c r="G63">
        <v>40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2</v>
      </c>
      <c r="P63">
        <v>4</v>
      </c>
      <c r="Q63">
        <v>2</v>
      </c>
      <c r="R63">
        <v>4</v>
      </c>
      <c r="S63">
        <v>4</v>
      </c>
      <c r="T63">
        <v>2</v>
      </c>
      <c r="U63">
        <v>3</v>
      </c>
      <c r="V63">
        <v>2</v>
      </c>
      <c r="W63">
        <v>2</v>
      </c>
      <c r="X63">
        <v>3</v>
      </c>
      <c r="Y63">
        <v>2</v>
      </c>
      <c r="Z63">
        <v>3</v>
      </c>
      <c r="AA63">
        <v>8</v>
      </c>
      <c r="AB63">
        <v>6</v>
      </c>
      <c r="AC63">
        <v>18</v>
      </c>
      <c r="AD63">
        <v>4</v>
      </c>
      <c r="AE63">
        <v>3</v>
      </c>
      <c r="AF63">
        <v>8</v>
      </c>
      <c r="AG63">
        <v>11</v>
      </c>
      <c r="AH63">
        <v>4</v>
      </c>
      <c r="AI63">
        <v>10</v>
      </c>
      <c r="AJ63">
        <v>5</v>
      </c>
      <c r="AK63">
        <v>9</v>
      </c>
      <c r="AL63">
        <v>12</v>
      </c>
      <c r="AM63">
        <v>10</v>
      </c>
      <c r="AN63">
        <v>15</v>
      </c>
      <c r="AO63">
        <v>11</v>
      </c>
      <c r="AP63">
        <v>13</v>
      </c>
      <c r="AQ63">
        <v>3</v>
      </c>
      <c r="AR63">
        <v>6</v>
      </c>
      <c r="AS63">
        <v>8</v>
      </c>
      <c r="AT63">
        <v>14</v>
      </c>
      <c r="AU63">
        <v>7</v>
      </c>
      <c r="AV63">
        <v>1</v>
      </c>
      <c r="AW63">
        <v>9</v>
      </c>
      <c r="AX63">
        <v>4</v>
      </c>
      <c r="AY63">
        <v>5</v>
      </c>
      <c r="AZ63">
        <v>2</v>
      </c>
      <c r="BA63">
        <v>45</v>
      </c>
      <c r="BB63">
        <v>15</v>
      </c>
      <c r="BC63">
        <v>16</v>
      </c>
      <c r="BD63">
        <v>18</v>
      </c>
      <c r="BE63">
        <v>49</v>
      </c>
      <c r="BF63">
        <v>49</v>
      </c>
      <c r="BG63">
        <f t="shared" si="0"/>
        <v>5</v>
      </c>
    </row>
    <row r="64" spans="1:79" x14ac:dyDescent="0.25">
      <c r="A64">
        <v>40004</v>
      </c>
      <c r="B64">
        <v>1</v>
      </c>
      <c r="C64">
        <v>1991</v>
      </c>
      <c r="D64">
        <v>33</v>
      </c>
      <c r="E64" s="1">
        <v>45603.643750000003</v>
      </c>
      <c r="F64" t="s">
        <v>234</v>
      </c>
      <c r="G64">
        <v>60</v>
      </c>
      <c r="H64">
        <v>1</v>
      </c>
      <c r="I64">
        <v>1</v>
      </c>
      <c r="J64">
        <v>1</v>
      </c>
      <c r="K64">
        <v>1</v>
      </c>
      <c r="L64">
        <v>1</v>
      </c>
      <c r="M64">
        <v>2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2</v>
      </c>
      <c r="V64">
        <v>1</v>
      </c>
      <c r="W64">
        <v>2</v>
      </c>
      <c r="X64">
        <v>6</v>
      </c>
      <c r="Y64">
        <v>2</v>
      </c>
      <c r="Z64">
        <v>3</v>
      </c>
      <c r="AA64">
        <v>6</v>
      </c>
      <c r="AB64">
        <v>7</v>
      </c>
      <c r="AC64">
        <v>5</v>
      </c>
      <c r="AD64">
        <v>3</v>
      </c>
      <c r="AE64">
        <v>2</v>
      </c>
      <c r="AF64">
        <v>3</v>
      </c>
      <c r="AG64">
        <v>3</v>
      </c>
      <c r="AH64">
        <v>12</v>
      </c>
      <c r="AI64">
        <v>5</v>
      </c>
      <c r="AJ64">
        <v>6</v>
      </c>
      <c r="AK64">
        <v>7</v>
      </c>
      <c r="AL64">
        <v>12</v>
      </c>
      <c r="AM64">
        <v>2</v>
      </c>
      <c r="AN64">
        <v>14</v>
      </c>
      <c r="AO64">
        <v>8</v>
      </c>
      <c r="AP64">
        <v>9</v>
      </c>
      <c r="AQ64">
        <v>1</v>
      </c>
      <c r="AR64">
        <v>11</v>
      </c>
      <c r="AS64">
        <v>6</v>
      </c>
      <c r="AT64">
        <v>7</v>
      </c>
      <c r="AU64">
        <v>5</v>
      </c>
      <c r="AV64">
        <v>13</v>
      </c>
      <c r="AW64">
        <v>4</v>
      </c>
      <c r="AX64">
        <v>10</v>
      </c>
      <c r="AY64">
        <v>15</v>
      </c>
      <c r="AZ64">
        <v>3</v>
      </c>
      <c r="BA64">
        <v>5</v>
      </c>
      <c r="BB64">
        <v>5</v>
      </c>
      <c r="BC64">
        <v>6</v>
      </c>
      <c r="BD64">
        <v>5</v>
      </c>
      <c r="BE64">
        <v>16</v>
      </c>
      <c r="BF64">
        <v>16</v>
      </c>
      <c r="BG64">
        <f t="shared" si="0"/>
        <v>5</v>
      </c>
    </row>
    <row r="65" spans="1:59" x14ac:dyDescent="0.25">
      <c r="A65">
        <v>40014</v>
      </c>
      <c r="B65">
        <v>1</v>
      </c>
      <c r="C65">
        <v>2004</v>
      </c>
      <c r="D65">
        <v>20</v>
      </c>
      <c r="E65" s="1">
        <v>45603.688888888886</v>
      </c>
      <c r="F65">
        <v>5</v>
      </c>
      <c r="G65">
        <v>5</v>
      </c>
      <c r="H65">
        <v>4</v>
      </c>
      <c r="I65">
        <v>4</v>
      </c>
      <c r="J65">
        <v>2</v>
      </c>
      <c r="K65">
        <v>4</v>
      </c>
      <c r="L65">
        <v>2</v>
      </c>
      <c r="M65">
        <v>1</v>
      </c>
      <c r="N65">
        <v>1</v>
      </c>
      <c r="O65">
        <v>2</v>
      </c>
      <c r="P65">
        <v>4</v>
      </c>
      <c r="Q65">
        <v>2</v>
      </c>
      <c r="R65">
        <v>2</v>
      </c>
      <c r="S65">
        <v>4</v>
      </c>
      <c r="T65">
        <v>2</v>
      </c>
      <c r="U65">
        <v>4</v>
      </c>
      <c r="V65">
        <v>4</v>
      </c>
      <c r="W65">
        <v>3</v>
      </c>
      <c r="X65">
        <v>3</v>
      </c>
      <c r="Y65">
        <v>4</v>
      </c>
      <c r="Z65">
        <v>2</v>
      </c>
      <c r="AA65">
        <v>4</v>
      </c>
      <c r="AB65">
        <v>4</v>
      </c>
      <c r="AC65">
        <v>3</v>
      </c>
      <c r="AD65">
        <v>3</v>
      </c>
      <c r="AE65">
        <v>4</v>
      </c>
      <c r="AF65">
        <v>3</v>
      </c>
      <c r="AG65">
        <v>4</v>
      </c>
      <c r="AH65">
        <v>3</v>
      </c>
      <c r="AI65">
        <v>3</v>
      </c>
      <c r="AJ65">
        <v>3</v>
      </c>
      <c r="AK65">
        <v>4</v>
      </c>
      <c r="AL65">
        <v>2</v>
      </c>
      <c r="AM65">
        <v>3</v>
      </c>
      <c r="AN65">
        <v>7</v>
      </c>
      <c r="AO65">
        <v>5</v>
      </c>
      <c r="AP65">
        <v>13</v>
      </c>
      <c r="AQ65">
        <v>10</v>
      </c>
      <c r="AR65">
        <v>14</v>
      </c>
      <c r="AS65">
        <v>4</v>
      </c>
      <c r="AT65">
        <v>1</v>
      </c>
      <c r="AU65">
        <v>11</v>
      </c>
      <c r="AV65">
        <v>9</v>
      </c>
      <c r="AW65">
        <v>15</v>
      </c>
      <c r="AX65">
        <v>8</v>
      </c>
      <c r="AY65">
        <v>6</v>
      </c>
      <c r="AZ65">
        <v>12</v>
      </c>
      <c r="BA65">
        <v>59</v>
      </c>
      <c r="BB65">
        <v>14</v>
      </c>
      <c r="BC65">
        <v>8</v>
      </c>
      <c r="BD65">
        <v>16</v>
      </c>
      <c r="BE65">
        <v>38</v>
      </c>
      <c r="BF65">
        <v>38</v>
      </c>
      <c r="BG65">
        <f t="shared" si="0"/>
        <v>5</v>
      </c>
    </row>
    <row r="66" spans="1:59" x14ac:dyDescent="0.25">
      <c r="A66">
        <v>40049</v>
      </c>
      <c r="B66">
        <v>1</v>
      </c>
      <c r="C66">
        <v>1998</v>
      </c>
      <c r="D66">
        <v>26</v>
      </c>
      <c r="E66" s="1">
        <v>45603.944444444445</v>
      </c>
      <c r="F66" t="s">
        <v>173</v>
      </c>
      <c r="G66">
        <v>30</v>
      </c>
      <c r="H66">
        <v>5</v>
      </c>
      <c r="I66">
        <v>4</v>
      </c>
      <c r="J66">
        <v>4</v>
      </c>
      <c r="K66">
        <v>4</v>
      </c>
      <c r="L66">
        <v>4</v>
      </c>
      <c r="M66">
        <v>4</v>
      </c>
      <c r="N66">
        <v>4</v>
      </c>
      <c r="O66">
        <v>5</v>
      </c>
      <c r="P66">
        <v>4</v>
      </c>
      <c r="Q66">
        <v>4</v>
      </c>
      <c r="R66">
        <v>4</v>
      </c>
      <c r="S66">
        <v>5</v>
      </c>
      <c r="T66">
        <v>4</v>
      </c>
      <c r="U66">
        <v>5</v>
      </c>
      <c r="V66">
        <v>2</v>
      </c>
      <c r="W66">
        <v>3</v>
      </c>
      <c r="X66">
        <v>2</v>
      </c>
      <c r="Y66">
        <v>3</v>
      </c>
      <c r="Z66">
        <v>3</v>
      </c>
      <c r="AA66">
        <v>1</v>
      </c>
      <c r="AB66">
        <v>3</v>
      </c>
      <c r="AC66">
        <v>7</v>
      </c>
      <c r="AD66">
        <v>1</v>
      </c>
      <c r="AE66">
        <v>2</v>
      </c>
      <c r="AF66">
        <v>1</v>
      </c>
      <c r="AG66">
        <v>2</v>
      </c>
      <c r="AH66">
        <v>2</v>
      </c>
      <c r="AI66">
        <v>3</v>
      </c>
      <c r="AJ66">
        <v>2</v>
      </c>
      <c r="AK66">
        <v>4</v>
      </c>
      <c r="AL66">
        <v>2</v>
      </c>
      <c r="AM66">
        <v>4</v>
      </c>
      <c r="AN66">
        <v>3</v>
      </c>
      <c r="AO66">
        <v>11</v>
      </c>
      <c r="AP66">
        <v>5</v>
      </c>
      <c r="AQ66">
        <v>14</v>
      </c>
      <c r="AR66">
        <v>1</v>
      </c>
      <c r="AS66">
        <v>8</v>
      </c>
      <c r="AT66">
        <v>12</v>
      </c>
      <c r="AU66">
        <v>13</v>
      </c>
      <c r="AV66">
        <v>15</v>
      </c>
      <c r="AW66">
        <v>7</v>
      </c>
      <c r="AX66">
        <v>6</v>
      </c>
      <c r="AY66">
        <v>9</v>
      </c>
      <c r="AZ66">
        <v>10</v>
      </c>
      <c r="BA66">
        <v>5</v>
      </c>
      <c r="BB66">
        <v>18</v>
      </c>
      <c r="BC66">
        <v>20</v>
      </c>
      <c r="BD66">
        <v>22</v>
      </c>
      <c r="BE66">
        <v>60</v>
      </c>
      <c r="BF66">
        <v>60</v>
      </c>
      <c r="BG66">
        <f t="shared" si="0"/>
        <v>5</v>
      </c>
    </row>
    <row r="67" spans="1:59" x14ac:dyDescent="0.25">
      <c r="A67">
        <v>40051</v>
      </c>
      <c r="B67">
        <v>1</v>
      </c>
      <c r="C67">
        <v>2003</v>
      </c>
      <c r="D67">
        <v>21</v>
      </c>
      <c r="E67" s="1">
        <v>45603.947222222225</v>
      </c>
      <c r="F67">
        <v>20</v>
      </c>
      <c r="G67">
        <v>20</v>
      </c>
      <c r="H67">
        <v>4</v>
      </c>
      <c r="I67">
        <v>4</v>
      </c>
      <c r="J67">
        <v>4</v>
      </c>
      <c r="K67">
        <v>4</v>
      </c>
      <c r="L67">
        <v>4</v>
      </c>
      <c r="M67">
        <v>2</v>
      </c>
      <c r="N67">
        <v>4</v>
      </c>
      <c r="O67">
        <v>2</v>
      </c>
      <c r="P67">
        <v>4</v>
      </c>
      <c r="Q67">
        <v>2</v>
      </c>
      <c r="R67">
        <v>3</v>
      </c>
      <c r="S67">
        <v>4</v>
      </c>
      <c r="T67">
        <v>4</v>
      </c>
      <c r="U67">
        <v>2</v>
      </c>
      <c r="V67">
        <v>2</v>
      </c>
      <c r="W67">
        <v>2</v>
      </c>
      <c r="X67">
        <v>3</v>
      </c>
      <c r="Y67">
        <v>2</v>
      </c>
      <c r="Z67">
        <v>2</v>
      </c>
      <c r="AA67">
        <v>2</v>
      </c>
      <c r="AB67">
        <v>2</v>
      </c>
      <c r="AC67">
        <v>3</v>
      </c>
      <c r="AD67">
        <v>4</v>
      </c>
      <c r="AE67">
        <v>1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6</v>
      </c>
      <c r="AL67">
        <v>12</v>
      </c>
      <c r="AM67">
        <v>1</v>
      </c>
      <c r="AN67">
        <v>10</v>
      </c>
      <c r="AO67">
        <v>7</v>
      </c>
      <c r="AP67">
        <v>15</v>
      </c>
      <c r="AQ67">
        <v>14</v>
      </c>
      <c r="AR67">
        <v>11</v>
      </c>
      <c r="AS67">
        <v>5</v>
      </c>
      <c r="AT67">
        <v>3</v>
      </c>
      <c r="AU67">
        <v>4</v>
      </c>
      <c r="AV67">
        <v>9</v>
      </c>
      <c r="AW67">
        <v>6</v>
      </c>
      <c r="AX67">
        <v>8</v>
      </c>
      <c r="AY67">
        <v>13</v>
      </c>
      <c r="AZ67">
        <v>2</v>
      </c>
      <c r="BA67">
        <v>50</v>
      </c>
      <c r="BB67">
        <v>14</v>
      </c>
      <c r="BC67">
        <v>16</v>
      </c>
      <c r="BD67">
        <v>17</v>
      </c>
      <c r="BE67">
        <v>47</v>
      </c>
      <c r="BF67">
        <v>47</v>
      </c>
      <c r="BG67">
        <f t="shared" ref="BG67:BG83" si="21">VLOOKUP(BE67,$BK$2:$BP$56,5,FALSE)</f>
        <v>5</v>
      </c>
    </row>
    <row r="68" spans="1:59" x14ac:dyDescent="0.25">
      <c r="A68">
        <v>40052</v>
      </c>
      <c r="B68">
        <v>1</v>
      </c>
      <c r="C68">
        <v>2002</v>
      </c>
      <c r="D68">
        <v>22</v>
      </c>
      <c r="E68" s="1">
        <v>45603.948611111111</v>
      </c>
      <c r="F68" t="s">
        <v>239</v>
      </c>
      <c r="G68">
        <v>25</v>
      </c>
      <c r="H68">
        <v>3</v>
      </c>
      <c r="I68">
        <v>4</v>
      </c>
      <c r="J68">
        <v>4</v>
      </c>
      <c r="K68">
        <v>4</v>
      </c>
      <c r="L68">
        <v>4</v>
      </c>
      <c r="M68">
        <v>3</v>
      </c>
      <c r="N68">
        <v>4</v>
      </c>
      <c r="O68">
        <v>4</v>
      </c>
      <c r="P68">
        <v>4</v>
      </c>
      <c r="Q68">
        <v>4</v>
      </c>
      <c r="R68">
        <v>4</v>
      </c>
      <c r="S68">
        <v>2</v>
      </c>
      <c r="T68">
        <v>4</v>
      </c>
      <c r="U68">
        <v>4</v>
      </c>
      <c r="V68">
        <v>4</v>
      </c>
      <c r="W68">
        <v>2</v>
      </c>
      <c r="X68">
        <v>1</v>
      </c>
      <c r="Y68">
        <v>1</v>
      </c>
      <c r="Z68">
        <v>2</v>
      </c>
      <c r="AA68">
        <v>2</v>
      </c>
      <c r="AB68">
        <v>2</v>
      </c>
      <c r="AC68">
        <v>2</v>
      </c>
      <c r="AD68">
        <v>2</v>
      </c>
      <c r="AE68">
        <v>3</v>
      </c>
      <c r="AF68">
        <v>1</v>
      </c>
      <c r="AG68">
        <v>3</v>
      </c>
      <c r="AH68">
        <v>24</v>
      </c>
      <c r="AI68">
        <v>3</v>
      </c>
      <c r="AJ68">
        <v>2</v>
      </c>
      <c r="AK68">
        <v>2</v>
      </c>
      <c r="AL68">
        <v>6</v>
      </c>
      <c r="AM68">
        <v>15</v>
      </c>
      <c r="AN68">
        <v>12</v>
      </c>
      <c r="AO68">
        <v>8</v>
      </c>
      <c r="AP68">
        <v>10</v>
      </c>
      <c r="AQ68">
        <v>7</v>
      </c>
      <c r="AR68">
        <v>13</v>
      </c>
      <c r="AS68">
        <v>11</v>
      </c>
      <c r="AT68">
        <v>14</v>
      </c>
      <c r="AU68">
        <v>3</v>
      </c>
      <c r="AV68">
        <v>5</v>
      </c>
      <c r="AW68">
        <v>1</v>
      </c>
      <c r="AX68">
        <v>9</v>
      </c>
      <c r="AY68">
        <v>4</v>
      </c>
      <c r="AZ68">
        <v>2</v>
      </c>
      <c r="BA68">
        <v>43</v>
      </c>
      <c r="BB68">
        <v>15</v>
      </c>
      <c r="BC68">
        <v>19</v>
      </c>
      <c r="BD68">
        <v>18</v>
      </c>
      <c r="BE68">
        <v>52</v>
      </c>
      <c r="BF68">
        <v>52</v>
      </c>
      <c r="BG68">
        <f t="shared" si="21"/>
        <v>5</v>
      </c>
    </row>
    <row r="69" spans="1:59" x14ac:dyDescent="0.25">
      <c r="A69">
        <v>40054</v>
      </c>
      <c r="B69">
        <v>1</v>
      </c>
      <c r="C69">
        <v>2000</v>
      </c>
      <c r="D69">
        <v>24</v>
      </c>
      <c r="E69" s="1">
        <v>45603.957638888889</v>
      </c>
      <c r="F69" t="s">
        <v>240</v>
      </c>
      <c r="G69">
        <v>5</v>
      </c>
      <c r="H69">
        <v>5</v>
      </c>
      <c r="I69">
        <v>5</v>
      </c>
      <c r="J69">
        <v>1</v>
      </c>
      <c r="K69">
        <v>5</v>
      </c>
      <c r="L69">
        <v>4</v>
      </c>
      <c r="M69">
        <v>4</v>
      </c>
      <c r="N69">
        <v>1</v>
      </c>
      <c r="O69">
        <v>2</v>
      </c>
      <c r="P69">
        <v>5</v>
      </c>
      <c r="Q69">
        <v>1</v>
      </c>
      <c r="R69">
        <v>3</v>
      </c>
      <c r="S69">
        <v>4</v>
      </c>
      <c r="T69">
        <v>5</v>
      </c>
      <c r="U69">
        <v>2</v>
      </c>
      <c r="V69">
        <v>4</v>
      </c>
      <c r="W69">
        <v>6</v>
      </c>
      <c r="X69">
        <v>8</v>
      </c>
      <c r="Y69">
        <v>6</v>
      </c>
      <c r="Z69">
        <v>6</v>
      </c>
      <c r="AA69">
        <v>10</v>
      </c>
      <c r="AB69">
        <v>5</v>
      </c>
      <c r="AC69">
        <v>3</v>
      </c>
      <c r="AD69">
        <v>5</v>
      </c>
      <c r="AE69">
        <v>3</v>
      </c>
      <c r="AF69">
        <v>8</v>
      </c>
      <c r="AG69">
        <v>3</v>
      </c>
      <c r="AH69">
        <v>9</v>
      </c>
      <c r="AI69">
        <v>5</v>
      </c>
      <c r="AJ69">
        <v>23</v>
      </c>
      <c r="AK69">
        <v>5</v>
      </c>
      <c r="AL69">
        <v>13</v>
      </c>
      <c r="AM69">
        <v>4</v>
      </c>
      <c r="AN69">
        <v>2</v>
      </c>
      <c r="AO69">
        <v>15</v>
      </c>
      <c r="AP69">
        <v>6</v>
      </c>
      <c r="AQ69">
        <v>9</v>
      </c>
      <c r="AR69">
        <v>5</v>
      </c>
      <c r="AS69">
        <v>3</v>
      </c>
      <c r="AT69">
        <v>12</v>
      </c>
      <c r="AU69">
        <v>10</v>
      </c>
      <c r="AV69">
        <v>14</v>
      </c>
      <c r="AW69">
        <v>7</v>
      </c>
      <c r="AX69">
        <v>8</v>
      </c>
      <c r="AY69">
        <v>1</v>
      </c>
      <c r="AZ69">
        <v>11</v>
      </c>
      <c r="BA69">
        <v>75</v>
      </c>
      <c r="BB69">
        <v>16</v>
      </c>
      <c r="BC69">
        <v>12</v>
      </c>
      <c r="BD69">
        <v>19</v>
      </c>
      <c r="BE69">
        <v>47</v>
      </c>
      <c r="BF69">
        <v>47</v>
      </c>
      <c r="BG69">
        <f t="shared" si="21"/>
        <v>5</v>
      </c>
    </row>
    <row r="70" spans="1:59" x14ac:dyDescent="0.25">
      <c r="A70">
        <v>40120</v>
      </c>
      <c r="B70">
        <v>1</v>
      </c>
      <c r="C70">
        <v>1992</v>
      </c>
      <c r="D70">
        <v>32</v>
      </c>
      <c r="E70" s="1">
        <v>45604.70208333333</v>
      </c>
      <c r="F70" t="s">
        <v>109</v>
      </c>
      <c r="G70">
        <v>5</v>
      </c>
      <c r="H70">
        <v>5</v>
      </c>
      <c r="I70">
        <v>2</v>
      </c>
      <c r="J70">
        <v>4</v>
      </c>
      <c r="K70">
        <v>4</v>
      </c>
      <c r="L70">
        <v>3</v>
      </c>
      <c r="M70">
        <v>4</v>
      </c>
      <c r="N70">
        <v>2</v>
      </c>
      <c r="O70">
        <v>4</v>
      </c>
      <c r="P70">
        <v>5</v>
      </c>
      <c r="Q70">
        <v>2</v>
      </c>
      <c r="R70">
        <v>4</v>
      </c>
      <c r="S70">
        <v>5</v>
      </c>
      <c r="T70">
        <v>2</v>
      </c>
      <c r="U70">
        <v>2</v>
      </c>
      <c r="V70">
        <v>2</v>
      </c>
      <c r="W70">
        <v>5</v>
      </c>
      <c r="X70">
        <v>8</v>
      </c>
      <c r="Y70">
        <v>9</v>
      </c>
      <c r="Z70">
        <v>4</v>
      </c>
      <c r="AA70">
        <v>7</v>
      </c>
      <c r="AB70">
        <v>21</v>
      </c>
      <c r="AC70">
        <v>6</v>
      </c>
      <c r="AD70">
        <v>9</v>
      </c>
      <c r="AE70">
        <v>2</v>
      </c>
      <c r="AF70">
        <v>31</v>
      </c>
      <c r="AG70">
        <v>5</v>
      </c>
      <c r="AH70">
        <v>8</v>
      </c>
      <c r="AI70">
        <v>8</v>
      </c>
      <c r="AJ70">
        <v>3</v>
      </c>
      <c r="AK70">
        <v>9</v>
      </c>
      <c r="AL70">
        <v>7</v>
      </c>
      <c r="AM70">
        <v>11</v>
      </c>
      <c r="AN70">
        <v>10</v>
      </c>
      <c r="AO70">
        <v>14</v>
      </c>
      <c r="AP70">
        <v>4</v>
      </c>
      <c r="AQ70">
        <v>8</v>
      </c>
      <c r="AR70">
        <v>6</v>
      </c>
      <c r="AS70">
        <v>3</v>
      </c>
      <c r="AT70">
        <v>2</v>
      </c>
      <c r="AU70">
        <v>5</v>
      </c>
      <c r="AV70">
        <v>13</v>
      </c>
      <c r="AW70">
        <v>1</v>
      </c>
      <c r="AX70">
        <v>15</v>
      </c>
      <c r="AY70">
        <v>12</v>
      </c>
      <c r="AZ70">
        <v>9</v>
      </c>
      <c r="BA70">
        <v>52</v>
      </c>
      <c r="BB70">
        <v>12</v>
      </c>
      <c r="BC70">
        <v>14</v>
      </c>
      <c r="BD70">
        <v>22</v>
      </c>
      <c r="BE70">
        <v>48</v>
      </c>
      <c r="BF70">
        <v>48</v>
      </c>
      <c r="BG70">
        <f t="shared" si="21"/>
        <v>5</v>
      </c>
    </row>
    <row r="71" spans="1:59" x14ac:dyDescent="0.25">
      <c r="A71">
        <v>40129</v>
      </c>
      <c r="B71">
        <v>1</v>
      </c>
      <c r="C71">
        <v>2003</v>
      </c>
      <c r="D71">
        <v>21</v>
      </c>
      <c r="E71" s="1">
        <v>45604.716666666667</v>
      </c>
      <c r="F71" t="s">
        <v>243</v>
      </c>
      <c r="G71">
        <v>10</v>
      </c>
      <c r="H71">
        <v>2</v>
      </c>
      <c r="I71">
        <v>1</v>
      </c>
      <c r="J71">
        <v>1</v>
      </c>
      <c r="K71">
        <v>2</v>
      </c>
      <c r="L71">
        <v>4</v>
      </c>
      <c r="M71">
        <v>1</v>
      </c>
      <c r="N71">
        <v>1</v>
      </c>
      <c r="O71">
        <v>2</v>
      </c>
      <c r="P71">
        <v>5</v>
      </c>
      <c r="Q71">
        <v>2</v>
      </c>
      <c r="R71">
        <v>1</v>
      </c>
      <c r="S71">
        <v>2</v>
      </c>
      <c r="T71">
        <v>2</v>
      </c>
      <c r="U71">
        <v>2</v>
      </c>
      <c r="V71">
        <v>1</v>
      </c>
      <c r="W71">
        <v>5</v>
      </c>
      <c r="X71">
        <v>11</v>
      </c>
      <c r="Y71">
        <v>11</v>
      </c>
      <c r="Z71">
        <v>9</v>
      </c>
      <c r="AA71">
        <v>10</v>
      </c>
      <c r="AB71">
        <v>10</v>
      </c>
      <c r="AC71">
        <v>10</v>
      </c>
      <c r="AD71">
        <v>10</v>
      </c>
      <c r="AE71">
        <v>4</v>
      </c>
      <c r="AF71">
        <v>4</v>
      </c>
      <c r="AG71">
        <v>6</v>
      </c>
      <c r="AH71">
        <v>12</v>
      </c>
      <c r="AI71">
        <v>10</v>
      </c>
      <c r="AJ71">
        <v>8</v>
      </c>
      <c r="AK71">
        <v>13</v>
      </c>
      <c r="AL71">
        <v>10</v>
      </c>
      <c r="AM71">
        <v>12</v>
      </c>
      <c r="AN71">
        <v>14</v>
      </c>
      <c r="AO71">
        <v>11</v>
      </c>
      <c r="AP71">
        <v>9</v>
      </c>
      <c r="AQ71">
        <v>8</v>
      </c>
      <c r="AR71">
        <v>2</v>
      </c>
      <c r="AS71">
        <v>5</v>
      </c>
      <c r="AT71">
        <v>6</v>
      </c>
      <c r="AU71">
        <v>3</v>
      </c>
      <c r="AV71">
        <v>13</v>
      </c>
      <c r="AW71">
        <v>7</v>
      </c>
      <c r="AX71">
        <v>1</v>
      </c>
      <c r="AY71">
        <v>15</v>
      </c>
      <c r="AZ71">
        <v>4</v>
      </c>
      <c r="BA71">
        <v>57</v>
      </c>
      <c r="BB71">
        <v>9</v>
      </c>
      <c r="BC71">
        <v>7</v>
      </c>
      <c r="BD71">
        <v>12</v>
      </c>
      <c r="BE71">
        <v>28</v>
      </c>
      <c r="BF71">
        <v>28</v>
      </c>
      <c r="BG71">
        <f t="shared" si="21"/>
        <v>5</v>
      </c>
    </row>
    <row r="72" spans="1:59" x14ac:dyDescent="0.25">
      <c r="A72">
        <v>40291</v>
      </c>
      <c r="B72">
        <v>1</v>
      </c>
      <c r="C72">
        <v>1973</v>
      </c>
      <c r="D72">
        <v>51</v>
      </c>
      <c r="E72" s="1">
        <v>45607.690972222219</v>
      </c>
      <c r="F72" t="s">
        <v>245</v>
      </c>
      <c r="G72">
        <v>10</v>
      </c>
      <c r="H72">
        <v>4</v>
      </c>
      <c r="I72">
        <v>2</v>
      </c>
      <c r="J72">
        <v>4</v>
      </c>
      <c r="K72">
        <v>1</v>
      </c>
      <c r="L72">
        <v>4</v>
      </c>
      <c r="M72">
        <v>2</v>
      </c>
      <c r="N72">
        <v>1</v>
      </c>
      <c r="O72">
        <v>2</v>
      </c>
      <c r="P72">
        <v>4</v>
      </c>
      <c r="Q72">
        <v>4</v>
      </c>
      <c r="R72">
        <v>2</v>
      </c>
      <c r="S72">
        <v>1</v>
      </c>
      <c r="T72">
        <v>5</v>
      </c>
      <c r="U72">
        <v>4</v>
      </c>
      <c r="V72">
        <v>2</v>
      </c>
      <c r="W72">
        <v>4</v>
      </c>
      <c r="X72">
        <v>4</v>
      </c>
      <c r="Y72">
        <v>3</v>
      </c>
      <c r="Z72">
        <v>3</v>
      </c>
      <c r="AA72">
        <v>3</v>
      </c>
      <c r="AB72">
        <v>8</v>
      </c>
      <c r="AC72">
        <v>3</v>
      </c>
      <c r="AD72">
        <v>3</v>
      </c>
      <c r="AE72">
        <v>3</v>
      </c>
      <c r="AF72">
        <v>7</v>
      </c>
      <c r="AG72">
        <v>3</v>
      </c>
      <c r="AH72">
        <v>4</v>
      </c>
      <c r="AI72">
        <v>4</v>
      </c>
      <c r="AJ72">
        <v>10</v>
      </c>
      <c r="AK72">
        <v>8</v>
      </c>
      <c r="AL72">
        <v>4</v>
      </c>
      <c r="AM72">
        <v>14</v>
      </c>
      <c r="AN72">
        <v>8</v>
      </c>
      <c r="AO72">
        <v>11</v>
      </c>
      <c r="AP72">
        <v>13</v>
      </c>
      <c r="AQ72">
        <v>3</v>
      </c>
      <c r="AR72">
        <v>15</v>
      </c>
      <c r="AS72">
        <v>9</v>
      </c>
      <c r="AT72">
        <v>6</v>
      </c>
      <c r="AU72">
        <v>2</v>
      </c>
      <c r="AV72">
        <v>10</v>
      </c>
      <c r="AW72">
        <v>12</v>
      </c>
      <c r="AX72">
        <v>7</v>
      </c>
      <c r="AY72">
        <v>1</v>
      </c>
      <c r="AZ72">
        <v>5</v>
      </c>
      <c r="BA72">
        <v>83</v>
      </c>
      <c r="BB72">
        <v>14</v>
      </c>
      <c r="BC72">
        <v>16</v>
      </c>
      <c r="BD72">
        <v>10</v>
      </c>
      <c r="BE72">
        <v>40</v>
      </c>
      <c r="BF72">
        <v>40</v>
      </c>
      <c r="BG72">
        <f t="shared" si="21"/>
        <v>5</v>
      </c>
    </row>
    <row r="73" spans="1:59" x14ac:dyDescent="0.25">
      <c r="A73">
        <v>40339</v>
      </c>
      <c r="B73">
        <v>1</v>
      </c>
      <c r="C73">
        <v>1977</v>
      </c>
      <c r="D73">
        <v>47</v>
      </c>
      <c r="E73" s="1">
        <v>45608.40902777778</v>
      </c>
      <c r="F73">
        <v>60</v>
      </c>
      <c r="G73">
        <v>60</v>
      </c>
      <c r="H73">
        <v>4</v>
      </c>
      <c r="I73">
        <v>1</v>
      </c>
      <c r="J73">
        <v>1</v>
      </c>
      <c r="K73">
        <v>2</v>
      </c>
      <c r="L73">
        <v>2</v>
      </c>
      <c r="M73">
        <v>2</v>
      </c>
      <c r="N73">
        <v>1</v>
      </c>
      <c r="O73">
        <v>2</v>
      </c>
      <c r="P73">
        <v>2</v>
      </c>
      <c r="Q73">
        <v>1</v>
      </c>
      <c r="R73">
        <v>2</v>
      </c>
      <c r="S73">
        <v>2</v>
      </c>
      <c r="T73">
        <v>1</v>
      </c>
      <c r="U73">
        <v>1</v>
      </c>
      <c r="V73">
        <v>3</v>
      </c>
      <c r="W73">
        <v>3</v>
      </c>
      <c r="X73">
        <v>4</v>
      </c>
      <c r="Y73">
        <v>3</v>
      </c>
      <c r="Z73">
        <v>4</v>
      </c>
      <c r="AA73">
        <v>4</v>
      </c>
      <c r="AB73">
        <v>5</v>
      </c>
      <c r="AC73">
        <v>2</v>
      </c>
      <c r="AD73">
        <v>3</v>
      </c>
      <c r="AE73">
        <v>3</v>
      </c>
      <c r="AF73">
        <v>5</v>
      </c>
      <c r="AG73">
        <v>3</v>
      </c>
      <c r="AH73">
        <v>3</v>
      </c>
      <c r="AI73">
        <v>5</v>
      </c>
      <c r="AJ73">
        <v>5</v>
      </c>
      <c r="AK73">
        <v>5</v>
      </c>
      <c r="AL73">
        <v>4</v>
      </c>
      <c r="AM73">
        <v>11</v>
      </c>
      <c r="AN73">
        <v>6</v>
      </c>
      <c r="AO73">
        <v>10</v>
      </c>
      <c r="AP73">
        <v>2</v>
      </c>
      <c r="AQ73">
        <v>9</v>
      </c>
      <c r="AR73">
        <v>12</v>
      </c>
      <c r="AS73">
        <v>8</v>
      </c>
      <c r="AT73">
        <v>7</v>
      </c>
      <c r="AU73">
        <v>14</v>
      </c>
      <c r="AV73">
        <v>5</v>
      </c>
      <c r="AW73">
        <v>13</v>
      </c>
      <c r="AX73">
        <v>3</v>
      </c>
      <c r="AY73">
        <v>1</v>
      </c>
      <c r="AZ73">
        <v>15</v>
      </c>
      <c r="BA73">
        <v>36</v>
      </c>
      <c r="BB73">
        <v>8</v>
      </c>
      <c r="BC73">
        <v>6</v>
      </c>
      <c r="BD73">
        <v>10</v>
      </c>
      <c r="BE73">
        <v>24</v>
      </c>
      <c r="BF73">
        <v>24</v>
      </c>
      <c r="BG73">
        <f t="shared" si="21"/>
        <v>5</v>
      </c>
    </row>
    <row r="74" spans="1:59" x14ac:dyDescent="0.25">
      <c r="A74">
        <v>40346</v>
      </c>
      <c r="B74">
        <v>1</v>
      </c>
      <c r="C74">
        <v>1978</v>
      </c>
      <c r="D74">
        <v>46</v>
      </c>
      <c r="E74" s="1">
        <v>45608.409722222219</v>
      </c>
      <c r="F74">
        <v>60</v>
      </c>
      <c r="G74">
        <v>60</v>
      </c>
      <c r="H74">
        <v>2</v>
      </c>
      <c r="I74">
        <v>1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4</v>
      </c>
      <c r="Q74">
        <v>1</v>
      </c>
      <c r="R74">
        <v>2</v>
      </c>
      <c r="S74">
        <v>2</v>
      </c>
      <c r="T74">
        <v>2</v>
      </c>
      <c r="U74">
        <v>4</v>
      </c>
      <c r="V74">
        <v>2</v>
      </c>
      <c r="W74">
        <v>4</v>
      </c>
      <c r="X74">
        <v>3</v>
      </c>
      <c r="Y74">
        <v>3</v>
      </c>
      <c r="Z74">
        <v>6</v>
      </c>
      <c r="AA74">
        <v>4</v>
      </c>
      <c r="AB74">
        <v>3</v>
      </c>
      <c r="AC74">
        <v>2</v>
      </c>
      <c r="AD74">
        <v>4</v>
      </c>
      <c r="AE74">
        <v>4</v>
      </c>
      <c r="AF74">
        <v>3</v>
      </c>
      <c r="AG74">
        <v>4</v>
      </c>
      <c r="AH74">
        <v>3</v>
      </c>
      <c r="AI74">
        <v>5</v>
      </c>
      <c r="AJ74">
        <v>3</v>
      </c>
      <c r="AK74">
        <v>6</v>
      </c>
      <c r="AL74">
        <v>8</v>
      </c>
      <c r="AM74">
        <v>10</v>
      </c>
      <c r="AN74">
        <v>14</v>
      </c>
      <c r="AO74">
        <v>7</v>
      </c>
      <c r="AP74">
        <v>11</v>
      </c>
      <c r="AQ74">
        <v>6</v>
      </c>
      <c r="AR74">
        <v>15</v>
      </c>
      <c r="AS74">
        <v>3</v>
      </c>
      <c r="AT74">
        <v>1</v>
      </c>
      <c r="AU74">
        <v>9</v>
      </c>
      <c r="AV74">
        <v>12</v>
      </c>
      <c r="AW74">
        <v>4</v>
      </c>
      <c r="AX74">
        <v>5</v>
      </c>
      <c r="AY74">
        <v>13</v>
      </c>
      <c r="AZ74">
        <v>2</v>
      </c>
      <c r="BA74">
        <v>48</v>
      </c>
      <c r="BB74">
        <v>9</v>
      </c>
      <c r="BC74">
        <v>9</v>
      </c>
      <c r="BD74">
        <v>12</v>
      </c>
      <c r="BE74">
        <v>30</v>
      </c>
      <c r="BF74">
        <v>30</v>
      </c>
      <c r="BG74">
        <f t="shared" si="21"/>
        <v>5</v>
      </c>
    </row>
    <row r="75" spans="1:59" x14ac:dyDescent="0.25">
      <c r="A75">
        <v>40373</v>
      </c>
      <c r="B75">
        <v>1</v>
      </c>
      <c r="C75">
        <v>1975</v>
      </c>
      <c r="D75">
        <v>49</v>
      </c>
      <c r="E75" s="1">
        <v>45608.460416666669</v>
      </c>
      <c r="F75" t="s">
        <v>246</v>
      </c>
      <c r="G75">
        <v>30</v>
      </c>
      <c r="H75">
        <v>4</v>
      </c>
      <c r="I75">
        <v>4</v>
      </c>
      <c r="J75">
        <v>2</v>
      </c>
      <c r="K75">
        <v>2</v>
      </c>
      <c r="L75">
        <v>1</v>
      </c>
      <c r="M75">
        <v>2</v>
      </c>
      <c r="N75">
        <v>2</v>
      </c>
      <c r="O75">
        <v>1</v>
      </c>
      <c r="P75">
        <v>1</v>
      </c>
      <c r="Q75">
        <v>2</v>
      </c>
      <c r="R75">
        <v>4</v>
      </c>
      <c r="S75">
        <v>2</v>
      </c>
      <c r="T75">
        <v>2</v>
      </c>
      <c r="U75">
        <v>5</v>
      </c>
      <c r="V75">
        <v>2</v>
      </c>
      <c r="W75">
        <v>3</v>
      </c>
      <c r="X75">
        <v>5</v>
      </c>
      <c r="Y75">
        <v>3</v>
      </c>
      <c r="Z75">
        <v>9</v>
      </c>
      <c r="AA75">
        <v>4</v>
      </c>
      <c r="AB75">
        <v>4</v>
      </c>
      <c r="AC75">
        <v>3</v>
      </c>
      <c r="AD75">
        <v>4</v>
      </c>
      <c r="AE75">
        <v>3</v>
      </c>
      <c r="AF75">
        <v>7</v>
      </c>
      <c r="AG75">
        <v>4</v>
      </c>
      <c r="AH75">
        <v>4</v>
      </c>
      <c r="AI75">
        <v>5</v>
      </c>
      <c r="AJ75">
        <v>4</v>
      </c>
      <c r="AK75">
        <v>7</v>
      </c>
      <c r="AL75">
        <v>9</v>
      </c>
      <c r="AM75">
        <v>4</v>
      </c>
      <c r="AN75">
        <v>5</v>
      </c>
      <c r="AO75">
        <v>15</v>
      </c>
      <c r="AP75">
        <v>14</v>
      </c>
      <c r="AQ75">
        <v>11</v>
      </c>
      <c r="AR75">
        <v>8</v>
      </c>
      <c r="AS75">
        <v>1</v>
      </c>
      <c r="AT75">
        <v>2</v>
      </c>
      <c r="AU75">
        <v>3</v>
      </c>
      <c r="AV75">
        <v>6</v>
      </c>
      <c r="AW75">
        <v>7</v>
      </c>
      <c r="AX75">
        <v>12</v>
      </c>
      <c r="AY75">
        <v>10</v>
      </c>
      <c r="AZ75">
        <v>13</v>
      </c>
      <c r="BA75">
        <v>63</v>
      </c>
      <c r="BB75">
        <v>14</v>
      </c>
      <c r="BC75">
        <v>10</v>
      </c>
      <c r="BD75">
        <v>10</v>
      </c>
      <c r="BE75">
        <v>34</v>
      </c>
      <c r="BF75">
        <v>34</v>
      </c>
      <c r="BG75">
        <f t="shared" si="21"/>
        <v>5</v>
      </c>
    </row>
    <row r="76" spans="1:59" x14ac:dyDescent="0.25">
      <c r="A76">
        <v>40415</v>
      </c>
      <c r="B76">
        <v>1</v>
      </c>
      <c r="C76">
        <v>1995</v>
      </c>
      <c r="D76">
        <v>29</v>
      </c>
      <c r="E76" s="1">
        <v>45608.595833333333</v>
      </c>
      <c r="F76" t="s">
        <v>126</v>
      </c>
      <c r="G76">
        <v>15</v>
      </c>
      <c r="H76">
        <v>2</v>
      </c>
      <c r="I76">
        <v>2</v>
      </c>
      <c r="J76">
        <v>4</v>
      </c>
      <c r="K76">
        <v>4</v>
      </c>
      <c r="L76">
        <v>4</v>
      </c>
      <c r="M76">
        <v>3</v>
      </c>
      <c r="N76">
        <v>4</v>
      </c>
      <c r="O76">
        <v>2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2</v>
      </c>
      <c r="W76">
        <v>3</v>
      </c>
      <c r="X76">
        <v>2</v>
      </c>
      <c r="Y76">
        <v>3</v>
      </c>
      <c r="Z76">
        <v>12</v>
      </c>
      <c r="AA76">
        <v>4</v>
      </c>
      <c r="AB76">
        <v>4</v>
      </c>
      <c r="AC76">
        <v>4</v>
      </c>
      <c r="AD76">
        <v>11</v>
      </c>
      <c r="AE76">
        <v>3</v>
      </c>
      <c r="AF76">
        <v>3</v>
      </c>
      <c r="AG76">
        <v>4</v>
      </c>
      <c r="AH76">
        <v>4</v>
      </c>
      <c r="AI76">
        <v>5</v>
      </c>
      <c r="AJ76">
        <v>3</v>
      </c>
      <c r="AK76">
        <v>4</v>
      </c>
      <c r="AL76">
        <v>10</v>
      </c>
      <c r="AM76">
        <v>13</v>
      </c>
      <c r="AN76">
        <v>9</v>
      </c>
      <c r="AO76">
        <v>6</v>
      </c>
      <c r="AP76">
        <v>15</v>
      </c>
      <c r="AQ76">
        <v>12</v>
      </c>
      <c r="AR76">
        <v>2</v>
      </c>
      <c r="AS76">
        <v>1</v>
      </c>
      <c r="AT76">
        <v>14</v>
      </c>
      <c r="AU76">
        <v>8</v>
      </c>
      <c r="AV76">
        <v>11</v>
      </c>
      <c r="AW76">
        <v>3</v>
      </c>
      <c r="AX76">
        <v>5</v>
      </c>
      <c r="AY76">
        <v>7</v>
      </c>
      <c r="AZ76">
        <v>4</v>
      </c>
      <c r="BA76">
        <v>54</v>
      </c>
      <c r="BB76">
        <v>12</v>
      </c>
      <c r="BC76">
        <v>19</v>
      </c>
      <c r="BD76">
        <v>18</v>
      </c>
      <c r="BE76">
        <v>49</v>
      </c>
      <c r="BF76">
        <v>49</v>
      </c>
      <c r="BG76">
        <f t="shared" si="21"/>
        <v>5</v>
      </c>
    </row>
    <row r="77" spans="1:59" x14ac:dyDescent="0.25">
      <c r="A77">
        <v>40432</v>
      </c>
      <c r="B77">
        <v>1</v>
      </c>
      <c r="C77">
        <v>1993</v>
      </c>
      <c r="D77">
        <v>31</v>
      </c>
      <c r="E77" s="1">
        <v>45608.663888888892</v>
      </c>
      <c r="F77" t="s">
        <v>143</v>
      </c>
      <c r="G77">
        <v>15</v>
      </c>
      <c r="H77">
        <v>5</v>
      </c>
      <c r="I77">
        <v>4</v>
      </c>
      <c r="J77">
        <v>4</v>
      </c>
      <c r="K77">
        <v>4</v>
      </c>
      <c r="L77">
        <v>4</v>
      </c>
      <c r="M77">
        <v>4</v>
      </c>
      <c r="N77">
        <v>4</v>
      </c>
      <c r="O77">
        <v>4</v>
      </c>
      <c r="P77">
        <v>2</v>
      </c>
      <c r="Q77">
        <v>2</v>
      </c>
      <c r="R77">
        <v>4</v>
      </c>
      <c r="S77">
        <v>4</v>
      </c>
      <c r="T77">
        <v>4</v>
      </c>
      <c r="U77">
        <v>3</v>
      </c>
      <c r="V77">
        <v>4</v>
      </c>
      <c r="W77">
        <v>4</v>
      </c>
      <c r="X77">
        <v>3</v>
      </c>
      <c r="Y77">
        <v>4</v>
      </c>
      <c r="Z77">
        <v>6</v>
      </c>
      <c r="AA77">
        <v>3</v>
      </c>
      <c r="AB77">
        <v>13</v>
      </c>
      <c r="AC77">
        <v>3</v>
      </c>
      <c r="AD77">
        <v>3</v>
      </c>
      <c r="AE77">
        <v>3</v>
      </c>
      <c r="AF77">
        <v>7</v>
      </c>
      <c r="AG77">
        <v>4</v>
      </c>
      <c r="AH77">
        <v>15</v>
      </c>
      <c r="AI77">
        <v>5</v>
      </c>
      <c r="AJ77">
        <v>6</v>
      </c>
      <c r="AK77">
        <v>4</v>
      </c>
      <c r="AL77">
        <v>9</v>
      </c>
      <c r="AM77">
        <v>13</v>
      </c>
      <c r="AN77">
        <v>2</v>
      </c>
      <c r="AO77">
        <v>6</v>
      </c>
      <c r="AP77">
        <v>3</v>
      </c>
      <c r="AQ77">
        <v>1</v>
      </c>
      <c r="AR77">
        <v>14</v>
      </c>
      <c r="AS77">
        <v>5</v>
      </c>
      <c r="AT77">
        <v>15</v>
      </c>
      <c r="AU77">
        <v>12</v>
      </c>
      <c r="AV77">
        <v>4</v>
      </c>
      <c r="AW77">
        <v>11</v>
      </c>
      <c r="AX77">
        <v>7</v>
      </c>
      <c r="AY77">
        <v>10</v>
      </c>
      <c r="AZ77">
        <v>8</v>
      </c>
      <c r="BA77">
        <v>36</v>
      </c>
      <c r="BB77">
        <v>16</v>
      </c>
      <c r="BC77">
        <v>18</v>
      </c>
      <c r="BD77">
        <v>18</v>
      </c>
      <c r="BE77">
        <v>52</v>
      </c>
      <c r="BF77">
        <v>52</v>
      </c>
      <c r="BG77">
        <f t="shared" si="21"/>
        <v>5</v>
      </c>
    </row>
    <row r="78" spans="1:59" x14ac:dyDescent="0.25">
      <c r="A78">
        <v>31613</v>
      </c>
      <c r="B78">
        <v>1</v>
      </c>
      <c r="C78">
        <v>1980</v>
      </c>
      <c r="D78">
        <v>44</v>
      </c>
      <c r="E78" s="1">
        <v>45608.711111111108</v>
      </c>
      <c r="F78">
        <v>120</v>
      </c>
      <c r="G78">
        <v>120</v>
      </c>
      <c r="H78">
        <v>4</v>
      </c>
      <c r="I78">
        <v>4</v>
      </c>
      <c r="J78">
        <v>2</v>
      </c>
      <c r="K78">
        <v>1</v>
      </c>
      <c r="L78">
        <v>2</v>
      </c>
      <c r="M78">
        <v>4</v>
      </c>
      <c r="N78">
        <v>1</v>
      </c>
      <c r="O78">
        <v>1</v>
      </c>
      <c r="P78">
        <v>1</v>
      </c>
      <c r="Q78">
        <v>1</v>
      </c>
      <c r="R78">
        <v>3</v>
      </c>
      <c r="S78">
        <v>2</v>
      </c>
      <c r="T78">
        <v>2</v>
      </c>
      <c r="U78">
        <v>4</v>
      </c>
      <c r="V78">
        <v>4</v>
      </c>
      <c r="W78">
        <v>2</v>
      </c>
      <c r="X78">
        <v>10</v>
      </c>
      <c r="Y78">
        <v>2</v>
      </c>
      <c r="Z78">
        <v>4</v>
      </c>
      <c r="AA78">
        <v>6</v>
      </c>
      <c r="AB78">
        <v>4</v>
      </c>
      <c r="AC78">
        <v>3</v>
      </c>
      <c r="AD78">
        <v>2</v>
      </c>
      <c r="AE78">
        <v>3</v>
      </c>
      <c r="AF78">
        <v>5</v>
      </c>
      <c r="AG78">
        <v>5</v>
      </c>
      <c r="AH78">
        <v>4</v>
      </c>
      <c r="AI78">
        <v>22</v>
      </c>
      <c r="AJ78">
        <v>3</v>
      </c>
      <c r="AK78">
        <v>3</v>
      </c>
      <c r="AL78">
        <v>8</v>
      </c>
      <c r="AM78">
        <v>2</v>
      </c>
      <c r="AN78">
        <v>11</v>
      </c>
      <c r="AO78">
        <v>15</v>
      </c>
      <c r="AP78">
        <v>6</v>
      </c>
      <c r="AQ78">
        <v>13</v>
      </c>
      <c r="AR78">
        <v>9</v>
      </c>
      <c r="AS78">
        <v>12</v>
      </c>
      <c r="AT78">
        <v>3</v>
      </c>
      <c r="AU78">
        <v>7</v>
      </c>
      <c r="AV78">
        <v>5</v>
      </c>
      <c r="AW78">
        <v>10</v>
      </c>
      <c r="AX78">
        <v>1</v>
      </c>
      <c r="AY78">
        <v>4</v>
      </c>
      <c r="AZ78">
        <v>14</v>
      </c>
      <c r="BA78">
        <v>60</v>
      </c>
      <c r="BB78">
        <v>14</v>
      </c>
      <c r="BC78">
        <v>10</v>
      </c>
      <c r="BD78">
        <v>8</v>
      </c>
      <c r="BE78">
        <v>32</v>
      </c>
      <c r="BF78">
        <v>32</v>
      </c>
      <c r="BG78">
        <f t="shared" si="21"/>
        <v>5</v>
      </c>
    </row>
    <row r="79" spans="1:59" x14ac:dyDescent="0.25">
      <c r="A79">
        <v>40504</v>
      </c>
      <c r="B79">
        <v>1</v>
      </c>
      <c r="C79">
        <v>1992</v>
      </c>
      <c r="D79">
        <v>32</v>
      </c>
      <c r="E79" s="1">
        <v>45609.009027777778</v>
      </c>
      <c r="F79" t="s">
        <v>249</v>
      </c>
      <c r="G79">
        <v>0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2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2</v>
      </c>
      <c r="W79">
        <v>2</v>
      </c>
      <c r="X79">
        <v>7</v>
      </c>
      <c r="Y79">
        <v>6</v>
      </c>
      <c r="Z79">
        <v>5</v>
      </c>
      <c r="AA79">
        <v>9</v>
      </c>
      <c r="AB79">
        <v>5</v>
      </c>
      <c r="AC79">
        <v>4</v>
      </c>
      <c r="AD79">
        <v>6</v>
      </c>
      <c r="AE79">
        <v>3</v>
      </c>
      <c r="AF79">
        <v>4</v>
      </c>
      <c r="AG79">
        <v>4</v>
      </c>
      <c r="AH79">
        <v>4</v>
      </c>
      <c r="AI79">
        <v>5</v>
      </c>
      <c r="AJ79">
        <v>3</v>
      </c>
      <c r="AK79">
        <v>11</v>
      </c>
      <c r="AL79">
        <v>15</v>
      </c>
      <c r="AM79">
        <v>13</v>
      </c>
      <c r="AN79">
        <v>8</v>
      </c>
      <c r="AO79">
        <v>9</v>
      </c>
      <c r="AP79">
        <v>1</v>
      </c>
      <c r="AQ79">
        <v>2</v>
      </c>
      <c r="AR79">
        <v>6</v>
      </c>
      <c r="AS79">
        <v>5</v>
      </c>
      <c r="AT79">
        <v>7</v>
      </c>
      <c r="AU79">
        <v>10</v>
      </c>
      <c r="AV79">
        <v>3</v>
      </c>
      <c r="AW79">
        <v>4</v>
      </c>
      <c r="AX79">
        <v>12</v>
      </c>
      <c r="AY79">
        <v>11</v>
      </c>
      <c r="AZ79">
        <v>14</v>
      </c>
      <c r="BA79">
        <v>5</v>
      </c>
      <c r="BB79">
        <v>4</v>
      </c>
      <c r="BC79">
        <v>5</v>
      </c>
      <c r="BD79">
        <v>6</v>
      </c>
      <c r="BE79">
        <v>15</v>
      </c>
      <c r="BF79">
        <v>15</v>
      </c>
      <c r="BG79">
        <f t="shared" si="21"/>
        <v>5</v>
      </c>
    </row>
    <row r="80" spans="1:59" x14ac:dyDescent="0.25">
      <c r="A80">
        <v>40537</v>
      </c>
      <c r="B80">
        <v>1</v>
      </c>
      <c r="C80">
        <v>1998</v>
      </c>
      <c r="D80">
        <v>26</v>
      </c>
      <c r="E80" s="1">
        <v>45609.533333333333</v>
      </c>
      <c r="F80" t="s">
        <v>250</v>
      </c>
      <c r="G80">
        <v>0</v>
      </c>
      <c r="H80">
        <v>5</v>
      </c>
      <c r="I80">
        <v>1</v>
      </c>
      <c r="J80">
        <v>1</v>
      </c>
      <c r="K80">
        <v>1</v>
      </c>
      <c r="L80">
        <v>5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8</v>
      </c>
      <c r="X80">
        <v>4</v>
      </c>
      <c r="Y80">
        <v>3</v>
      </c>
      <c r="Z80">
        <v>5</v>
      </c>
      <c r="AA80">
        <v>11</v>
      </c>
      <c r="AB80">
        <v>5</v>
      </c>
      <c r="AC80">
        <v>4</v>
      </c>
      <c r="AD80">
        <v>3</v>
      </c>
      <c r="AE80">
        <v>2</v>
      </c>
      <c r="AF80">
        <v>9</v>
      </c>
      <c r="AG80">
        <v>6</v>
      </c>
      <c r="AH80">
        <v>4</v>
      </c>
      <c r="AI80">
        <v>7</v>
      </c>
      <c r="AJ80">
        <v>3</v>
      </c>
      <c r="AK80">
        <v>8</v>
      </c>
      <c r="AL80">
        <v>1</v>
      </c>
      <c r="AM80">
        <v>4</v>
      </c>
      <c r="AN80">
        <v>9</v>
      </c>
      <c r="AO80">
        <v>12</v>
      </c>
      <c r="AP80">
        <v>15</v>
      </c>
      <c r="AQ80">
        <v>8</v>
      </c>
      <c r="AR80">
        <v>14</v>
      </c>
      <c r="AS80">
        <v>2</v>
      </c>
      <c r="AT80">
        <v>11</v>
      </c>
      <c r="AU80">
        <v>5</v>
      </c>
      <c r="AV80">
        <v>13</v>
      </c>
      <c r="AW80">
        <v>7</v>
      </c>
      <c r="AX80">
        <v>10</v>
      </c>
      <c r="AY80">
        <v>6</v>
      </c>
      <c r="AZ80">
        <v>3</v>
      </c>
      <c r="BA80">
        <v>40</v>
      </c>
      <c r="BB80">
        <v>12</v>
      </c>
      <c r="BC80">
        <v>5</v>
      </c>
      <c r="BD80">
        <v>5</v>
      </c>
      <c r="BE80">
        <v>22</v>
      </c>
      <c r="BF80">
        <v>22</v>
      </c>
      <c r="BG80">
        <f t="shared" si="21"/>
        <v>5</v>
      </c>
    </row>
    <row r="81" spans="1:59" x14ac:dyDescent="0.25">
      <c r="A81">
        <v>36137</v>
      </c>
      <c r="B81">
        <v>1</v>
      </c>
      <c r="C81">
        <v>2002</v>
      </c>
      <c r="D81">
        <v>22</v>
      </c>
      <c r="E81" s="1">
        <v>45609.737500000003</v>
      </c>
      <c r="F81">
        <v>30</v>
      </c>
      <c r="G81">
        <v>30</v>
      </c>
      <c r="H81">
        <v>4</v>
      </c>
      <c r="I81">
        <v>4</v>
      </c>
      <c r="J81">
        <v>2</v>
      </c>
      <c r="K81">
        <v>4</v>
      </c>
      <c r="L81">
        <v>2</v>
      </c>
      <c r="M81">
        <v>1</v>
      </c>
      <c r="N81">
        <v>1</v>
      </c>
      <c r="O81">
        <v>4</v>
      </c>
      <c r="P81">
        <v>3</v>
      </c>
      <c r="Q81">
        <v>1</v>
      </c>
      <c r="R81">
        <v>4</v>
      </c>
      <c r="S81">
        <v>1</v>
      </c>
      <c r="T81">
        <v>4</v>
      </c>
      <c r="U81">
        <v>1</v>
      </c>
      <c r="V81">
        <v>2</v>
      </c>
      <c r="W81">
        <v>2</v>
      </c>
      <c r="X81">
        <v>2</v>
      </c>
      <c r="Y81">
        <v>4</v>
      </c>
      <c r="Z81">
        <v>3</v>
      </c>
      <c r="AA81">
        <v>4</v>
      </c>
      <c r="AB81">
        <v>2</v>
      </c>
      <c r="AC81">
        <v>2</v>
      </c>
      <c r="AD81">
        <v>2</v>
      </c>
      <c r="AE81">
        <v>4</v>
      </c>
      <c r="AF81">
        <v>4</v>
      </c>
      <c r="AG81">
        <v>3</v>
      </c>
      <c r="AH81">
        <v>4</v>
      </c>
      <c r="AI81">
        <v>4</v>
      </c>
      <c r="AJ81">
        <v>3</v>
      </c>
      <c r="AK81">
        <v>5</v>
      </c>
      <c r="AL81">
        <v>6</v>
      </c>
      <c r="AM81">
        <v>14</v>
      </c>
      <c r="AN81">
        <v>2</v>
      </c>
      <c r="AO81">
        <v>13</v>
      </c>
      <c r="AP81">
        <v>12</v>
      </c>
      <c r="AQ81">
        <v>4</v>
      </c>
      <c r="AR81">
        <v>9</v>
      </c>
      <c r="AS81">
        <v>15</v>
      </c>
      <c r="AT81">
        <v>7</v>
      </c>
      <c r="AU81">
        <v>5</v>
      </c>
      <c r="AV81">
        <v>8</v>
      </c>
      <c r="AW81">
        <v>11</v>
      </c>
      <c r="AX81">
        <v>3</v>
      </c>
      <c r="AY81">
        <v>10</v>
      </c>
      <c r="AZ81">
        <v>1</v>
      </c>
      <c r="BA81">
        <v>67</v>
      </c>
      <c r="BB81">
        <v>11</v>
      </c>
      <c r="BC81">
        <v>9</v>
      </c>
      <c r="BD81">
        <v>16</v>
      </c>
      <c r="BE81">
        <v>36</v>
      </c>
      <c r="BF81">
        <v>36</v>
      </c>
      <c r="BG81">
        <f t="shared" si="21"/>
        <v>5</v>
      </c>
    </row>
    <row r="82" spans="1:59" x14ac:dyDescent="0.25">
      <c r="A82">
        <v>40630</v>
      </c>
      <c r="B82">
        <v>1</v>
      </c>
      <c r="C82">
        <v>1978</v>
      </c>
      <c r="D82">
        <v>46</v>
      </c>
      <c r="E82" s="1">
        <v>45611.561111111114</v>
      </c>
      <c r="F82" t="s">
        <v>252</v>
      </c>
      <c r="G82">
        <v>90</v>
      </c>
      <c r="H82">
        <v>1</v>
      </c>
      <c r="I82">
        <v>1</v>
      </c>
      <c r="J82">
        <v>2</v>
      </c>
      <c r="K82">
        <v>1</v>
      </c>
      <c r="L82">
        <v>2</v>
      </c>
      <c r="M82">
        <v>2</v>
      </c>
      <c r="N82">
        <v>3</v>
      </c>
      <c r="O82">
        <v>1</v>
      </c>
      <c r="P82">
        <v>2</v>
      </c>
      <c r="Q82">
        <v>1</v>
      </c>
      <c r="R82">
        <v>1</v>
      </c>
      <c r="S82">
        <v>2</v>
      </c>
      <c r="T82">
        <v>2</v>
      </c>
      <c r="U82">
        <v>3</v>
      </c>
      <c r="V82">
        <v>2</v>
      </c>
      <c r="W82">
        <v>7</v>
      </c>
      <c r="X82">
        <v>4</v>
      </c>
      <c r="Y82">
        <v>7</v>
      </c>
      <c r="Z82">
        <v>12</v>
      </c>
      <c r="AA82">
        <v>6</v>
      </c>
      <c r="AB82">
        <v>7</v>
      </c>
      <c r="AC82">
        <v>7</v>
      </c>
      <c r="AD82">
        <v>5</v>
      </c>
      <c r="AE82">
        <v>6</v>
      </c>
      <c r="AF82">
        <v>9</v>
      </c>
      <c r="AG82">
        <v>8</v>
      </c>
      <c r="AH82">
        <v>7</v>
      </c>
      <c r="AI82">
        <v>10</v>
      </c>
      <c r="AJ82">
        <v>11</v>
      </c>
      <c r="AK82">
        <v>6</v>
      </c>
      <c r="AL82">
        <v>4</v>
      </c>
      <c r="AM82">
        <v>10</v>
      </c>
      <c r="AN82">
        <v>12</v>
      </c>
      <c r="AO82">
        <v>9</v>
      </c>
      <c r="AP82">
        <v>5</v>
      </c>
      <c r="AQ82">
        <v>2</v>
      </c>
      <c r="AR82">
        <v>13</v>
      </c>
      <c r="AS82">
        <v>7</v>
      </c>
      <c r="AT82">
        <v>3</v>
      </c>
      <c r="AU82">
        <v>15</v>
      </c>
      <c r="AV82">
        <v>1</v>
      </c>
      <c r="AW82">
        <v>11</v>
      </c>
      <c r="AX82">
        <v>6</v>
      </c>
      <c r="AY82">
        <v>14</v>
      </c>
      <c r="AZ82">
        <v>8</v>
      </c>
      <c r="BA82">
        <v>43</v>
      </c>
      <c r="BB82">
        <v>7</v>
      </c>
      <c r="BC82">
        <v>10</v>
      </c>
      <c r="BD82">
        <v>7</v>
      </c>
      <c r="BE82">
        <v>24</v>
      </c>
      <c r="BF82">
        <v>24</v>
      </c>
      <c r="BG82">
        <f t="shared" si="21"/>
        <v>5</v>
      </c>
    </row>
    <row r="83" spans="1:59" x14ac:dyDescent="0.25">
      <c r="A83">
        <v>40669</v>
      </c>
      <c r="B83">
        <v>1</v>
      </c>
      <c r="C83">
        <v>1995</v>
      </c>
      <c r="D83">
        <v>29</v>
      </c>
      <c r="E83" s="1">
        <v>45613.85</v>
      </c>
      <c r="F83">
        <v>5</v>
      </c>
      <c r="G83">
        <v>5</v>
      </c>
      <c r="H83">
        <v>5</v>
      </c>
      <c r="I83">
        <v>5</v>
      </c>
      <c r="J83">
        <v>5</v>
      </c>
      <c r="K83">
        <v>5</v>
      </c>
      <c r="L83">
        <v>5</v>
      </c>
      <c r="M83">
        <v>5</v>
      </c>
      <c r="N83">
        <v>5</v>
      </c>
      <c r="O83">
        <v>5</v>
      </c>
      <c r="P83">
        <v>5</v>
      </c>
      <c r="Q83">
        <v>5</v>
      </c>
      <c r="R83">
        <v>5</v>
      </c>
      <c r="S83">
        <v>5</v>
      </c>
      <c r="T83">
        <v>5</v>
      </c>
      <c r="U83">
        <v>4</v>
      </c>
      <c r="V83">
        <v>4</v>
      </c>
      <c r="W83">
        <v>2</v>
      </c>
      <c r="X83">
        <v>2</v>
      </c>
      <c r="Y83">
        <v>4</v>
      </c>
      <c r="Z83">
        <v>4</v>
      </c>
      <c r="AA83">
        <v>3</v>
      </c>
      <c r="AB83">
        <v>8</v>
      </c>
      <c r="AC83">
        <v>2</v>
      </c>
      <c r="AD83">
        <v>2</v>
      </c>
      <c r="AE83">
        <v>1</v>
      </c>
      <c r="AF83">
        <v>3</v>
      </c>
      <c r="AG83">
        <v>2</v>
      </c>
      <c r="AH83">
        <v>6</v>
      </c>
      <c r="AI83">
        <v>4</v>
      </c>
      <c r="AJ83">
        <v>4</v>
      </c>
      <c r="AK83">
        <v>6</v>
      </c>
      <c r="AL83">
        <v>3</v>
      </c>
      <c r="AM83">
        <v>6</v>
      </c>
      <c r="AN83">
        <v>1</v>
      </c>
      <c r="AO83">
        <v>9</v>
      </c>
      <c r="AP83">
        <v>14</v>
      </c>
      <c r="AQ83">
        <v>8</v>
      </c>
      <c r="AR83">
        <v>5</v>
      </c>
      <c r="AS83">
        <v>13</v>
      </c>
      <c r="AT83">
        <v>12</v>
      </c>
      <c r="AU83">
        <v>7</v>
      </c>
      <c r="AV83">
        <v>4</v>
      </c>
      <c r="AW83">
        <v>2</v>
      </c>
      <c r="AX83">
        <v>11</v>
      </c>
      <c r="AY83">
        <v>10</v>
      </c>
      <c r="AZ83">
        <v>15</v>
      </c>
      <c r="BA83">
        <v>5</v>
      </c>
      <c r="BB83">
        <v>19</v>
      </c>
      <c r="BC83">
        <v>25</v>
      </c>
      <c r="BD83">
        <v>25</v>
      </c>
      <c r="BE83">
        <v>69</v>
      </c>
      <c r="BF83">
        <v>69</v>
      </c>
      <c r="BG83">
        <f t="shared" si="21"/>
        <v>5</v>
      </c>
    </row>
  </sheetData>
  <autoFilter ref="A1:BP83" xr:uid="{DC4B6F45-2DA4-4377-BCA3-4B3085BA9380}"/>
  <mergeCells count="5">
    <mergeCell ref="BS39:BU39"/>
    <mergeCell ref="BV39:BX39"/>
    <mergeCell ref="BY39:CA39"/>
    <mergeCell ref="BY23:CA23"/>
    <mergeCell ref="CB23:CD23"/>
  </mergeCells>
  <pageMargins left="0.7" right="0.7" top="0.78740157499999996" bottom="0.78740157499999996" header="0.3" footer="0.3"/>
  <ignoredErrors>
    <ignoredError sqref="CA44 BX45 BW46" twoDigitTextYear="1"/>
    <ignoredError sqref="CA48 BW48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4B93-C43F-4D2A-BFA3-AE9BA994632D}">
  <dimension ref="A1:CK351"/>
  <sheetViews>
    <sheetView topLeftCell="BE1" zoomScale="83" workbookViewId="0">
      <selection activeCell="BI19" sqref="BI19"/>
    </sheetView>
  </sheetViews>
  <sheetFormatPr defaultRowHeight="15" x14ac:dyDescent="0.25"/>
  <cols>
    <col min="56" max="56" width="17.5703125" customWidth="1"/>
  </cols>
  <sheetData>
    <row r="1" spans="1:89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  <c r="BG1" t="s">
        <v>340</v>
      </c>
      <c r="BH1" t="s">
        <v>328</v>
      </c>
      <c r="BI1">
        <f>_xlfn.STDEV.S(BE2:BE351)</f>
        <v>11.065623106539478</v>
      </c>
      <c r="BK1" t="s">
        <v>333</v>
      </c>
      <c r="BL1" t="s">
        <v>344</v>
      </c>
      <c r="BM1" t="s">
        <v>334</v>
      </c>
      <c r="BN1" t="s">
        <v>335</v>
      </c>
      <c r="BO1" t="s">
        <v>340</v>
      </c>
      <c r="BP1" t="s">
        <v>340</v>
      </c>
      <c r="BR1" t="s">
        <v>401</v>
      </c>
      <c r="BS1" t="s">
        <v>344</v>
      </c>
      <c r="BT1" t="s">
        <v>336</v>
      </c>
      <c r="BU1" t="s">
        <v>393</v>
      </c>
      <c r="BV1" t="s">
        <v>340</v>
      </c>
      <c r="BW1" t="s">
        <v>402</v>
      </c>
      <c r="BY1" t="s">
        <v>412</v>
      </c>
      <c r="BZ1" t="s">
        <v>344</v>
      </c>
      <c r="CA1" t="s">
        <v>336</v>
      </c>
      <c r="CB1" t="s">
        <v>393</v>
      </c>
      <c r="CC1" t="s">
        <v>340</v>
      </c>
      <c r="CD1" t="s">
        <v>402</v>
      </c>
      <c r="CF1" t="s">
        <v>414</v>
      </c>
      <c r="CG1" t="s">
        <v>344</v>
      </c>
      <c r="CH1" t="s">
        <v>336</v>
      </c>
      <c r="CI1" t="s">
        <v>393</v>
      </c>
      <c r="CJ1" t="s">
        <v>340</v>
      </c>
      <c r="CK1" t="s">
        <v>402</v>
      </c>
    </row>
    <row r="2" spans="1:89" x14ac:dyDescent="0.25">
      <c r="A2">
        <v>35594</v>
      </c>
      <c r="B2">
        <v>0</v>
      </c>
      <c r="C2">
        <v>1998</v>
      </c>
      <c r="D2">
        <v>26</v>
      </c>
      <c r="E2" s="1">
        <v>45594.378472222219</v>
      </c>
      <c r="F2" t="s">
        <v>92</v>
      </c>
      <c r="G2">
        <v>45</v>
      </c>
      <c r="H2">
        <v>4</v>
      </c>
      <c r="I2">
        <v>4</v>
      </c>
      <c r="J2">
        <v>2</v>
      </c>
      <c r="K2">
        <v>2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2</v>
      </c>
      <c r="V2">
        <v>1</v>
      </c>
      <c r="W2">
        <v>3</v>
      </c>
      <c r="X2">
        <v>3</v>
      </c>
      <c r="Y2">
        <v>2</v>
      </c>
      <c r="Z2">
        <v>4</v>
      </c>
      <c r="AA2">
        <v>5</v>
      </c>
      <c r="AB2">
        <v>6</v>
      </c>
      <c r="AC2">
        <v>2</v>
      </c>
      <c r="AD2">
        <v>3</v>
      </c>
      <c r="AE2">
        <v>2</v>
      </c>
      <c r="AF2">
        <v>3</v>
      </c>
      <c r="AG2">
        <v>4</v>
      </c>
      <c r="AH2">
        <v>5</v>
      </c>
      <c r="AI2">
        <v>5</v>
      </c>
      <c r="AJ2">
        <v>2</v>
      </c>
      <c r="AK2">
        <v>6</v>
      </c>
      <c r="AL2">
        <v>8</v>
      </c>
      <c r="AM2">
        <v>4</v>
      </c>
      <c r="AN2">
        <v>13</v>
      </c>
      <c r="AO2">
        <v>3</v>
      </c>
      <c r="AP2">
        <v>5</v>
      </c>
      <c r="AQ2">
        <v>14</v>
      </c>
      <c r="AR2">
        <v>9</v>
      </c>
      <c r="AS2">
        <v>10</v>
      </c>
      <c r="AT2">
        <v>12</v>
      </c>
      <c r="AU2">
        <v>11</v>
      </c>
      <c r="AV2">
        <v>7</v>
      </c>
      <c r="AW2">
        <v>1</v>
      </c>
      <c r="AX2">
        <v>2</v>
      </c>
      <c r="AY2">
        <v>6</v>
      </c>
      <c r="AZ2">
        <v>15</v>
      </c>
      <c r="BA2">
        <v>52</v>
      </c>
      <c r="BB2">
        <v>14</v>
      </c>
      <c r="BC2">
        <v>12</v>
      </c>
      <c r="BD2">
        <v>10</v>
      </c>
      <c r="BE2">
        <v>36</v>
      </c>
      <c r="BF2">
        <v>36</v>
      </c>
      <c r="BG2">
        <f>VLOOKUP(BE2,$BK$2:$BP$58,5,FALSE)</f>
        <v>4.2616572749938202</v>
      </c>
      <c r="BH2" t="s">
        <v>347</v>
      </c>
      <c r="BI2">
        <f>AVERAGE(BE2:BE351)</f>
        <v>39.442857142857143</v>
      </c>
      <c r="BK2">
        <v>14</v>
      </c>
      <c r="BL2">
        <f>COUNTIF($BE$2:$BE$351,BK2)</f>
        <v>2</v>
      </c>
      <c r="BM2" s="4">
        <f>_xlfn.PERCENTRANK.EXC($BE$2:$BE$351,BK2)</f>
        <v>2E-3</v>
      </c>
      <c r="BN2" s="5">
        <f>_xlfn.NORM.S.INV(BM2)</f>
        <v>-2.8781617390954826</v>
      </c>
      <c r="BO2">
        <f>(BN2*$BJ$17)+$BI$17</f>
        <v>-0.75632347819096513</v>
      </c>
      <c r="BP2">
        <v>1</v>
      </c>
      <c r="BR2">
        <v>4</v>
      </c>
      <c r="BS2">
        <f>COUNTIF($BB$2:$BB$351,BR2)</f>
        <v>6</v>
      </c>
      <c r="BT2" s="24">
        <f>_xlfn.PERCENTRANK.EXC($BB$2:$BB$351,BR2)</f>
        <v>2E-3</v>
      </c>
      <c r="BU2">
        <f>_xlfn.NORM.S.INV(BT2)</f>
        <v>-2.8781617390954826</v>
      </c>
      <c r="BV2">
        <f>(BU2*$BJ$17)+$BI$17</f>
        <v>-0.75632347819096513</v>
      </c>
      <c r="BW2">
        <v>1</v>
      </c>
      <c r="BY2">
        <v>5</v>
      </c>
      <c r="BZ2">
        <f>COUNTIF($BC$2:$BC$351,BY2)</f>
        <v>24</v>
      </c>
      <c r="CA2" s="24">
        <f>_xlfn.PERCENTRANK.EXC($BC$2:$BC$351,BY2)</f>
        <v>2E-3</v>
      </c>
      <c r="CB2">
        <f>_xlfn.NORM.S.INV(CA2)</f>
        <v>-2.8781617390954826</v>
      </c>
      <c r="CC2">
        <f>(CB2*$BJ$17)+$BI$17</f>
        <v>-0.75632347819096513</v>
      </c>
      <c r="CD2">
        <v>1</v>
      </c>
      <c r="CF2">
        <v>5</v>
      </c>
      <c r="CG2">
        <f>COUNTIF($BD$2:$BD$351,CF2)</f>
        <v>10</v>
      </c>
      <c r="CH2" s="24">
        <f>_xlfn.PERCENTRANK.EXC($BD$2:$BD$351,CF2)</f>
        <v>2E-3</v>
      </c>
      <c r="CI2">
        <f>_xlfn.NORM.S.INV(CH2)</f>
        <v>-2.8781617390954826</v>
      </c>
      <c r="CJ2">
        <f>(CI2*$BJ$17)+$BI$17</f>
        <v>-0.75632347819096513</v>
      </c>
      <c r="CK2">
        <v>1</v>
      </c>
    </row>
    <row r="3" spans="1:89" x14ac:dyDescent="0.25">
      <c r="A3">
        <v>35629</v>
      </c>
      <c r="B3">
        <v>0</v>
      </c>
      <c r="C3">
        <v>2005</v>
      </c>
      <c r="D3">
        <v>19</v>
      </c>
      <c r="E3" s="1">
        <v>45594.413194444445</v>
      </c>
      <c r="F3">
        <v>60</v>
      </c>
      <c r="G3">
        <v>60</v>
      </c>
      <c r="H3">
        <v>4</v>
      </c>
      <c r="I3">
        <v>2</v>
      </c>
      <c r="J3">
        <v>1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1</v>
      </c>
      <c r="R3">
        <v>5</v>
      </c>
      <c r="S3">
        <v>4</v>
      </c>
      <c r="T3">
        <v>1</v>
      </c>
      <c r="U3">
        <v>2</v>
      </c>
      <c r="V3">
        <v>2</v>
      </c>
      <c r="W3">
        <v>1</v>
      </c>
      <c r="X3">
        <v>5</v>
      </c>
      <c r="Y3">
        <v>3</v>
      </c>
      <c r="Z3">
        <v>4</v>
      </c>
      <c r="AA3">
        <v>3</v>
      </c>
      <c r="AB3">
        <v>3</v>
      </c>
      <c r="AC3">
        <v>4</v>
      </c>
      <c r="AD3">
        <v>2</v>
      </c>
      <c r="AE3">
        <v>2</v>
      </c>
      <c r="AF3">
        <v>3</v>
      </c>
      <c r="AG3">
        <v>2</v>
      </c>
      <c r="AH3">
        <v>5</v>
      </c>
      <c r="AI3">
        <v>4</v>
      </c>
      <c r="AJ3">
        <v>4</v>
      </c>
      <c r="AK3">
        <v>12</v>
      </c>
      <c r="AL3">
        <v>8</v>
      </c>
      <c r="AM3">
        <v>3</v>
      </c>
      <c r="AN3">
        <v>9</v>
      </c>
      <c r="AO3">
        <v>7</v>
      </c>
      <c r="AP3">
        <v>13</v>
      </c>
      <c r="AQ3">
        <v>14</v>
      </c>
      <c r="AR3">
        <v>11</v>
      </c>
      <c r="AS3">
        <v>5</v>
      </c>
      <c r="AT3">
        <v>12</v>
      </c>
      <c r="AU3">
        <v>10</v>
      </c>
      <c r="AV3">
        <v>6</v>
      </c>
      <c r="AW3">
        <v>15</v>
      </c>
      <c r="AX3">
        <v>4</v>
      </c>
      <c r="AY3">
        <v>2</v>
      </c>
      <c r="AZ3">
        <v>1</v>
      </c>
      <c r="BA3">
        <v>70</v>
      </c>
      <c r="BB3">
        <v>12</v>
      </c>
      <c r="BC3">
        <v>11</v>
      </c>
      <c r="BD3">
        <v>21</v>
      </c>
      <c r="BE3">
        <v>44</v>
      </c>
      <c r="BF3">
        <v>44</v>
      </c>
      <c r="BG3">
        <f t="shared" ref="BG3:BG66" si="0">VLOOKUP(BE3,$BK$2:$BP$58,5,FALSE)</f>
        <v>5.6425552790919928</v>
      </c>
      <c r="BH3" t="s">
        <v>330</v>
      </c>
      <c r="BI3">
        <f>MIN(BE2:BE351)</f>
        <v>14</v>
      </c>
      <c r="BK3">
        <v>15</v>
      </c>
      <c r="BL3">
        <f t="shared" ref="BL3:BL58" si="1">COUNTIF($BE$2:$BE$351,BK3)</f>
        <v>3</v>
      </c>
      <c r="BM3" s="4">
        <f t="shared" ref="BM3:BM58" si="2">_xlfn.PERCENTRANK.EXC($BE$2:$BE$351,BK3)</f>
        <v>8.0000000000000002E-3</v>
      </c>
      <c r="BN3" s="5">
        <f t="shared" ref="BN3:BN58" si="3">_xlfn.NORM.S.INV(BM3)</f>
        <v>-2.4089155458154612</v>
      </c>
      <c r="BO3">
        <f t="shared" ref="BO3:BO58" si="4">(BN3*$BJ$17)+$BI$17</f>
        <v>0.18216890836907762</v>
      </c>
      <c r="BP3">
        <v>1</v>
      </c>
      <c r="BR3">
        <v>5</v>
      </c>
      <c r="BS3">
        <f t="shared" ref="BS3:BS18" si="5">COUNTIF($BB$2:$BB$351,BR3)</f>
        <v>9</v>
      </c>
      <c r="BT3" s="24">
        <f t="shared" ref="BT3:BT18" si="6">_xlfn.PERCENTRANK.EXC($BB$2:$BB$351,BR3)</f>
        <v>1.9E-2</v>
      </c>
      <c r="BU3">
        <f t="shared" ref="BU3:BU18" si="7">_xlfn.NORM.S.INV(BT3)</f>
        <v>-2.0748547343933095</v>
      </c>
      <c r="BV3">
        <f t="shared" ref="BV3:BV18" si="8">(BU3*$BJ$17)+$BI$17</f>
        <v>0.85029053121338105</v>
      </c>
      <c r="BW3">
        <f t="shared" ref="BW3:BW18" si="9">ROUND(BV3,0)</f>
        <v>1</v>
      </c>
      <c r="BY3">
        <v>6</v>
      </c>
      <c r="BZ3">
        <f t="shared" ref="BZ3:BZ22" si="10">COUNTIF($BC$2:$BC$351,BY3)</f>
        <v>18</v>
      </c>
      <c r="CA3" s="24">
        <f t="shared" ref="CA3:CA22" si="11">_xlfn.PERCENTRANK.EXC($BC$2:$BC$351,BY3)</f>
        <v>7.0999999999999994E-2</v>
      </c>
      <c r="CB3">
        <f t="shared" ref="CB3:CB22" si="12">_xlfn.NORM.S.INV(CA3)</f>
        <v>-1.4683837982456598</v>
      </c>
      <c r="CC3">
        <f t="shared" ref="CC3:CC22" si="13">(CB3*$BJ$17)+$BI$17</f>
        <v>2.0632324035086804</v>
      </c>
      <c r="CD3">
        <f t="shared" ref="CD3:CD18" si="14">ROUND(CC3,0)</f>
        <v>2</v>
      </c>
      <c r="CF3">
        <v>6</v>
      </c>
      <c r="CG3">
        <f t="shared" ref="CG3:CG22" si="15">COUNTIF($BD$2:$BD$351,CF3)</f>
        <v>11</v>
      </c>
      <c r="CH3" s="24">
        <f t="shared" ref="CH3:CH22" si="16">_xlfn.PERCENTRANK.EXC($BD$2:$BD$351,CF3)</f>
        <v>3.1E-2</v>
      </c>
      <c r="CI3">
        <f t="shared" ref="CI3:CI22" si="17">_xlfn.NORM.S.INV(CH3)</f>
        <v>-1.8662957434581073</v>
      </c>
      <c r="CJ3">
        <f t="shared" ref="CJ3:CJ22" si="18">(CI3*$BJ$17)+$BI$17</f>
        <v>1.2674085130837853</v>
      </c>
      <c r="CK3">
        <f t="shared" ref="CK3:CK22" si="19">ROUND(CJ3,0)</f>
        <v>1</v>
      </c>
    </row>
    <row r="4" spans="1:89" x14ac:dyDescent="0.25">
      <c r="A4">
        <v>35638</v>
      </c>
      <c r="B4">
        <v>0</v>
      </c>
      <c r="C4">
        <v>1986</v>
      </c>
      <c r="D4">
        <v>38</v>
      </c>
      <c r="E4" s="1">
        <v>45594.422222222223</v>
      </c>
      <c r="F4" t="s">
        <v>94</v>
      </c>
      <c r="G4">
        <v>0</v>
      </c>
      <c r="H4">
        <v>4</v>
      </c>
      <c r="I4">
        <v>4</v>
      </c>
      <c r="J4">
        <v>2</v>
      </c>
      <c r="K4">
        <v>4</v>
      </c>
      <c r="L4">
        <v>4</v>
      </c>
      <c r="M4">
        <v>2</v>
      </c>
      <c r="N4">
        <v>2</v>
      </c>
      <c r="O4">
        <v>4</v>
      </c>
      <c r="P4">
        <v>4</v>
      </c>
      <c r="Q4">
        <v>2</v>
      </c>
      <c r="R4">
        <v>2</v>
      </c>
      <c r="S4">
        <v>4</v>
      </c>
      <c r="T4">
        <v>1</v>
      </c>
      <c r="U4">
        <v>3</v>
      </c>
      <c r="V4">
        <v>1</v>
      </c>
      <c r="W4">
        <v>3</v>
      </c>
      <c r="X4">
        <v>3</v>
      </c>
      <c r="Y4">
        <v>3</v>
      </c>
      <c r="Z4">
        <v>4</v>
      </c>
      <c r="AA4">
        <v>2</v>
      </c>
      <c r="AB4">
        <v>3</v>
      </c>
      <c r="AC4">
        <v>5</v>
      </c>
      <c r="AD4">
        <v>1</v>
      </c>
      <c r="AE4">
        <v>5</v>
      </c>
      <c r="AF4">
        <v>3</v>
      </c>
      <c r="AG4">
        <v>6</v>
      </c>
      <c r="AH4">
        <v>4</v>
      </c>
      <c r="AI4">
        <v>6</v>
      </c>
      <c r="AJ4">
        <v>3</v>
      </c>
      <c r="AK4">
        <v>5</v>
      </c>
      <c r="AL4">
        <v>13</v>
      </c>
      <c r="AM4">
        <v>7</v>
      </c>
      <c r="AN4">
        <v>10</v>
      </c>
      <c r="AO4">
        <v>9</v>
      </c>
      <c r="AP4">
        <v>12</v>
      </c>
      <c r="AQ4">
        <v>14</v>
      </c>
      <c r="AR4">
        <v>1</v>
      </c>
      <c r="AS4">
        <v>4</v>
      </c>
      <c r="AT4">
        <v>2</v>
      </c>
      <c r="AU4">
        <v>11</v>
      </c>
      <c r="AV4">
        <v>8</v>
      </c>
      <c r="AW4">
        <v>3</v>
      </c>
      <c r="AX4">
        <v>5</v>
      </c>
      <c r="AY4">
        <v>6</v>
      </c>
      <c r="AZ4">
        <v>15</v>
      </c>
      <c r="BA4">
        <v>56</v>
      </c>
      <c r="BB4">
        <v>15</v>
      </c>
      <c r="BC4">
        <v>9</v>
      </c>
      <c r="BD4">
        <v>18</v>
      </c>
      <c r="BE4">
        <v>42</v>
      </c>
      <c r="BF4">
        <v>42</v>
      </c>
      <c r="BG4">
        <f t="shared" si="0"/>
        <v>5.1907927381137844</v>
      </c>
      <c r="BH4" t="s">
        <v>331</v>
      </c>
      <c r="BI4">
        <f>MAX(BE2:BE351)</f>
        <v>70</v>
      </c>
      <c r="BK4">
        <v>16</v>
      </c>
      <c r="BL4">
        <f t="shared" si="1"/>
        <v>5</v>
      </c>
      <c r="BM4" s="4">
        <f t="shared" si="2"/>
        <v>1.7000000000000001E-2</v>
      </c>
      <c r="BN4" s="5">
        <f t="shared" si="3"/>
        <v>-2.1200716897421503</v>
      </c>
      <c r="BO4">
        <f t="shared" si="4"/>
        <v>0.75985662051569935</v>
      </c>
      <c r="BP4">
        <f t="shared" ref="BP4:BP51" si="20">ROUND(BO4,0)</f>
        <v>1</v>
      </c>
      <c r="BR4">
        <v>6</v>
      </c>
      <c r="BS4">
        <f t="shared" si="5"/>
        <v>7</v>
      </c>
      <c r="BT4" s="24">
        <f t="shared" si="6"/>
        <v>4.4999999999999998E-2</v>
      </c>
      <c r="BU4">
        <f t="shared" si="7"/>
        <v>-1.6953977102721358</v>
      </c>
      <c r="BV4">
        <f t="shared" si="8"/>
        <v>1.6092045794557284</v>
      </c>
      <c r="BW4">
        <f t="shared" si="9"/>
        <v>2</v>
      </c>
      <c r="BY4">
        <v>7</v>
      </c>
      <c r="BZ4">
        <f t="shared" si="10"/>
        <v>19</v>
      </c>
      <c r="CA4" s="24">
        <f t="shared" si="11"/>
        <v>0.122</v>
      </c>
      <c r="CB4">
        <f t="shared" si="12"/>
        <v>-1.1650469223056026</v>
      </c>
      <c r="CC4">
        <f t="shared" si="13"/>
        <v>2.6699061553887948</v>
      </c>
      <c r="CD4">
        <f t="shared" si="14"/>
        <v>3</v>
      </c>
      <c r="CF4">
        <v>7</v>
      </c>
      <c r="CG4">
        <f t="shared" si="15"/>
        <v>8</v>
      </c>
      <c r="CH4" s="24">
        <f t="shared" si="16"/>
        <v>6.2E-2</v>
      </c>
      <c r="CI4">
        <f t="shared" si="17"/>
        <v>-1.5381988585840642</v>
      </c>
      <c r="CJ4">
        <f t="shared" si="18"/>
        <v>1.9236022828318715</v>
      </c>
      <c r="CK4">
        <f t="shared" si="19"/>
        <v>2</v>
      </c>
    </row>
    <row r="5" spans="1:89" x14ac:dyDescent="0.25">
      <c r="A5">
        <v>35680</v>
      </c>
      <c r="B5">
        <v>0</v>
      </c>
      <c r="C5">
        <v>1999</v>
      </c>
      <c r="D5">
        <v>25</v>
      </c>
      <c r="E5" s="1">
        <v>45594.455555555556</v>
      </c>
      <c r="F5">
        <v>15</v>
      </c>
      <c r="G5">
        <v>15</v>
      </c>
      <c r="H5">
        <v>5</v>
      </c>
      <c r="I5">
        <v>5</v>
      </c>
      <c r="J5">
        <v>2</v>
      </c>
      <c r="K5">
        <v>5</v>
      </c>
      <c r="L5">
        <v>2</v>
      </c>
      <c r="M5">
        <v>3</v>
      </c>
      <c r="N5">
        <v>2</v>
      </c>
      <c r="O5">
        <v>2</v>
      </c>
      <c r="P5">
        <v>5</v>
      </c>
      <c r="Q5">
        <v>3</v>
      </c>
      <c r="R5">
        <v>2</v>
      </c>
      <c r="S5">
        <v>4</v>
      </c>
      <c r="T5">
        <v>5</v>
      </c>
      <c r="U5">
        <v>4</v>
      </c>
      <c r="V5">
        <v>1</v>
      </c>
      <c r="W5">
        <v>2</v>
      </c>
      <c r="X5">
        <v>3</v>
      </c>
      <c r="Y5">
        <v>6</v>
      </c>
      <c r="Z5">
        <v>2</v>
      </c>
      <c r="AA5">
        <v>10</v>
      </c>
      <c r="AB5">
        <v>5</v>
      </c>
      <c r="AC5">
        <v>3</v>
      </c>
      <c r="AD5">
        <v>3</v>
      </c>
      <c r="AE5">
        <v>2</v>
      </c>
      <c r="AF5">
        <v>3</v>
      </c>
      <c r="AG5">
        <v>3</v>
      </c>
      <c r="AH5">
        <v>3</v>
      </c>
      <c r="AI5">
        <v>4</v>
      </c>
      <c r="AJ5">
        <v>2</v>
      </c>
      <c r="AK5">
        <v>6</v>
      </c>
      <c r="AL5">
        <v>13</v>
      </c>
      <c r="AM5">
        <v>10</v>
      </c>
      <c r="AN5">
        <v>9</v>
      </c>
      <c r="AO5">
        <v>4</v>
      </c>
      <c r="AP5">
        <v>1</v>
      </c>
      <c r="AQ5">
        <v>8</v>
      </c>
      <c r="AR5">
        <v>11</v>
      </c>
      <c r="AS5">
        <v>3</v>
      </c>
      <c r="AT5">
        <v>5</v>
      </c>
      <c r="AU5">
        <v>15</v>
      </c>
      <c r="AV5">
        <v>2</v>
      </c>
      <c r="AW5">
        <v>7</v>
      </c>
      <c r="AX5">
        <v>6</v>
      </c>
      <c r="AY5">
        <v>14</v>
      </c>
      <c r="AZ5">
        <v>12</v>
      </c>
      <c r="BA5">
        <v>54</v>
      </c>
      <c r="BB5">
        <v>16</v>
      </c>
      <c r="BC5">
        <v>15</v>
      </c>
      <c r="BD5">
        <v>18</v>
      </c>
      <c r="BE5">
        <v>49</v>
      </c>
      <c r="BF5">
        <v>49</v>
      </c>
      <c r="BG5">
        <f t="shared" si="0"/>
        <v>6.5443864283773703</v>
      </c>
      <c r="BK5">
        <v>17</v>
      </c>
      <c r="BL5">
        <f t="shared" si="1"/>
        <v>3</v>
      </c>
      <c r="BM5" s="4">
        <f t="shared" si="2"/>
        <v>3.1E-2</v>
      </c>
      <c r="BN5" s="5">
        <f t="shared" si="3"/>
        <v>-1.8662957434581073</v>
      </c>
      <c r="BO5">
        <f t="shared" si="4"/>
        <v>1.2674085130837853</v>
      </c>
      <c r="BP5">
        <f t="shared" si="20"/>
        <v>1</v>
      </c>
      <c r="BR5">
        <v>7</v>
      </c>
      <c r="BS5">
        <f t="shared" si="5"/>
        <v>14</v>
      </c>
      <c r="BT5" s="24">
        <f t="shared" si="6"/>
        <v>6.5000000000000002E-2</v>
      </c>
      <c r="BU5">
        <f t="shared" si="7"/>
        <v>-1.5141018876192833</v>
      </c>
      <c r="BV5">
        <f t="shared" si="8"/>
        <v>1.9717962247614333</v>
      </c>
      <c r="BW5">
        <f t="shared" si="9"/>
        <v>2</v>
      </c>
      <c r="BY5">
        <v>8</v>
      </c>
      <c r="BZ5">
        <f t="shared" si="10"/>
        <v>19</v>
      </c>
      <c r="CA5" s="24">
        <f t="shared" si="11"/>
        <v>0.17599999999999999</v>
      </c>
      <c r="CB5">
        <f t="shared" si="12"/>
        <v>-0.93071694890433931</v>
      </c>
      <c r="CC5">
        <f t="shared" si="13"/>
        <v>3.1385661021913211</v>
      </c>
      <c r="CD5">
        <f t="shared" si="14"/>
        <v>3</v>
      </c>
      <c r="CF5">
        <v>8</v>
      </c>
      <c r="CG5">
        <f t="shared" si="15"/>
        <v>18</v>
      </c>
      <c r="CH5" s="24">
        <f t="shared" si="16"/>
        <v>8.5000000000000006E-2</v>
      </c>
      <c r="CI5">
        <f t="shared" si="17"/>
        <v>-1.3722038089987272</v>
      </c>
      <c r="CJ5">
        <f t="shared" si="18"/>
        <v>2.2555923820025456</v>
      </c>
      <c r="CK5">
        <f t="shared" si="19"/>
        <v>2</v>
      </c>
    </row>
    <row r="6" spans="1:89" x14ac:dyDescent="0.25">
      <c r="A6">
        <v>35681</v>
      </c>
      <c r="B6">
        <v>0</v>
      </c>
      <c r="C6">
        <v>2002</v>
      </c>
      <c r="D6">
        <v>22</v>
      </c>
      <c r="E6" s="1">
        <v>45594.457638888889</v>
      </c>
      <c r="F6" t="s">
        <v>95</v>
      </c>
      <c r="G6">
        <v>30</v>
      </c>
      <c r="H6">
        <v>4</v>
      </c>
      <c r="I6">
        <v>4</v>
      </c>
      <c r="J6">
        <v>1</v>
      </c>
      <c r="K6">
        <v>4</v>
      </c>
      <c r="L6">
        <v>1</v>
      </c>
      <c r="M6">
        <v>1</v>
      </c>
      <c r="N6">
        <v>1</v>
      </c>
      <c r="O6">
        <v>2</v>
      </c>
      <c r="P6">
        <v>5</v>
      </c>
      <c r="Q6">
        <v>1</v>
      </c>
      <c r="R6">
        <v>4</v>
      </c>
      <c r="S6">
        <v>4</v>
      </c>
      <c r="T6">
        <v>1</v>
      </c>
      <c r="U6">
        <v>2</v>
      </c>
      <c r="V6">
        <v>1</v>
      </c>
      <c r="W6">
        <v>4</v>
      </c>
      <c r="X6">
        <v>4</v>
      </c>
      <c r="Y6">
        <v>2</v>
      </c>
      <c r="Z6">
        <v>4</v>
      </c>
      <c r="AA6">
        <v>3</v>
      </c>
      <c r="AB6">
        <v>7</v>
      </c>
      <c r="AC6">
        <v>5</v>
      </c>
      <c r="AD6">
        <v>4</v>
      </c>
      <c r="AE6">
        <v>4</v>
      </c>
      <c r="AF6">
        <v>3</v>
      </c>
      <c r="AG6">
        <v>5</v>
      </c>
      <c r="AH6">
        <v>3</v>
      </c>
      <c r="AI6">
        <v>5</v>
      </c>
      <c r="AJ6">
        <v>4</v>
      </c>
      <c r="AK6">
        <v>6</v>
      </c>
      <c r="AL6">
        <v>1</v>
      </c>
      <c r="AM6">
        <v>14</v>
      </c>
      <c r="AN6">
        <v>7</v>
      </c>
      <c r="AO6">
        <v>2</v>
      </c>
      <c r="AP6">
        <v>9</v>
      </c>
      <c r="AQ6">
        <v>13</v>
      </c>
      <c r="AR6">
        <v>6</v>
      </c>
      <c r="AS6">
        <v>5</v>
      </c>
      <c r="AT6">
        <v>3</v>
      </c>
      <c r="AU6">
        <v>8</v>
      </c>
      <c r="AV6">
        <v>11</v>
      </c>
      <c r="AW6">
        <v>15</v>
      </c>
      <c r="AX6">
        <v>12</v>
      </c>
      <c r="AY6">
        <v>10</v>
      </c>
      <c r="AZ6">
        <v>4</v>
      </c>
      <c r="BA6">
        <v>67</v>
      </c>
      <c r="BB6">
        <v>11</v>
      </c>
      <c r="BC6">
        <v>5</v>
      </c>
      <c r="BD6">
        <v>19</v>
      </c>
      <c r="BE6">
        <v>35</v>
      </c>
      <c r="BF6">
        <v>35</v>
      </c>
      <c r="BG6">
        <f t="shared" si="0"/>
        <v>4.0869152323203188</v>
      </c>
      <c r="BK6">
        <v>18</v>
      </c>
      <c r="BL6">
        <f t="shared" si="1"/>
        <v>2</v>
      </c>
      <c r="BM6" s="4">
        <f t="shared" si="2"/>
        <v>3.9E-2</v>
      </c>
      <c r="BN6" s="5">
        <f t="shared" si="3"/>
        <v>-1.7624102978623895</v>
      </c>
      <c r="BO6">
        <f t="shared" si="4"/>
        <v>1.4751794042752211</v>
      </c>
      <c r="BP6">
        <f t="shared" si="20"/>
        <v>1</v>
      </c>
      <c r="BR6">
        <v>8</v>
      </c>
      <c r="BS6">
        <f t="shared" si="5"/>
        <v>14</v>
      </c>
      <c r="BT6" s="24">
        <f t="shared" si="6"/>
        <v>0.105</v>
      </c>
      <c r="BU6">
        <f t="shared" si="7"/>
        <v>-1.2535654384704511</v>
      </c>
      <c r="BV6">
        <f t="shared" si="8"/>
        <v>2.4928691230590978</v>
      </c>
      <c r="BW6">
        <f t="shared" si="9"/>
        <v>2</v>
      </c>
      <c r="BY6">
        <v>9</v>
      </c>
      <c r="BZ6">
        <f t="shared" si="10"/>
        <v>29</v>
      </c>
      <c r="CA6" s="24">
        <f t="shared" si="11"/>
        <v>0.23</v>
      </c>
      <c r="CB6">
        <f t="shared" si="12"/>
        <v>-0.73884684918521393</v>
      </c>
      <c r="CC6">
        <f t="shared" si="13"/>
        <v>3.5223063016295724</v>
      </c>
      <c r="CD6">
        <f t="shared" si="14"/>
        <v>4</v>
      </c>
      <c r="CF6">
        <v>9</v>
      </c>
      <c r="CG6">
        <f t="shared" si="15"/>
        <v>12</v>
      </c>
      <c r="CH6" s="24">
        <f t="shared" si="16"/>
        <v>0.13600000000000001</v>
      </c>
      <c r="CI6">
        <f t="shared" si="17"/>
        <v>-1.0984684203398629</v>
      </c>
      <c r="CJ6">
        <f t="shared" si="18"/>
        <v>2.8030631593202742</v>
      </c>
      <c r="CK6">
        <f t="shared" si="19"/>
        <v>3</v>
      </c>
    </row>
    <row r="7" spans="1:89" x14ac:dyDescent="0.25">
      <c r="A7">
        <v>35705</v>
      </c>
      <c r="B7">
        <v>0</v>
      </c>
      <c r="C7">
        <v>1966</v>
      </c>
      <c r="D7">
        <v>58</v>
      </c>
      <c r="E7" s="1">
        <v>45594.475694444445</v>
      </c>
      <c r="F7">
        <v>60</v>
      </c>
      <c r="G7">
        <v>60</v>
      </c>
      <c r="H7">
        <v>4</v>
      </c>
      <c r="I7">
        <v>4</v>
      </c>
      <c r="J7">
        <v>3</v>
      </c>
      <c r="K7">
        <v>4</v>
      </c>
      <c r="L7">
        <v>2</v>
      </c>
      <c r="M7">
        <v>3</v>
      </c>
      <c r="N7">
        <v>3</v>
      </c>
      <c r="O7">
        <v>4</v>
      </c>
      <c r="P7">
        <v>2</v>
      </c>
      <c r="Q7">
        <v>2</v>
      </c>
      <c r="R7">
        <v>2</v>
      </c>
      <c r="S7">
        <v>4</v>
      </c>
      <c r="T7">
        <v>4</v>
      </c>
      <c r="U7">
        <v>4</v>
      </c>
      <c r="V7">
        <v>5</v>
      </c>
      <c r="W7">
        <v>2</v>
      </c>
      <c r="X7">
        <v>4</v>
      </c>
      <c r="Y7">
        <v>3</v>
      </c>
      <c r="Z7">
        <v>4</v>
      </c>
      <c r="AA7">
        <v>3</v>
      </c>
      <c r="AB7">
        <v>4</v>
      </c>
      <c r="AC7">
        <v>4</v>
      </c>
      <c r="AD7">
        <v>2</v>
      </c>
      <c r="AE7">
        <v>6</v>
      </c>
      <c r="AF7">
        <v>3</v>
      </c>
      <c r="AG7">
        <v>5</v>
      </c>
      <c r="AH7">
        <v>3</v>
      </c>
      <c r="AI7">
        <v>3</v>
      </c>
      <c r="AJ7">
        <v>3</v>
      </c>
      <c r="AK7">
        <v>3</v>
      </c>
      <c r="AL7">
        <v>12</v>
      </c>
      <c r="AM7">
        <v>4</v>
      </c>
      <c r="AN7">
        <v>10</v>
      </c>
      <c r="AO7">
        <v>6</v>
      </c>
      <c r="AP7">
        <v>9</v>
      </c>
      <c r="AQ7">
        <v>3</v>
      </c>
      <c r="AR7">
        <v>15</v>
      </c>
      <c r="AS7">
        <v>7</v>
      </c>
      <c r="AT7">
        <v>1</v>
      </c>
      <c r="AU7">
        <v>13</v>
      </c>
      <c r="AV7">
        <v>8</v>
      </c>
      <c r="AW7">
        <v>14</v>
      </c>
      <c r="AX7">
        <v>2</v>
      </c>
      <c r="AY7">
        <v>11</v>
      </c>
      <c r="AZ7">
        <v>5</v>
      </c>
      <c r="BA7">
        <v>49</v>
      </c>
      <c r="BB7">
        <v>14</v>
      </c>
      <c r="BC7">
        <v>15</v>
      </c>
      <c r="BD7">
        <v>16</v>
      </c>
      <c r="BE7">
        <v>45</v>
      </c>
      <c r="BF7">
        <v>45</v>
      </c>
      <c r="BG7">
        <f t="shared" si="0"/>
        <v>5.8140217525289319</v>
      </c>
      <c r="BK7">
        <v>19</v>
      </c>
      <c r="BL7">
        <f t="shared" si="1"/>
        <v>3</v>
      </c>
      <c r="BM7" s="4">
        <f t="shared" si="2"/>
        <v>4.4999999999999998E-2</v>
      </c>
      <c r="BN7" s="5">
        <f t="shared" si="3"/>
        <v>-1.6953977102721358</v>
      </c>
      <c r="BO7">
        <f t="shared" si="4"/>
        <v>1.6092045794557284</v>
      </c>
      <c r="BP7">
        <f t="shared" si="20"/>
        <v>2</v>
      </c>
      <c r="BR7">
        <v>9</v>
      </c>
      <c r="BS7">
        <f t="shared" si="5"/>
        <v>15</v>
      </c>
      <c r="BT7" s="24">
        <f t="shared" si="6"/>
        <v>0.14499999999999999</v>
      </c>
      <c r="BU7">
        <f t="shared" si="7"/>
        <v>-1.058121617684777</v>
      </c>
      <c r="BV7">
        <f t="shared" si="8"/>
        <v>2.8837567646304461</v>
      </c>
      <c r="BW7">
        <f t="shared" si="9"/>
        <v>3</v>
      </c>
      <c r="BY7">
        <v>10</v>
      </c>
      <c r="BZ7">
        <f t="shared" si="10"/>
        <v>28</v>
      </c>
      <c r="CA7" s="24">
        <f t="shared" si="11"/>
        <v>0.313</v>
      </c>
      <c r="CB7">
        <f t="shared" si="12"/>
        <v>-0.48736456546944079</v>
      </c>
      <c r="CC7">
        <f t="shared" si="13"/>
        <v>4.0252708690611181</v>
      </c>
      <c r="CD7">
        <f t="shared" si="14"/>
        <v>4</v>
      </c>
      <c r="CF7">
        <v>10</v>
      </c>
      <c r="CG7">
        <f t="shared" si="15"/>
        <v>12</v>
      </c>
      <c r="CH7" s="24">
        <f t="shared" si="16"/>
        <v>0.17</v>
      </c>
      <c r="CI7">
        <f t="shared" si="17"/>
        <v>-0.95416525314619549</v>
      </c>
      <c r="CJ7">
        <f t="shared" si="18"/>
        <v>3.091669493707609</v>
      </c>
      <c r="CK7">
        <f t="shared" si="19"/>
        <v>3</v>
      </c>
    </row>
    <row r="8" spans="1:89" x14ac:dyDescent="0.25">
      <c r="A8">
        <v>35752</v>
      </c>
      <c r="B8">
        <v>0</v>
      </c>
      <c r="C8">
        <v>2000</v>
      </c>
      <c r="D8">
        <v>24</v>
      </c>
      <c r="E8" s="1">
        <v>45594.500694444447</v>
      </c>
      <c r="F8">
        <v>10</v>
      </c>
      <c r="G8">
        <v>10</v>
      </c>
      <c r="H8">
        <v>4</v>
      </c>
      <c r="I8">
        <v>5</v>
      </c>
      <c r="J8">
        <v>4</v>
      </c>
      <c r="K8">
        <v>5</v>
      </c>
      <c r="L8">
        <v>2</v>
      </c>
      <c r="M8">
        <v>4</v>
      </c>
      <c r="N8">
        <v>4</v>
      </c>
      <c r="O8">
        <v>1</v>
      </c>
      <c r="P8">
        <v>2</v>
      </c>
      <c r="Q8">
        <v>3</v>
      </c>
      <c r="R8">
        <v>5</v>
      </c>
      <c r="S8">
        <v>4</v>
      </c>
      <c r="T8">
        <v>1</v>
      </c>
      <c r="U8">
        <v>5</v>
      </c>
      <c r="V8">
        <v>2</v>
      </c>
      <c r="W8">
        <v>3</v>
      </c>
      <c r="X8">
        <v>4</v>
      </c>
      <c r="Y8">
        <v>2</v>
      </c>
      <c r="Z8">
        <v>2</v>
      </c>
      <c r="AA8">
        <v>4</v>
      </c>
      <c r="AB8">
        <v>3</v>
      </c>
      <c r="AC8">
        <v>2</v>
      </c>
      <c r="AD8">
        <v>6</v>
      </c>
      <c r="AE8">
        <v>3</v>
      </c>
      <c r="AF8">
        <v>4</v>
      </c>
      <c r="AG8">
        <v>2</v>
      </c>
      <c r="AH8">
        <v>4</v>
      </c>
      <c r="AI8">
        <v>3</v>
      </c>
      <c r="AJ8">
        <v>4</v>
      </c>
      <c r="AK8">
        <v>8</v>
      </c>
      <c r="AL8">
        <v>12</v>
      </c>
      <c r="AM8">
        <v>5</v>
      </c>
      <c r="AN8">
        <v>4</v>
      </c>
      <c r="AO8">
        <v>7</v>
      </c>
      <c r="AP8">
        <v>2</v>
      </c>
      <c r="AQ8">
        <v>6</v>
      </c>
      <c r="AR8">
        <v>9</v>
      </c>
      <c r="AS8">
        <v>8</v>
      </c>
      <c r="AT8">
        <v>14</v>
      </c>
      <c r="AU8">
        <v>1</v>
      </c>
      <c r="AV8">
        <v>10</v>
      </c>
      <c r="AW8">
        <v>15</v>
      </c>
      <c r="AX8">
        <v>13</v>
      </c>
      <c r="AY8">
        <v>3</v>
      </c>
      <c r="AZ8">
        <v>11</v>
      </c>
      <c r="BA8">
        <v>60</v>
      </c>
      <c r="BB8">
        <v>16</v>
      </c>
      <c r="BC8">
        <v>16</v>
      </c>
      <c r="BD8">
        <v>17</v>
      </c>
      <c r="BE8">
        <v>49</v>
      </c>
      <c r="BF8">
        <v>49</v>
      </c>
      <c r="BG8">
        <f t="shared" si="0"/>
        <v>6.5443864283773703</v>
      </c>
      <c r="BK8">
        <v>20</v>
      </c>
      <c r="BL8">
        <f t="shared" si="1"/>
        <v>6</v>
      </c>
      <c r="BM8" s="4">
        <f t="shared" si="2"/>
        <v>5.3999999999999999E-2</v>
      </c>
      <c r="BN8" s="5">
        <f t="shared" si="3"/>
        <v>-1.607247891900218</v>
      </c>
      <c r="BO8">
        <f t="shared" si="4"/>
        <v>1.785504216199564</v>
      </c>
      <c r="BP8">
        <f t="shared" si="20"/>
        <v>2</v>
      </c>
      <c r="BR8">
        <v>10</v>
      </c>
      <c r="BS8">
        <f t="shared" si="5"/>
        <v>16</v>
      </c>
      <c r="BT8" s="24">
        <f t="shared" si="6"/>
        <v>0.188</v>
      </c>
      <c r="BU8">
        <f t="shared" si="7"/>
        <v>-0.88529044882964214</v>
      </c>
      <c r="BV8">
        <f t="shared" si="8"/>
        <v>3.2294191023407155</v>
      </c>
      <c r="BW8">
        <f t="shared" si="9"/>
        <v>3</v>
      </c>
      <c r="BY8">
        <v>11</v>
      </c>
      <c r="BZ8">
        <f t="shared" si="10"/>
        <v>29</v>
      </c>
      <c r="CA8" s="24">
        <f t="shared" si="11"/>
        <v>0.39300000000000002</v>
      </c>
      <c r="CB8">
        <f t="shared" si="12"/>
        <v>-0.27150845201783863</v>
      </c>
      <c r="CC8">
        <f t="shared" si="13"/>
        <v>4.4569830959643228</v>
      </c>
      <c r="CD8">
        <f t="shared" si="14"/>
        <v>4</v>
      </c>
      <c r="CF8">
        <v>11</v>
      </c>
      <c r="CG8">
        <f t="shared" si="15"/>
        <v>23</v>
      </c>
      <c r="CH8" s="24">
        <f t="shared" si="16"/>
        <v>0.20499999999999999</v>
      </c>
      <c r="CI8">
        <f t="shared" si="17"/>
        <v>-0.82389363033855767</v>
      </c>
      <c r="CJ8">
        <f t="shared" si="18"/>
        <v>3.3522127393228844</v>
      </c>
      <c r="CK8">
        <f t="shared" si="19"/>
        <v>3</v>
      </c>
    </row>
    <row r="9" spans="1:89" x14ac:dyDescent="0.25">
      <c r="A9">
        <v>35760</v>
      </c>
      <c r="B9">
        <v>0</v>
      </c>
      <c r="C9">
        <v>2004</v>
      </c>
      <c r="D9">
        <v>20</v>
      </c>
      <c r="E9" s="1">
        <v>45594.510416666664</v>
      </c>
      <c r="F9" t="s">
        <v>96</v>
      </c>
      <c r="G9">
        <v>5</v>
      </c>
      <c r="H9">
        <v>5</v>
      </c>
      <c r="I9">
        <v>4</v>
      </c>
      <c r="J9">
        <v>2</v>
      </c>
      <c r="K9">
        <v>4</v>
      </c>
      <c r="L9">
        <v>3</v>
      </c>
      <c r="M9">
        <v>4</v>
      </c>
      <c r="N9">
        <v>4</v>
      </c>
      <c r="O9">
        <v>2</v>
      </c>
      <c r="P9">
        <v>4</v>
      </c>
      <c r="Q9">
        <v>2</v>
      </c>
      <c r="R9">
        <v>4</v>
      </c>
      <c r="S9">
        <v>4</v>
      </c>
      <c r="T9">
        <v>2</v>
      </c>
      <c r="U9">
        <v>4</v>
      </c>
      <c r="V9">
        <v>1</v>
      </c>
      <c r="W9">
        <v>3</v>
      </c>
      <c r="X9">
        <v>3</v>
      </c>
      <c r="Y9">
        <v>4</v>
      </c>
      <c r="Z9">
        <v>5</v>
      </c>
      <c r="AA9">
        <v>5</v>
      </c>
      <c r="AB9">
        <v>8</v>
      </c>
      <c r="AC9">
        <v>4</v>
      </c>
      <c r="AD9">
        <v>3</v>
      </c>
      <c r="AE9">
        <v>2</v>
      </c>
      <c r="AF9">
        <v>4</v>
      </c>
      <c r="AG9">
        <v>5</v>
      </c>
      <c r="AH9">
        <v>7</v>
      </c>
      <c r="AI9">
        <v>5</v>
      </c>
      <c r="AJ9">
        <v>7</v>
      </c>
      <c r="AK9">
        <v>7</v>
      </c>
      <c r="AL9">
        <v>2</v>
      </c>
      <c r="AM9">
        <v>15</v>
      </c>
      <c r="AN9">
        <v>9</v>
      </c>
      <c r="AO9">
        <v>10</v>
      </c>
      <c r="AP9">
        <v>6</v>
      </c>
      <c r="AQ9">
        <v>13</v>
      </c>
      <c r="AR9">
        <v>11</v>
      </c>
      <c r="AS9">
        <v>7</v>
      </c>
      <c r="AT9">
        <v>12</v>
      </c>
      <c r="AU9">
        <v>8</v>
      </c>
      <c r="AV9">
        <v>4</v>
      </c>
      <c r="AW9">
        <v>1</v>
      </c>
      <c r="AX9">
        <v>3</v>
      </c>
      <c r="AY9">
        <v>5</v>
      </c>
      <c r="AZ9">
        <v>14</v>
      </c>
      <c r="BA9">
        <v>48</v>
      </c>
      <c r="BB9">
        <v>16</v>
      </c>
      <c r="BC9">
        <v>14</v>
      </c>
      <c r="BD9">
        <v>18</v>
      </c>
      <c r="BE9">
        <v>48</v>
      </c>
      <c r="BF9">
        <v>48</v>
      </c>
      <c r="BG9">
        <f t="shared" si="0"/>
        <v>6.3615938375291501</v>
      </c>
      <c r="BK9">
        <v>21</v>
      </c>
      <c r="BL9">
        <f t="shared" si="1"/>
        <v>0</v>
      </c>
      <c r="BM9" s="4">
        <f t="shared" si="2"/>
        <v>6.9000000000000006E-2</v>
      </c>
      <c r="BN9" s="5">
        <f t="shared" si="3"/>
        <v>-1.4832801273356204</v>
      </c>
      <c r="BO9">
        <f t="shared" si="4"/>
        <v>2.0334397453287592</v>
      </c>
      <c r="BP9">
        <f t="shared" si="20"/>
        <v>2</v>
      </c>
      <c r="BR9">
        <v>11</v>
      </c>
      <c r="BS9">
        <f t="shared" si="5"/>
        <v>28</v>
      </c>
      <c r="BT9" s="24">
        <f t="shared" si="6"/>
        <v>0.23300000000000001</v>
      </c>
      <c r="BU9">
        <f t="shared" si="7"/>
        <v>-0.72900271780521808</v>
      </c>
      <c r="BV9">
        <f t="shared" si="8"/>
        <v>3.5419945643895638</v>
      </c>
      <c r="BW9">
        <f t="shared" si="9"/>
        <v>4</v>
      </c>
      <c r="BY9">
        <v>12</v>
      </c>
      <c r="BZ9">
        <f t="shared" si="10"/>
        <v>38</v>
      </c>
      <c r="CA9" s="24">
        <f t="shared" si="11"/>
        <v>0.47499999999999998</v>
      </c>
      <c r="CB9">
        <f t="shared" si="12"/>
        <v>-6.2706777943213846E-2</v>
      </c>
      <c r="CC9">
        <f t="shared" si="13"/>
        <v>4.8745864441135724</v>
      </c>
      <c r="CD9">
        <f t="shared" si="14"/>
        <v>5</v>
      </c>
      <c r="CF9">
        <v>12</v>
      </c>
      <c r="CG9">
        <f t="shared" si="15"/>
        <v>20</v>
      </c>
      <c r="CH9" s="24">
        <f t="shared" si="16"/>
        <v>0.27</v>
      </c>
      <c r="CI9">
        <f t="shared" si="17"/>
        <v>-0.61281299101662734</v>
      </c>
      <c r="CJ9">
        <f t="shared" si="18"/>
        <v>3.7743740179667453</v>
      </c>
      <c r="CK9">
        <f t="shared" si="19"/>
        <v>4</v>
      </c>
    </row>
    <row r="10" spans="1:89" x14ac:dyDescent="0.25">
      <c r="A10">
        <v>35771</v>
      </c>
      <c r="B10">
        <v>0</v>
      </c>
      <c r="C10">
        <v>1999</v>
      </c>
      <c r="D10">
        <v>25</v>
      </c>
      <c r="E10" s="1">
        <v>45594.51458333333</v>
      </c>
      <c r="F10">
        <v>40</v>
      </c>
      <c r="G10">
        <v>40</v>
      </c>
      <c r="H10">
        <v>4</v>
      </c>
      <c r="I10">
        <v>4</v>
      </c>
      <c r="J10">
        <v>4</v>
      </c>
      <c r="K10">
        <v>2</v>
      </c>
      <c r="L10">
        <v>4</v>
      </c>
      <c r="M10">
        <v>4</v>
      </c>
      <c r="N10">
        <v>4</v>
      </c>
      <c r="O10">
        <v>2</v>
      </c>
      <c r="P10">
        <v>4</v>
      </c>
      <c r="Q10">
        <v>2</v>
      </c>
      <c r="R10">
        <v>4</v>
      </c>
      <c r="S10">
        <v>2</v>
      </c>
      <c r="T10">
        <v>1</v>
      </c>
      <c r="U10">
        <v>4</v>
      </c>
      <c r="V10">
        <v>5</v>
      </c>
      <c r="W10">
        <v>3</v>
      </c>
      <c r="X10">
        <v>4</v>
      </c>
      <c r="Y10">
        <v>3</v>
      </c>
      <c r="Z10">
        <v>9</v>
      </c>
      <c r="AA10">
        <v>5</v>
      </c>
      <c r="AB10">
        <v>4</v>
      </c>
      <c r="AC10">
        <v>2</v>
      </c>
      <c r="AD10">
        <v>3</v>
      </c>
      <c r="AE10">
        <v>2</v>
      </c>
      <c r="AF10">
        <v>4</v>
      </c>
      <c r="AG10">
        <v>3</v>
      </c>
      <c r="AH10">
        <v>3</v>
      </c>
      <c r="AI10">
        <v>4</v>
      </c>
      <c r="AJ10">
        <v>2</v>
      </c>
      <c r="AK10">
        <v>5</v>
      </c>
      <c r="AL10">
        <v>5</v>
      </c>
      <c r="AM10">
        <v>4</v>
      </c>
      <c r="AN10">
        <v>2</v>
      </c>
      <c r="AO10">
        <v>1</v>
      </c>
      <c r="AP10">
        <v>11</v>
      </c>
      <c r="AQ10">
        <v>12</v>
      </c>
      <c r="AR10">
        <v>13</v>
      </c>
      <c r="AS10">
        <v>10</v>
      </c>
      <c r="AT10">
        <v>3</v>
      </c>
      <c r="AU10">
        <v>8</v>
      </c>
      <c r="AV10">
        <v>9</v>
      </c>
      <c r="AW10">
        <v>7</v>
      </c>
      <c r="AX10">
        <v>14</v>
      </c>
      <c r="AY10">
        <v>6</v>
      </c>
      <c r="AZ10">
        <v>15</v>
      </c>
      <c r="BA10">
        <v>55</v>
      </c>
      <c r="BB10">
        <v>16</v>
      </c>
      <c r="BC10">
        <v>15</v>
      </c>
      <c r="BD10">
        <v>14</v>
      </c>
      <c r="BE10">
        <v>45</v>
      </c>
      <c r="BF10">
        <v>45</v>
      </c>
      <c r="BG10">
        <f t="shared" si="0"/>
        <v>5.8140217525289319</v>
      </c>
      <c r="BK10">
        <v>22</v>
      </c>
      <c r="BL10">
        <f t="shared" si="1"/>
        <v>5</v>
      </c>
      <c r="BM10" s="4">
        <f t="shared" si="2"/>
        <v>7.0999999999999994E-2</v>
      </c>
      <c r="BN10" s="5">
        <f t="shared" si="3"/>
        <v>-1.4683837982456598</v>
      </c>
      <c r="BO10">
        <f t="shared" si="4"/>
        <v>2.0632324035086804</v>
      </c>
      <c r="BP10">
        <f t="shared" si="20"/>
        <v>2</v>
      </c>
      <c r="BR10">
        <v>12</v>
      </c>
      <c r="BS10">
        <f t="shared" si="5"/>
        <v>50</v>
      </c>
      <c r="BT10" s="24">
        <f t="shared" si="6"/>
        <v>0.313</v>
      </c>
      <c r="BU10">
        <f t="shared" si="7"/>
        <v>-0.48736456546944079</v>
      </c>
      <c r="BV10">
        <f t="shared" si="8"/>
        <v>4.0252708690611181</v>
      </c>
      <c r="BW10">
        <f t="shared" si="9"/>
        <v>4</v>
      </c>
      <c r="BY10">
        <v>13</v>
      </c>
      <c r="BZ10">
        <f t="shared" si="10"/>
        <v>24</v>
      </c>
      <c r="CA10" s="24">
        <f t="shared" si="11"/>
        <v>0.58399999999999996</v>
      </c>
      <c r="CB10">
        <f t="shared" si="12"/>
        <v>0.21213719831752414</v>
      </c>
      <c r="CC10">
        <f t="shared" si="13"/>
        <v>5.424274396635048</v>
      </c>
      <c r="CD10">
        <f t="shared" si="14"/>
        <v>5</v>
      </c>
      <c r="CF10">
        <v>13</v>
      </c>
      <c r="CG10">
        <f t="shared" si="15"/>
        <v>16</v>
      </c>
      <c r="CH10" s="24">
        <f t="shared" si="16"/>
        <v>0.32700000000000001</v>
      </c>
      <c r="CI10">
        <f t="shared" si="17"/>
        <v>-0.4482122814566093</v>
      </c>
      <c r="CJ10">
        <f t="shared" si="18"/>
        <v>4.1035754370867812</v>
      </c>
      <c r="CK10">
        <f t="shared" si="19"/>
        <v>4</v>
      </c>
    </row>
    <row r="11" spans="1:89" x14ac:dyDescent="0.25">
      <c r="A11">
        <v>35731</v>
      </c>
      <c r="B11">
        <v>0</v>
      </c>
      <c r="C11">
        <v>2001</v>
      </c>
      <c r="D11">
        <v>23</v>
      </c>
      <c r="E11" s="1">
        <v>45594.527083333334</v>
      </c>
      <c r="F11" t="s">
        <v>98</v>
      </c>
      <c r="G11">
        <v>20</v>
      </c>
      <c r="H11">
        <v>1</v>
      </c>
      <c r="I11">
        <v>4</v>
      </c>
      <c r="J11">
        <v>2</v>
      </c>
      <c r="K11">
        <v>1</v>
      </c>
      <c r="L11">
        <v>2</v>
      </c>
      <c r="M11">
        <v>2</v>
      </c>
      <c r="N11">
        <v>4</v>
      </c>
      <c r="O11">
        <v>2</v>
      </c>
      <c r="P11">
        <v>1</v>
      </c>
      <c r="Q11">
        <v>2</v>
      </c>
      <c r="R11">
        <v>4</v>
      </c>
      <c r="S11">
        <v>2</v>
      </c>
      <c r="T11">
        <v>4</v>
      </c>
      <c r="U11">
        <v>4</v>
      </c>
      <c r="V11">
        <v>2</v>
      </c>
      <c r="W11">
        <v>5</v>
      </c>
      <c r="X11">
        <v>10</v>
      </c>
      <c r="Y11">
        <v>13</v>
      </c>
      <c r="Z11">
        <v>8</v>
      </c>
      <c r="AA11">
        <v>6</v>
      </c>
      <c r="AB11">
        <v>8</v>
      </c>
      <c r="AC11">
        <v>8</v>
      </c>
      <c r="AD11">
        <v>11</v>
      </c>
      <c r="AE11">
        <v>1834</v>
      </c>
      <c r="AF11">
        <v>11</v>
      </c>
      <c r="AG11">
        <v>4</v>
      </c>
      <c r="AH11">
        <v>8</v>
      </c>
      <c r="AI11">
        <v>6</v>
      </c>
      <c r="AJ11">
        <v>5</v>
      </c>
      <c r="AK11">
        <v>9</v>
      </c>
      <c r="AL11">
        <v>10</v>
      </c>
      <c r="AM11">
        <v>13</v>
      </c>
      <c r="AN11">
        <v>15</v>
      </c>
      <c r="AO11">
        <v>4</v>
      </c>
      <c r="AP11">
        <v>2</v>
      </c>
      <c r="AQ11">
        <v>7</v>
      </c>
      <c r="AR11">
        <v>8</v>
      </c>
      <c r="AS11">
        <v>5</v>
      </c>
      <c r="AT11">
        <v>11</v>
      </c>
      <c r="AU11">
        <v>1</v>
      </c>
      <c r="AV11">
        <v>9</v>
      </c>
      <c r="AW11">
        <v>6</v>
      </c>
      <c r="AX11">
        <v>12</v>
      </c>
      <c r="AY11">
        <v>14</v>
      </c>
      <c r="AZ11">
        <v>3</v>
      </c>
      <c r="BA11">
        <v>72</v>
      </c>
      <c r="BB11">
        <v>11</v>
      </c>
      <c r="BC11">
        <v>14</v>
      </c>
      <c r="BD11">
        <v>10</v>
      </c>
      <c r="BE11">
        <v>35</v>
      </c>
      <c r="BF11">
        <v>35</v>
      </c>
      <c r="BG11">
        <f t="shared" si="0"/>
        <v>4.0869152323203188</v>
      </c>
      <c r="BK11">
        <v>23</v>
      </c>
      <c r="BL11">
        <f t="shared" si="1"/>
        <v>6</v>
      </c>
      <c r="BM11" s="4">
        <f t="shared" si="2"/>
        <v>8.5000000000000006E-2</v>
      </c>
      <c r="BN11" s="5">
        <f t="shared" si="3"/>
        <v>-1.3722038089987272</v>
      </c>
      <c r="BO11">
        <f t="shared" si="4"/>
        <v>2.2555923820025456</v>
      </c>
      <c r="BP11">
        <f t="shared" si="20"/>
        <v>2</v>
      </c>
      <c r="BR11">
        <v>13</v>
      </c>
      <c r="BS11">
        <f t="shared" si="5"/>
        <v>32</v>
      </c>
      <c r="BT11" s="24">
        <f t="shared" si="6"/>
        <v>0.45500000000000002</v>
      </c>
      <c r="BU11">
        <f t="shared" si="7"/>
        <v>-0.11303854064456513</v>
      </c>
      <c r="BV11">
        <f t="shared" si="8"/>
        <v>4.7739229187108698</v>
      </c>
      <c r="BW11">
        <f t="shared" si="9"/>
        <v>5</v>
      </c>
      <c r="BY11">
        <v>14</v>
      </c>
      <c r="BZ11">
        <f t="shared" si="10"/>
        <v>22</v>
      </c>
      <c r="CA11" s="24">
        <f t="shared" si="11"/>
        <v>0.65200000000000002</v>
      </c>
      <c r="CB11">
        <f t="shared" si="12"/>
        <v>0.39072570019687003</v>
      </c>
      <c r="CC11">
        <f t="shared" si="13"/>
        <v>5.7814514003937401</v>
      </c>
      <c r="CD11">
        <f t="shared" si="14"/>
        <v>6</v>
      </c>
      <c r="CF11">
        <v>14</v>
      </c>
      <c r="CG11">
        <f t="shared" si="15"/>
        <v>27</v>
      </c>
      <c r="CH11" s="24">
        <f t="shared" si="16"/>
        <v>0.373</v>
      </c>
      <c r="CI11">
        <f t="shared" si="17"/>
        <v>-0.32391815328113305</v>
      </c>
      <c r="CJ11">
        <f t="shared" si="18"/>
        <v>4.3521636934377339</v>
      </c>
      <c r="CK11">
        <f t="shared" si="19"/>
        <v>4</v>
      </c>
    </row>
    <row r="12" spans="1:89" x14ac:dyDescent="0.25">
      <c r="A12">
        <v>35836</v>
      </c>
      <c r="B12">
        <v>0</v>
      </c>
      <c r="C12">
        <v>2000</v>
      </c>
      <c r="D12">
        <v>24</v>
      </c>
      <c r="E12" s="1">
        <v>45594.57708333333</v>
      </c>
      <c r="F12">
        <v>20</v>
      </c>
      <c r="G12">
        <v>20</v>
      </c>
      <c r="H12">
        <v>4</v>
      </c>
      <c r="I12">
        <v>4</v>
      </c>
      <c r="J12">
        <v>4</v>
      </c>
      <c r="K12">
        <v>2</v>
      </c>
      <c r="L12">
        <v>4</v>
      </c>
      <c r="M12">
        <v>4</v>
      </c>
      <c r="N12">
        <v>4</v>
      </c>
      <c r="O12">
        <v>4</v>
      </c>
      <c r="P12">
        <v>4</v>
      </c>
      <c r="Q12">
        <v>2</v>
      </c>
      <c r="R12">
        <v>2</v>
      </c>
      <c r="S12">
        <v>2</v>
      </c>
      <c r="T12">
        <v>4</v>
      </c>
      <c r="U12">
        <v>3</v>
      </c>
      <c r="V12">
        <v>4</v>
      </c>
      <c r="W12">
        <v>2</v>
      </c>
      <c r="X12">
        <v>4</v>
      </c>
      <c r="Y12">
        <v>7</v>
      </c>
      <c r="Z12">
        <v>4</v>
      </c>
      <c r="AA12">
        <v>7</v>
      </c>
      <c r="AB12">
        <v>4</v>
      </c>
      <c r="AC12">
        <v>3</v>
      </c>
      <c r="AD12">
        <v>2</v>
      </c>
      <c r="AE12">
        <v>1</v>
      </c>
      <c r="AF12">
        <v>3</v>
      </c>
      <c r="AG12">
        <v>3</v>
      </c>
      <c r="AH12">
        <v>9</v>
      </c>
      <c r="AI12">
        <v>9</v>
      </c>
      <c r="AJ12">
        <v>3</v>
      </c>
      <c r="AK12">
        <v>3</v>
      </c>
      <c r="AL12">
        <v>8</v>
      </c>
      <c r="AM12">
        <v>5</v>
      </c>
      <c r="AN12">
        <v>1</v>
      </c>
      <c r="AO12">
        <v>3</v>
      </c>
      <c r="AP12">
        <v>14</v>
      </c>
      <c r="AQ12">
        <v>11</v>
      </c>
      <c r="AR12">
        <v>6</v>
      </c>
      <c r="AS12">
        <v>2</v>
      </c>
      <c r="AT12">
        <v>10</v>
      </c>
      <c r="AU12">
        <v>15</v>
      </c>
      <c r="AV12">
        <v>4</v>
      </c>
      <c r="AW12">
        <v>7</v>
      </c>
      <c r="AX12">
        <v>12</v>
      </c>
      <c r="AY12">
        <v>9</v>
      </c>
      <c r="AZ12">
        <v>13</v>
      </c>
      <c r="BA12">
        <v>50</v>
      </c>
      <c r="BB12">
        <v>15</v>
      </c>
      <c r="BC12">
        <v>18</v>
      </c>
      <c r="BD12">
        <v>14</v>
      </c>
      <c r="BE12">
        <v>47</v>
      </c>
      <c r="BF12">
        <v>47</v>
      </c>
      <c r="BG12">
        <f t="shared" si="0"/>
        <v>6.2195827973481599</v>
      </c>
      <c r="BI12" t="s">
        <v>341</v>
      </c>
      <c r="BJ12" t="s">
        <v>342</v>
      </c>
      <c r="BK12">
        <v>24</v>
      </c>
      <c r="BL12">
        <f t="shared" si="1"/>
        <v>4</v>
      </c>
      <c r="BM12" s="4">
        <f t="shared" si="2"/>
        <v>0.10199999999999999</v>
      </c>
      <c r="BN12" s="5">
        <f t="shared" si="3"/>
        <v>-1.2702376223931489</v>
      </c>
      <c r="BO12">
        <f t="shared" si="4"/>
        <v>2.4595247552137023</v>
      </c>
      <c r="BP12">
        <f t="shared" si="20"/>
        <v>2</v>
      </c>
      <c r="BR12">
        <v>14</v>
      </c>
      <c r="BS12">
        <f t="shared" si="5"/>
        <v>35</v>
      </c>
      <c r="BT12" s="24">
        <f t="shared" si="6"/>
        <v>0.54700000000000004</v>
      </c>
      <c r="BU12">
        <f t="shared" si="7"/>
        <v>0.11808538942555301</v>
      </c>
      <c r="BV12">
        <f t="shared" si="8"/>
        <v>5.2361707788511058</v>
      </c>
      <c r="BW12">
        <f t="shared" si="9"/>
        <v>5</v>
      </c>
      <c r="BY12">
        <v>15</v>
      </c>
      <c r="BZ12">
        <f t="shared" si="10"/>
        <v>19</v>
      </c>
      <c r="CA12" s="24">
        <f t="shared" si="11"/>
        <v>0.71499999999999997</v>
      </c>
      <c r="CB12">
        <f t="shared" si="12"/>
        <v>0.56805149833898272</v>
      </c>
      <c r="CC12">
        <f t="shared" si="13"/>
        <v>6.1361029966779652</v>
      </c>
      <c r="CD12">
        <f t="shared" si="14"/>
        <v>6</v>
      </c>
      <c r="CF12">
        <v>15</v>
      </c>
      <c r="CG12">
        <f t="shared" si="15"/>
        <v>27</v>
      </c>
      <c r="CH12" s="24">
        <f t="shared" si="16"/>
        <v>0.45</v>
      </c>
      <c r="CI12">
        <f t="shared" si="17"/>
        <v>-0.12566134685507402</v>
      </c>
      <c r="CJ12">
        <f t="shared" si="18"/>
        <v>4.748677306289852</v>
      </c>
      <c r="CK12">
        <f t="shared" si="19"/>
        <v>5</v>
      </c>
    </row>
    <row r="13" spans="1:89" x14ac:dyDescent="0.25">
      <c r="A13">
        <v>35850</v>
      </c>
      <c r="B13">
        <v>0</v>
      </c>
      <c r="C13">
        <v>1991</v>
      </c>
      <c r="D13">
        <v>33</v>
      </c>
      <c r="E13" s="1">
        <v>45594.588194444441</v>
      </c>
      <c r="F13">
        <v>5</v>
      </c>
      <c r="G13">
        <v>5</v>
      </c>
      <c r="H13">
        <v>1</v>
      </c>
      <c r="I13">
        <v>4</v>
      </c>
      <c r="J13">
        <v>2</v>
      </c>
      <c r="K13">
        <v>4</v>
      </c>
      <c r="L13">
        <v>4</v>
      </c>
      <c r="M13">
        <v>2</v>
      </c>
      <c r="N13">
        <v>2</v>
      </c>
      <c r="O13">
        <v>4</v>
      </c>
      <c r="P13">
        <v>4</v>
      </c>
      <c r="Q13">
        <v>1</v>
      </c>
      <c r="R13">
        <v>2</v>
      </c>
      <c r="S13">
        <v>3</v>
      </c>
      <c r="T13">
        <v>4</v>
      </c>
      <c r="U13">
        <v>2</v>
      </c>
      <c r="V13">
        <v>1</v>
      </c>
      <c r="W13">
        <v>3</v>
      </c>
      <c r="X13">
        <v>10</v>
      </c>
      <c r="Y13">
        <v>9</v>
      </c>
      <c r="Z13">
        <v>6</v>
      </c>
      <c r="AA13">
        <v>6</v>
      </c>
      <c r="AB13">
        <v>9</v>
      </c>
      <c r="AC13">
        <v>8</v>
      </c>
      <c r="AD13">
        <v>6</v>
      </c>
      <c r="AE13">
        <v>3</v>
      </c>
      <c r="AF13">
        <v>10</v>
      </c>
      <c r="AG13">
        <v>5</v>
      </c>
      <c r="AH13">
        <v>4</v>
      </c>
      <c r="AI13">
        <v>7</v>
      </c>
      <c r="AJ13">
        <v>5</v>
      </c>
      <c r="AK13">
        <v>7</v>
      </c>
      <c r="AL13">
        <v>2</v>
      </c>
      <c r="AM13">
        <v>3</v>
      </c>
      <c r="AN13">
        <v>9</v>
      </c>
      <c r="AO13">
        <v>6</v>
      </c>
      <c r="AP13">
        <v>15</v>
      </c>
      <c r="AQ13">
        <v>10</v>
      </c>
      <c r="AR13">
        <v>7</v>
      </c>
      <c r="AS13">
        <v>5</v>
      </c>
      <c r="AT13">
        <v>8</v>
      </c>
      <c r="AU13">
        <v>1</v>
      </c>
      <c r="AV13">
        <v>13</v>
      </c>
      <c r="AW13">
        <v>11</v>
      </c>
      <c r="AX13">
        <v>12</v>
      </c>
      <c r="AY13">
        <v>14</v>
      </c>
      <c r="AZ13">
        <v>4</v>
      </c>
      <c r="BA13">
        <v>65</v>
      </c>
      <c r="BB13">
        <v>11</v>
      </c>
      <c r="BC13">
        <v>11</v>
      </c>
      <c r="BD13">
        <v>17</v>
      </c>
      <c r="BE13">
        <v>39</v>
      </c>
      <c r="BF13">
        <v>39</v>
      </c>
      <c r="BG13">
        <f t="shared" si="0"/>
        <v>4.748677306289852</v>
      </c>
      <c r="BH13" t="s">
        <v>335</v>
      </c>
      <c r="BI13">
        <v>0</v>
      </c>
      <c r="BJ13">
        <v>1</v>
      </c>
      <c r="BK13">
        <v>25</v>
      </c>
      <c r="BL13">
        <f t="shared" si="1"/>
        <v>5</v>
      </c>
      <c r="BM13" s="4">
        <f t="shared" si="2"/>
        <v>0.113</v>
      </c>
      <c r="BN13" s="5">
        <f t="shared" si="3"/>
        <v>-1.210727132791598</v>
      </c>
      <c r="BO13">
        <f t="shared" si="4"/>
        <v>2.5785457344168039</v>
      </c>
      <c r="BP13">
        <f t="shared" si="20"/>
        <v>3</v>
      </c>
      <c r="BR13">
        <v>15</v>
      </c>
      <c r="BS13">
        <f t="shared" si="5"/>
        <v>37</v>
      </c>
      <c r="BT13" s="24">
        <f t="shared" si="6"/>
        <v>0.64600000000000002</v>
      </c>
      <c r="BU13">
        <f t="shared" si="7"/>
        <v>0.37454349919944274</v>
      </c>
      <c r="BV13">
        <f t="shared" si="8"/>
        <v>5.7490869983988855</v>
      </c>
      <c r="BW13">
        <f t="shared" si="9"/>
        <v>6</v>
      </c>
      <c r="BY13">
        <v>16</v>
      </c>
      <c r="BZ13">
        <f t="shared" si="10"/>
        <v>26</v>
      </c>
      <c r="CA13" s="24">
        <f t="shared" si="11"/>
        <v>0.76900000000000002</v>
      </c>
      <c r="CB13">
        <f t="shared" si="12"/>
        <v>0.73555755738511053</v>
      </c>
      <c r="CC13">
        <f t="shared" si="13"/>
        <v>6.4711151147702211</v>
      </c>
      <c r="CD13">
        <f t="shared" si="14"/>
        <v>6</v>
      </c>
      <c r="CF13">
        <v>16</v>
      </c>
      <c r="CG13">
        <f t="shared" si="15"/>
        <v>38</v>
      </c>
      <c r="CH13" s="24">
        <f t="shared" si="16"/>
        <v>0.52700000000000002</v>
      </c>
      <c r="CI13">
        <f t="shared" si="17"/>
        <v>6.773071300425916E-2</v>
      </c>
      <c r="CJ13">
        <f t="shared" si="18"/>
        <v>5.1354614260085185</v>
      </c>
      <c r="CK13">
        <f t="shared" si="19"/>
        <v>5</v>
      </c>
    </row>
    <row r="14" spans="1:89" x14ac:dyDescent="0.25">
      <c r="A14">
        <v>35854</v>
      </c>
      <c r="B14">
        <v>0</v>
      </c>
      <c r="C14">
        <v>1998</v>
      </c>
      <c r="D14">
        <v>26</v>
      </c>
      <c r="E14" s="1">
        <v>45594.618750000001</v>
      </c>
      <c r="F14">
        <v>10</v>
      </c>
      <c r="G14">
        <v>10</v>
      </c>
      <c r="H14">
        <v>5</v>
      </c>
      <c r="I14">
        <v>5</v>
      </c>
      <c r="J14">
        <v>4</v>
      </c>
      <c r="K14">
        <v>4</v>
      </c>
      <c r="L14">
        <v>4</v>
      </c>
      <c r="M14">
        <v>3</v>
      </c>
      <c r="N14">
        <v>4</v>
      </c>
      <c r="O14">
        <v>4</v>
      </c>
      <c r="P14">
        <v>4</v>
      </c>
      <c r="Q14">
        <v>2</v>
      </c>
      <c r="R14">
        <v>2</v>
      </c>
      <c r="S14">
        <v>2</v>
      </c>
      <c r="T14">
        <v>4</v>
      </c>
      <c r="U14">
        <v>4</v>
      </c>
      <c r="V14">
        <v>2</v>
      </c>
      <c r="W14">
        <v>4</v>
      </c>
      <c r="X14">
        <v>3</v>
      </c>
      <c r="Y14">
        <v>5</v>
      </c>
      <c r="Z14">
        <v>6</v>
      </c>
      <c r="AA14">
        <v>8</v>
      </c>
      <c r="AB14">
        <v>6</v>
      </c>
      <c r="AC14">
        <v>7</v>
      </c>
      <c r="AD14">
        <v>4</v>
      </c>
      <c r="AE14">
        <v>4</v>
      </c>
      <c r="AF14">
        <v>10</v>
      </c>
      <c r="AG14">
        <v>7</v>
      </c>
      <c r="AH14">
        <v>5</v>
      </c>
      <c r="AI14">
        <v>7</v>
      </c>
      <c r="AJ14">
        <v>6</v>
      </c>
      <c r="AK14">
        <v>10</v>
      </c>
      <c r="AL14">
        <v>7</v>
      </c>
      <c r="AM14">
        <v>3</v>
      </c>
      <c r="AN14">
        <v>12</v>
      </c>
      <c r="AO14">
        <v>15</v>
      </c>
      <c r="AP14">
        <v>5</v>
      </c>
      <c r="AQ14">
        <v>10</v>
      </c>
      <c r="AR14">
        <v>2</v>
      </c>
      <c r="AS14">
        <v>8</v>
      </c>
      <c r="AT14">
        <v>4</v>
      </c>
      <c r="AU14">
        <v>13</v>
      </c>
      <c r="AV14">
        <v>1</v>
      </c>
      <c r="AW14">
        <v>9</v>
      </c>
      <c r="AX14">
        <v>11</v>
      </c>
      <c r="AY14">
        <v>14</v>
      </c>
      <c r="AZ14">
        <v>6</v>
      </c>
      <c r="BA14">
        <v>40</v>
      </c>
      <c r="BB14">
        <v>18</v>
      </c>
      <c r="BC14">
        <v>17</v>
      </c>
      <c r="BD14">
        <v>16</v>
      </c>
      <c r="BE14">
        <v>51</v>
      </c>
      <c r="BF14">
        <v>51</v>
      </c>
      <c r="BG14">
        <f t="shared" si="0"/>
        <v>6.940186553257476</v>
      </c>
      <c r="BH14" t="s">
        <v>337</v>
      </c>
      <c r="BI14">
        <v>50</v>
      </c>
      <c r="BJ14">
        <v>10</v>
      </c>
      <c r="BK14">
        <v>26</v>
      </c>
      <c r="BL14">
        <f t="shared" si="1"/>
        <v>4</v>
      </c>
      <c r="BM14" s="4">
        <f t="shared" si="2"/>
        <v>0.128</v>
      </c>
      <c r="BN14" s="5">
        <f t="shared" si="3"/>
        <v>-1.135896221167312</v>
      </c>
      <c r="BO14">
        <f t="shared" si="4"/>
        <v>2.7282075576653759</v>
      </c>
      <c r="BP14">
        <f t="shared" si="20"/>
        <v>3</v>
      </c>
      <c r="BR14">
        <v>16</v>
      </c>
      <c r="BS14">
        <f t="shared" si="5"/>
        <v>35</v>
      </c>
      <c r="BT14" s="24">
        <f t="shared" si="6"/>
        <v>0.752</v>
      </c>
      <c r="BU14">
        <f t="shared" si="7"/>
        <v>0.68079691876457493</v>
      </c>
      <c r="BV14">
        <f t="shared" si="8"/>
        <v>6.3615938375291501</v>
      </c>
      <c r="BW14">
        <f t="shared" si="9"/>
        <v>6</v>
      </c>
      <c r="BY14">
        <v>17</v>
      </c>
      <c r="BZ14">
        <f t="shared" si="10"/>
        <v>14</v>
      </c>
      <c r="CA14" s="24">
        <f t="shared" si="11"/>
        <v>0.84299999999999997</v>
      </c>
      <c r="CB14">
        <f t="shared" si="12"/>
        <v>1.0068642787985218</v>
      </c>
      <c r="CC14">
        <f t="shared" si="13"/>
        <v>7.0137285575970436</v>
      </c>
      <c r="CD14">
        <f t="shared" si="14"/>
        <v>7</v>
      </c>
      <c r="CF14">
        <v>17</v>
      </c>
      <c r="CG14">
        <f t="shared" si="15"/>
        <v>21</v>
      </c>
      <c r="CH14" s="24">
        <f t="shared" si="16"/>
        <v>0.63500000000000001</v>
      </c>
      <c r="CI14">
        <f t="shared" si="17"/>
        <v>0.34512553147047242</v>
      </c>
      <c r="CJ14">
        <f t="shared" si="18"/>
        <v>5.6902510629409448</v>
      </c>
      <c r="CK14">
        <f t="shared" si="19"/>
        <v>6</v>
      </c>
    </row>
    <row r="15" spans="1:89" x14ac:dyDescent="0.25">
      <c r="A15">
        <v>35910</v>
      </c>
      <c r="B15">
        <v>0</v>
      </c>
      <c r="C15">
        <v>1962</v>
      </c>
      <c r="D15">
        <v>62</v>
      </c>
      <c r="E15" s="1">
        <v>45594.643055555556</v>
      </c>
      <c r="F15" t="s">
        <v>100</v>
      </c>
      <c r="G15">
        <v>30</v>
      </c>
      <c r="H15">
        <v>4</v>
      </c>
      <c r="I15">
        <v>2</v>
      </c>
      <c r="J15">
        <v>1</v>
      </c>
      <c r="K15">
        <v>2</v>
      </c>
      <c r="L15">
        <v>1</v>
      </c>
      <c r="M15">
        <v>2</v>
      </c>
      <c r="N15">
        <v>1</v>
      </c>
      <c r="O15">
        <v>1</v>
      </c>
      <c r="P15">
        <v>1</v>
      </c>
      <c r="Q15">
        <v>1</v>
      </c>
      <c r="R15">
        <v>1</v>
      </c>
      <c r="S15">
        <v>2</v>
      </c>
      <c r="T15">
        <v>2</v>
      </c>
      <c r="U15">
        <v>1</v>
      </c>
      <c r="V15">
        <v>1</v>
      </c>
      <c r="W15">
        <v>6</v>
      </c>
      <c r="X15">
        <v>3</v>
      </c>
      <c r="Y15">
        <v>4</v>
      </c>
      <c r="Z15">
        <v>5</v>
      </c>
      <c r="AA15">
        <v>4</v>
      </c>
      <c r="AB15">
        <v>6</v>
      </c>
      <c r="AC15">
        <v>3</v>
      </c>
      <c r="AD15">
        <v>3</v>
      </c>
      <c r="AE15">
        <v>4</v>
      </c>
      <c r="AF15">
        <v>5</v>
      </c>
      <c r="AG15">
        <v>3</v>
      </c>
      <c r="AH15">
        <v>9</v>
      </c>
      <c r="AI15">
        <v>8</v>
      </c>
      <c r="AJ15">
        <v>3</v>
      </c>
      <c r="AK15">
        <v>5</v>
      </c>
      <c r="AL15">
        <v>5</v>
      </c>
      <c r="AM15">
        <v>10</v>
      </c>
      <c r="AN15">
        <v>2</v>
      </c>
      <c r="AO15">
        <v>4</v>
      </c>
      <c r="AP15">
        <v>7</v>
      </c>
      <c r="AQ15">
        <v>3</v>
      </c>
      <c r="AR15">
        <v>13</v>
      </c>
      <c r="AS15">
        <v>12</v>
      </c>
      <c r="AT15">
        <v>11</v>
      </c>
      <c r="AU15">
        <v>15</v>
      </c>
      <c r="AV15">
        <v>6</v>
      </c>
      <c r="AW15">
        <v>1</v>
      </c>
      <c r="AX15">
        <v>14</v>
      </c>
      <c r="AY15">
        <v>9</v>
      </c>
      <c r="AZ15">
        <v>8</v>
      </c>
      <c r="BA15">
        <v>18</v>
      </c>
      <c r="BB15">
        <v>8</v>
      </c>
      <c r="BC15">
        <v>7</v>
      </c>
      <c r="BD15">
        <v>7</v>
      </c>
      <c r="BE15">
        <v>22</v>
      </c>
      <c r="BF15">
        <v>22</v>
      </c>
      <c r="BG15">
        <f t="shared" si="0"/>
        <v>2.0632324035086804</v>
      </c>
      <c r="BH15" t="s">
        <v>338</v>
      </c>
      <c r="BI15">
        <v>100</v>
      </c>
      <c r="BJ15">
        <v>15</v>
      </c>
      <c r="BK15">
        <v>27</v>
      </c>
      <c r="BL15">
        <f t="shared" si="1"/>
        <v>3</v>
      </c>
      <c r="BM15" s="4">
        <f t="shared" si="2"/>
        <v>0.13900000000000001</v>
      </c>
      <c r="BN15" s="5">
        <f t="shared" si="3"/>
        <v>-1.0848231279419567</v>
      </c>
      <c r="BO15">
        <f t="shared" si="4"/>
        <v>2.8303537441160866</v>
      </c>
      <c r="BP15">
        <f t="shared" si="20"/>
        <v>3</v>
      </c>
      <c r="BR15">
        <v>17</v>
      </c>
      <c r="BS15">
        <f t="shared" si="5"/>
        <v>28</v>
      </c>
      <c r="BT15" s="24">
        <f t="shared" si="6"/>
        <v>0.85099999999999998</v>
      </c>
      <c r="BU15">
        <f t="shared" si="7"/>
        <v>1.040731886467543</v>
      </c>
      <c r="BV15">
        <f t="shared" si="8"/>
        <v>7.081463772935086</v>
      </c>
      <c r="BW15">
        <f t="shared" si="9"/>
        <v>7</v>
      </c>
      <c r="BY15">
        <v>18</v>
      </c>
      <c r="BZ15">
        <f t="shared" si="10"/>
        <v>14</v>
      </c>
      <c r="CA15" s="24">
        <f t="shared" si="11"/>
        <v>0.88300000000000001</v>
      </c>
      <c r="CB15">
        <f t="shared" si="12"/>
        <v>1.1901180418964232</v>
      </c>
      <c r="CC15">
        <f t="shared" si="13"/>
        <v>7.3802360837928465</v>
      </c>
      <c r="CD15">
        <f t="shared" si="14"/>
        <v>7</v>
      </c>
      <c r="CF15">
        <v>18</v>
      </c>
      <c r="CG15">
        <f t="shared" si="15"/>
        <v>30</v>
      </c>
      <c r="CH15" s="24">
        <f t="shared" si="16"/>
        <v>0.69499999999999995</v>
      </c>
      <c r="CI15">
        <f t="shared" si="17"/>
        <v>0.51007345696859474</v>
      </c>
      <c r="CJ15">
        <f t="shared" si="18"/>
        <v>6.0201469139371895</v>
      </c>
      <c r="CK15">
        <f t="shared" si="19"/>
        <v>6</v>
      </c>
    </row>
    <row r="16" spans="1:89" x14ac:dyDescent="0.25">
      <c r="A16">
        <v>35934</v>
      </c>
      <c r="B16">
        <v>0</v>
      </c>
      <c r="C16">
        <v>1985</v>
      </c>
      <c r="D16">
        <v>39</v>
      </c>
      <c r="E16" s="1">
        <v>45594.643750000003</v>
      </c>
      <c r="F16">
        <v>20</v>
      </c>
      <c r="G16">
        <v>20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2</v>
      </c>
      <c r="O16">
        <v>4</v>
      </c>
      <c r="P16">
        <v>2</v>
      </c>
      <c r="Q16">
        <v>2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3</v>
      </c>
      <c r="Y16">
        <v>5</v>
      </c>
      <c r="Z16">
        <v>4</v>
      </c>
      <c r="AA16">
        <v>4</v>
      </c>
      <c r="AB16">
        <v>6</v>
      </c>
      <c r="AC16">
        <v>5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2</v>
      </c>
      <c r="AK16">
        <v>6</v>
      </c>
      <c r="AL16">
        <v>1</v>
      </c>
      <c r="AM16">
        <v>13</v>
      </c>
      <c r="AN16">
        <v>5</v>
      </c>
      <c r="AO16">
        <v>8</v>
      </c>
      <c r="AP16">
        <v>7</v>
      </c>
      <c r="AQ16">
        <v>3</v>
      </c>
      <c r="AR16">
        <v>11</v>
      </c>
      <c r="AS16">
        <v>2</v>
      </c>
      <c r="AT16">
        <v>4</v>
      </c>
      <c r="AU16">
        <v>14</v>
      </c>
      <c r="AV16">
        <v>9</v>
      </c>
      <c r="AW16">
        <v>10</v>
      </c>
      <c r="AX16">
        <v>6</v>
      </c>
      <c r="AY16">
        <v>12</v>
      </c>
      <c r="AZ16">
        <v>15</v>
      </c>
      <c r="BA16">
        <v>42</v>
      </c>
      <c r="BB16">
        <v>16</v>
      </c>
      <c r="BC16">
        <v>16</v>
      </c>
      <c r="BD16">
        <v>18</v>
      </c>
      <c r="BE16">
        <v>50</v>
      </c>
      <c r="BF16">
        <v>50</v>
      </c>
      <c r="BG16">
        <f t="shared" si="0"/>
        <v>6.7854666486417132</v>
      </c>
      <c r="BH16" t="s">
        <v>339</v>
      </c>
      <c r="BI16">
        <v>5.5</v>
      </c>
      <c r="BJ16">
        <v>2</v>
      </c>
      <c r="BK16">
        <v>28</v>
      </c>
      <c r="BL16">
        <f t="shared" si="1"/>
        <v>6</v>
      </c>
      <c r="BM16" s="4">
        <f t="shared" si="2"/>
        <v>0.14799999999999999</v>
      </c>
      <c r="BN16" s="5">
        <f t="shared" si="3"/>
        <v>-1.0450496996583867</v>
      </c>
      <c r="BO16">
        <f t="shared" si="4"/>
        <v>2.9099006006832266</v>
      </c>
      <c r="BP16">
        <f t="shared" si="20"/>
        <v>3</v>
      </c>
      <c r="BR16">
        <v>18</v>
      </c>
      <c r="BS16">
        <f t="shared" si="5"/>
        <v>14</v>
      </c>
      <c r="BT16" s="24">
        <f t="shared" si="6"/>
        <v>0.93100000000000005</v>
      </c>
      <c r="BU16">
        <f t="shared" si="7"/>
        <v>1.4832801273356211</v>
      </c>
      <c r="BV16">
        <f t="shared" si="8"/>
        <v>7.9665602546712417</v>
      </c>
      <c r="BW16">
        <f t="shared" si="9"/>
        <v>8</v>
      </c>
      <c r="BY16">
        <v>19</v>
      </c>
      <c r="BZ16">
        <f t="shared" si="10"/>
        <v>11</v>
      </c>
      <c r="CA16" s="24">
        <f t="shared" si="11"/>
        <v>0.92300000000000004</v>
      </c>
      <c r="CB16">
        <f t="shared" si="12"/>
        <v>1.4255440370804517</v>
      </c>
      <c r="CC16">
        <f t="shared" si="13"/>
        <v>7.8510880741609039</v>
      </c>
      <c r="CD16">
        <f t="shared" si="14"/>
        <v>8</v>
      </c>
      <c r="CF16">
        <v>19</v>
      </c>
      <c r="CG16">
        <f t="shared" si="15"/>
        <v>16</v>
      </c>
      <c r="CH16" s="24">
        <f t="shared" si="16"/>
        <v>0.78</v>
      </c>
      <c r="CI16">
        <f t="shared" si="17"/>
        <v>0.77219321418868503</v>
      </c>
      <c r="CJ16">
        <f t="shared" si="18"/>
        <v>6.5443864283773703</v>
      </c>
      <c r="CK16">
        <f t="shared" si="19"/>
        <v>7</v>
      </c>
    </row>
    <row r="17" spans="1:89" x14ac:dyDescent="0.25">
      <c r="A17">
        <v>35933</v>
      </c>
      <c r="B17">
        <v>0</v>
      </c>
      <c r="C17">
        <v>2005</v>
      </c>
      <c r="D17">
        <v>19</v>
      </c>
      <c r="E17" s="1">
        <v>45594.646527777775</v>
      </c>
      <c r="F17" t="s">
        <v>101</v>
      </c>
      <c r="G17">
        <v>1</v>
      </c>
      <c r="H17">
        <v>4</v>
      </c>
      <c r="I17">
        <v>5</v>
      </c>
      <c r="J17">
        <v>3</v>
      </c>
      <c r="K17">
        <v>4</v>
      </c>
      <c r="L17">
        <v>4</v>
      </c>
      <c r="M17">
        <v>3</v>
      </c>
      <c r="N17">
        <v>2</v>
      </c>
      <c r="O17">
        <v>4</v>
      </c>
      <c r="P17">
        <v>5</v>
      </c>
      <c r="Q17">
        <v>2</v>
      </c>
      <c r="R17">
        <v>2</v>
      </c>
      <c r="S17">
        <v>4</v>
      </c>
      <c r="T17">
        <v>3</v>
      </c>
      <c r="U17">
        <v>4</v>
      </c>
      <c r="V17">
        <v>2</v>
      </c>
      <c r="W17">
        <v>4</v>
      </c>
      <c r="X17">
        <v>7</v>
      </c>
      <c r="Y17">
        <v>3</v>
      </c>
      <c r="Z17">
        <v>4</v>
      </c>
      <c r="AA17">
        <v>4</v>
      </c>
      <c r="AB17">
        <v>4</v>
      </c>
      <c r="AC17">
        <v>3</v>
      </c>
      <c r="AD17">
        <v>3</v>
      </c>
      <c r="AE17">
        <v>5</v>
      </c>
      <c r="AF17">
        <v>4</v>
      </c>
      <c r="AG17">
        <v>4</v>
      </c>
      <c r="AH17">
        <v>4</v>
      </c>
      <c r="AI17">
        <v>6</v>
      </c>
      <c r="AJ17">
        <v>7</v>
      </c>
      <c r="AK17">
        <v>9</v>
      </c>
      <c r="AL17">
        <v>11</v>
      </c>
      <c r="AM17">
        <v>9</v>
      </c>
      <c r="AN17">
        <v>3</v>
      </c>
      <c r="AO17">
        <v>12</v>
      </c>
      <c r="AP17">
        <v>14</v>
      </c>
      <c r="AQ17">
        <v>13</v>
      </c>
      <c r="AR17">
        <v>10</v>
      </c>
      <c r="AS17">
        <v>7</v>
      </c>
      <c r="AT17">
        <v>2</v>
      </c>
      <c r="AU17">
        <v>4</v>
      </c>
      <c r="AV17">
        <v>5</v>
      </c>
      <c r="AW17">
        <v>15</v>
      </c>
      <c r="AX17">
        <v>8</v>
      </c>
      <c r="AY17">
        <v>1</v>
      </c>
      <c r="AZ17">
        <v>6</v>
      </c>
      <c r="BA17">
        <v>45</v>
      </c>
      <c r="BB17">
        <v>17</v>
      </c>
      <c r="BC17">
        <v>13</v>
      </c>
      <c r="BD17">
        <v>19</v>
      </c>
      <c r="BE17">
        <v>49</v>
      </c>
      <c r="BF17">
        <v>49</v>
      </c>
      <c r="BG17">
        <f t="shared" si="0"/>
        <v>6.5443864283773703</v>
      </c>
      <c r="BH17" t="s">
        <v>340</v>
      </c>
      <c r="BI17">
        <v>5</v>
      </c>
      <c r="BJ17">
        <v>2</v>
      </c>
      <c r="BK17">
        <v>29</v>
      </c>
      <c r="BL17">
        <f t="shared" si="1"/>
        <v>8</v>
      </c>
      <c r="BM17" s="4">
        <f t="shared" si="2"/>
        <v>0.16500000000000001</v>
      </c>
      <c r="BN17" s="5">
        <f t="shared" si="3"/>
        <v>-0.97411387705930974</v>
      </c>
      <c r="BO17">
        <f t="shared" si="4"/>
        <v>3.0517722458813807</v>
      </c>
      <c r="BP17">
        <f t="shared" si="20"/>
        <v>3</v>
      </c>
      <c r="BR17">
        <v>19</v>
      </c>
      <c r="BS17">
        <f t="shared" si="5"/>
        <v>4</v>
      </c>
      <c r="BT17" s="24">
        <f t="shared" si="6"/>
        <v>0.97099999999999997</v>
      </c>
      <c r="BU17">
        <f t="shared" si="7"/>
        <v>1.8956979239918379</v>
      </c>
      <c r="BV17">
        <f t="shared" si="8"/>
        <v>8.7913958479836758</v>
      </c>
      <c r="BW17">
        <f t="shared" si="9"/>
        <v>9</v>
      </c>
      <c r="BY17">
        <v>20</v>
      </c>
      <c r="BZ17">
        <f t="shared" si="10"/>
        <v>8</v>
      </c>
      <c r="CA17" s="24">
        <f t="shared" si="11"/>
        <v>0.95399999999999996</v>
      </c>
      <c r="CB17">
        <f t="shared" si="12"/>
        <v>1.6849407678719139</v>
      </c>
      <c r="CC17">
        <f t="shared" si="13"/>
        <v>8.3698815357438274</v>
      </c>
      <c r="CD17">
        <f t="shared" si="14"/>
        <v>8</v>
      </c>
      <c r="CF17">
        <v>20</v>
      </c>
      <c r="CG17">
        <f t="shared" si="15"/>
        <v>24</v>
      </c>
      <c r="CH17" s="24">
        <f t="shared" si="16"/>
        <v>0.82599999999999996</v>
      </c>
      <c r="CI17">
        <f t="shared" si="17"/>
        <v>0.93847569841156686</v>
      </c>
      <c r="CJ17">
        <f t="shared" si="18"/>
        <v>6.8769513968231335</v>
      </c>
      <c r="CK17">
        <f t="shared" si="19"/>
        <v>7</v>
      </c>
    </row>
    <row r="18" spans="1:89" x14ac:dyDescent="0.25">
      <c r="A18">
        <v>35730</v>
      </c>
      <c r="B18">
        <v>0</v>
      </c>
      <c r="C18">
        <v>2000</v>
      </c>
      <c r="D18">
        <v>24</v>
      </c>
      <c r="E18" s="1">
        <v>45594.652083333334</v>
      </c>
      <c r="F18">
        <v>20</v>
      </c>
      <c r="G18">
        <v>20</v>
      </c>
      <c r="H18">
        <v>5</v>
      </c>
      <c r="I18">
        <v>5</v>
      </c>
      <c r="J18">
        <v>4</v>
      </c>
      <c r="K18">
        <v>4</v>
      </c>
      <c r="L18">
        <v>2</v>
      </c>
      <c r="M18">
        <v>5</v>
      </c>
      <c r="N18">
        <v>4</v>
      </c>
      <c r="O18">
        <v>3</v>
      </c>
      <c r="P18">
        <v>4</v>
      </c>
      <c r="Q18">
        <v>3</v>
      </c>
      <c r="R18">
        <v>2</v>
      </c>
      <c r="S18">
        <v>4</v>
      </c>
      <c r="T18">
        <v>5</v>
      </c>
      <c r="U18">
        <v>5</v>
      </c>
      <c r="V18">
        <v>5</v>
      </c>
      <c r="W18">
        <v>1</v>
      </c>
      <c r="X18">
        <v>2</v>
      </c>
      <c r="Y18">
        <v>5</v>
      </c>
      <c r="Z18">
        <v>3</v>
      </c>
      <c r="AA18">
        <v>4</v>
      </c>
      <c r="AB18">
        <v>4</v>
      </c>
      <c r="AC18">
        <v>3</v>
      </c>
      <c r="AD18">
        <v>4</v>
      </c>
      <c r="AE18">
        <v>3</v>
      </c>
      <c r="AF18">
        <v>4</v>
      </c>
      <c r="AG18">
        <v>4</v>
      </c>
      <c r="AH18">
        <v>5</v>
      </c>
      <c r="AI18">
        <v>4</v>
      </c>
      <c r="AJ18">
        <v>3</v>
      </c>
      <c r="AK18">
        <v>4</v>
      </c>
      <c r="AL18">
        <v>4</v>
      </c>
      <c r="AM18">
        <v>13</v>
      </c>
      <c r="AN18">
        <v>9</v>
      </c>
      <c r="AO18">
        <v>12</v>
      </c>
      <c r="AP18">
        <v>5</v>
      </c>
      <c r="AQ18">
        <v>10</v>
      </c>
      <c r="AR18">
        <v>14</v>
      </c>
      <c r="AS18">
        <v>1</v>
      </c>
      <c r="AT18">
        <v>3</v>
      </c>
      <c r="AU18">
        <v>7</v>
      </c>
      <c r="AV18">
        <v>11</v>
      </c>
      <c r="AW18">
        <v>6</v>
      </c>
      <c r="AX18">
        <v>2</v>
      </c>
      <c r="AY18">
        <v>8</v>
      </c>
      <c r="AZ18">
        <v>15</v>
      </c>
      <c r="BA18">
        <v>18</v>
      </c>
      <c r="BB18">
        <v>17</v>
      </c>
      <c r="BC18">
        <v>21</v>
      </c>
      <c r="BD18">
        <v>17</v>
      </c>
      <c r="BE18">
        <v>55</v>
      </c>
      <c r="BF18">
        <v>55</v>
      </c>
      <c r="BG18">
        <f t="shared" si="0"/>
        <v>7.8510880741609039</v>
      </c>
      <c r="BK18">
        <v>30</v>
      </c>
      <c r="BL18">
        <f t="shared" si="1"/>
        <v>11</v>
      </c>
      <c r="BM18" s="4">
        <f t="shared" si="2"/>
        <v>0.188</v>
      </c>
      <c r="BN18" s="5">
        <f t="shared" si="3"/>
        <v>-0.88529044882964214</v>
      </c>
      <c r="BO18">
        <f t="shared" si="4"/>
        <v>3.2294191023407155</v>
      </c>
      <c r="BP18">
        <f t="shared" si="20"/>
        <v>3</v>
      </c>
      <c r="BR18">
        <v>20</v>
      </c>
      <c r="BS18">
        <f t="shared" si="5"/>
        <v>6</v>
      </c>
      <c r="BT18" s="24">
        <f t="shared" si="6"/>
        <v>0.98199999999999998</v>
      </c>
      <c r="BU18">
        <f t="shared" si="7"/>
        <v>2.0969274291643414</v>
      </c>
      <c r="BV18">
        <f t="shared" si="8"/>
        <v>9.1938548583286828</v>
      </c>
      <c r="BW18">
        <f t="shared" si="9"/>
        <v>9</v>
      </c>
      <c r="BY18">
        <v>21</v>
      </c>
      <c r="BZ18">
        <f t="shared" si="10"/>
        <v>4</v>
      </c>
      <c r="CA18" s="24">
        <f t="shared" si="11"/>
        <v>0.97699999999999998</v>
      </c>
      <c r="CB18">
        <f t="shared" si="12"/>
        <v>1.9953933101678243</v>
      </c>
      <c r="CC18">
        <f t="shared" si="13"/>
        <v>8.9907866203356477</v>
      </c>
      <c r="CD18">
        <f t="shared" si="14"/>
        <v>9</v>
      </c>
      <c r="CF18">
        <v>21</v>
      </c>
      <c r="CG18">
        <f t="shared" si="15"/>
        <v>14</v>
      </c>
      <c r="CH18" s="24">
        <f t="shared" si="16"/>
        <v>0.89400000000000002</v>
      </c>
      <c r="CI18">
        <f t="shared" si="17"/>
        <v>1.248084811127548</v>
      </c>
      <c r="CJ18">
        <f t="shared" si="18"/>
        <v>7.4961696222550955</v>
      </c>
      <c r="CK18">
        <f t="shared" si="19"/>
        <v>7</v>
      </c>
    </row>
    <row r="19" spans="1:89" x14ac:dyDescent="0.25">
      <c r="A19">
        <v>35943</v>
      </c>
      <c r="B19">
        <v>0</v>
      </c>
      <c r="C19">
        <v>1990</v>
      </c>
      <c r="D19">
        <v>34</v>
      </c>
      <c r="E19" s="1">
        <v>45594.654166666667</v>
      </c>
      <c r="F19" t="s">
        <v>102</v>
      </c>
      <c r="G19">
        <v>90</v>
      </c>
      <c r="H19">
        <v>4</v>
      </c>
      <c r="I19">
        <v>2</v>
      </c>
      <c r="J19">
        <v>2</v>
      </c>
      <c r="K19">
        <v>2</v>
      </c>
      <c r="L19">
        <v>2</v>
      </c>
      <c r="M19">
        <v>2</v>
      </c>
      <c r="N19">
        <v>4</v>
      </c>
      <c r="O19">
        <v>2</v>
      </c>
      <c r="P19">
        <v>2</v>
      </c>
      <c r="Q19">
        <v>2</v>
      </c>
      <c r="R19">
        <v>4</v>
      </c>
      <c r="S19">
        <v>2</v>
      </c>
      <c r="T19">
        <v>1</v>
      </c>
      <c r="U19">
        <v>4</v>
      </c>
      <c r="V19">
        <v>4</v>
      </c>
      <c r="W19">
        <v>7</v>
      </c>
      <c r="X19">
        <v>14</v>
      </c>
      <c r="Y19">
        <v>4</v>
      </c>
      <c r="Z19">
        <v>4</v>
      </c>
      <c r="AA19">
        <v>5</v>
      </c>
      <c r="AB19">
        <v>4</v>
      </c>
      <c r="AC19">
        <v>35</v>
      </c>
      <c r="AD19">
        <v>2</v>
      </c>
      <c r="AE19">
        <v>3</v>
      </c>
      <c r="AF19">
        <v>2</v>
      </c>
      <c r="AG19">
        <v>3</v>
      </c>
      <c r="AH19">
        <v>5</v>
      </c>
      <c r="AI19">
        <v>5</v>
      </c>
      <c r="AJ19">
        <v>3</v>
      </c>
      <c r="AK19">
        <v>4</v>
      </c>
      <c r="AL19">
        <v>14</v>
      </c>
      <c r="AM19">
        <v>10</v>
      </c>
      <c r="AN19">
        <v>3</v>
      </c>
      <c r="AO19">
        <v>9</v>
      </c>
      <c r="AP19">
        <v>15</v>
      </c>
      <c r="AQ19">
        <v>7</v>
      </c>
      <c r="AR19">
        <v>2</v>
      </c>
      <c r="AS19">
        <v>13</v>
      </c>
      <c r="AT19">
        <v>11</v>
      </c>
      <c r="AU19">
        <v>4</v>
      </c>
      <c r="AV19">
        <v>6</v>
      </c>
      <c r="AW19">
        <v>8</v>
      </c>
      <c r="AX19">
        <v>12</v>
      </c>
      <c r="AY19">
        <v>1</v>
      </c>
      <c r="AZ19">
        <v>5</v>
      </c>
      <c r="BA19">
        <v>56</v>
      </c>
      <c r="BB19">
        <v>12</v>
      </c>
      <c r="BC19">
        <v>11</v>
      </c>
      <c r="BD19">
        <v>12</v>
      </c>
      <c r="BE19">
        <v>35</v>
      </c>
      <c r="BF19">
        <v>35</v>
      </c>
      <c r="BG19">
        <f t="shared" si="0"/>
        <v>4.0869152323203188</v>
      </c>
      <c r="BH19" t="s">
        <v>399</v>
      </c>
      <c r="BI19">
        <f>MIN(BB2:BB351)</f>
        <v>4</v>
      </c>
      <c r="BK19">
        <v>31</v>
      </c>
      <c r="BL19">
        <f t="shared" si="1"/>
        <v>6</v>
      </c>
      <c r="BM19" s="4">
        <f t="shared" si="2"/>
        <v>0.219</v>
      </c>
      <c r="BN19" s="5">
        <f t="shared" si="3"/>
        <v>-0.77557494281888439</v>
      </c>
      <c r="BO19">
        <f t="shared" si="4"/>
        <v>3.448850114362231</v>
      </c>
      <c r="BP19">
        <f t="shared" si="20"/>
        <v>3</v>
      </c>
      <c r="BY19">
        <v>22</v>
      </c>
      <c r="BZ19">
        <f t="shared" si="10"/>
        <v>1</v>
      </c>
      <c r="CA19" s="24">
        <f t="shared" si="11"/>
        <v>0.98799999999999999</v>
      </c>
      <c r="CB19">
        <f>_xlfn.NORM.S.INV(CA19)</f>
        <v>2.257129244486225</v>
      </c>
      <c r="CC19">
        <f>(CB19*$BJ$17)+$BI$17</f>
        <v>9.51425848897245</v>
      </c>
      <c r="CD19">
        <v>9</v>
      </c>
      <c r="CF19">
        <v>22</v>
      </c>
      <c r="CG19">
        <f t="shared" si="15"/>
        <v>9</v>
      </c>
      <c r="CH19" s="24">
        <f t="shared" si="16"/>
        <v>0.93400000000000005</v>
      </c>
      <c r="CI19">
        <f>_xlfn.NORM.S.INV(CH19)</f>
        <v>1.5062617232782449</v>
      </c>
      <c r="CJ19">
        <f>(CI19*$BJ$17)+$BI$17</f>
        <v>8.0125234465564894</v>
      </c>
      <c r="CK19">
        <f t="shared" si="19"/>
        <v>8</v>
      </c>
    </row>
    <row r="20" spans="1:89" x14ac:dyDescent="0.25">
      <c r="A20">
        <v>35928</v>
      </c>
      <c r="B20">
        <v>0</v>
      </c>
      <c r="C20">
        <v>1975</v>
      </c>
      <c r="D20">
        <v>49</v>
      </c>
      <c r="E20" s="1">
        <v>45594.65625</v>
      </c>
      <c r="F20" t="s">
        <v>103</v>
      </c>
      <c r="G20">
        <v>60</v>
      </c>
      <c r="H20">
        <v>4</v>
      </c>
      <c r="I20">
        <v>2</v>
      </c>
      <c r="J20">
        <v>4</v>
      </c>
      <c r="K20">
        <v>2</v>
      </c>
      <c r="L20">
        <v>2</v>
      </c>
      <c r="M20">
        <v>3</v>
      </c>
      <c r="N20">
        <v>4</v>
      </c>
      <c r="O20">
        <v>2</v>
      </c>
      <c r="P20">
        <v>2</v>
      </c>
      <c r="Q20">
        <v>4</v>
      </c>
      <c r="R20">
        <v>4</v>
      </c>
      <c r="S20">
        <v>2</v>
      </c>
      <c r="T20">
        <v>2</v>
      </c>
      <c r="U20">
        <v>4</v>
      </c>
      <c r="V20">
        <v>4</v>
      </c>
      <c r="W20">
        <v>5</v>
      </c>
      <c r="X20">
        <v>18</v>
      </c>
      <c r="Y20">
        <v>5</v>
      </c>
      <c r="Z20">
        <v>9</v>
      </c>
      <c r="AA20">
        <v>17</v>
      </c>
      <c r="AB20">
        <v>6</v>
      </c>
      <c r="AC20">
        <v>187</v>
      </c>
      <c r="AD20">
        <v>18</v>
      </c>
      <c r="AE20">
        <v>5</v>
      </c>
      <c r="AF20">
        <v>39</v>
      </c>
      <c r="AG20">
        <v>18</v>
      </c>
      <c r="AH20">
        <v>37</v>
      </c>
      <c r="AI20">
        <v>26</v>
      </c>
      <c r="AJ20">
        <v>79</v>
      </c>
      <c r="AK20">
        <v>9</v>
      </c>
      <c r="AL20">
        <v>3</v>
      </c>
      <c r="AM20">
        <v>12</v>
      </c>
      <c r="AN20">
        <v>6</v>
      </c>
      <c r="AO20">
        <v>2</v>
      </c>
      <c r="AP20">
        <v>1</v>
      </c>
      <c r="AQ20">
        <v>15</v>
      </c>
      <c r="AR20">
        <v>5</v>
      </c>
      <c r="AS20">
        <v>8</v>
      </c>
      <c r="AT20">
        <v>9</v>
      </c>
      <c r="AU20">
        <v>7</v>
      </c>
      <c r="AV20">
        <v>14</v>
      </c>
      <c r="AW20">
        <v>10</v>
      </c>
      <c r="AX20">
        <v>13</v>
      </c>
      <c r="AY20">
        <v>4</v>
      </c>
      <c r="AZ20">
        <v>11</v>
      </c>
      <c r="BA20">
        <v>62</v>
      </c>
      <c r="BB20">
        <v>12</v>
      </c>
      <c r="BC20">
        <v>17</v>
      </c>
      <c r="BD20">
        <v>12</v>
      </c>
      <c r="BE20">
        <v>41</v>
      </c>
      <c r="BF20">
        <v>41</v>
      </c>
      <c r="BG20">
        <f t="shared" si="0"/>
        <v>4.9899734449021471</v>
      </c>
      <c r="BH20" t="s">
        <v>400</v>
      </c>
      <c r="BI20">
        <f>MAX(BB2:BB351)</f>
        <v>20</v>
      </c>
      <c r="BK20">
        <v>32</v>
      </c>
      <c r="BL20">
        <f t="shared" si="1"/>
        <v>7</v>
      </c>
      <c r="BM20" s="4">
        <f t="shared" si="2"/>
        <v>0.23599999999999999</v>
      </c>
      <c r="BN20" s="5">
        <f t="shared" si="3"/>
        <v>-0.71922873043992419</v>
      </c>
      <c r="BO20">
        <f t="shared" si="4"/>
        <v>3.5615425391201514</v>
      </c>
      <c r="BP20">
        <f t="shared" si="20"/>
        <v>4</v>
      </c>
      <c r="BY20">
        <v>23</v>
      </c>
      <c r="BZ20">
        <f t="shared" si="10"/>
        <v>1</v>
      </c>
      <c r="CA20" s="24">
        <f t="shared" si="11"/>
        <v>0.99099999999999999</v>
      </c>
      <c r="CB20">
        <f t="shared" si="12"/>
        <v>2.365618126864292</v>
      </c>
      <c r="CC20">
        <f t="shared" si="13"/>
        <v>9.7312362537285839</v>
      </c>
      <c r="CD20">
        <v>9</v>
      </c>
      <c r="CF20">
        <v>23</v>
      </c>
      <c r="CG20">
        <f t="shared" si="15"/>
        <v>3</v>
      </c>
      <c r="CH20" s="24">
        <f t="shared" si="16"/>
        <v>0.96</v>
      </c>
      <c r="CI20">
        <f t="shared" si="17"/>
        <v>1.7506860712521695</v>
      </c>
      <c r="CJ20">
        <f t="shared" si="18"/>
        <v>8.5013721425043389</v>
      </c>
      <c r="CK20">
        <f t="shared" si="19"/>
        <v>9</v>
      </c>
    </row>
    <row r="21" spans="1:89" x14ac:dyDescent="0.25">
      <c r="A21">
        <v>27908</v>
      </c>
      <c r="B21">
        <v>0</v>
      </c>
      <c r="C21">
        <v>1988</v>
      </c>
      <c r="D21">
        <v>36</v>
      </c>
      <c r="E21" s="1">
        <v>45594.656944444447</v>
      </c>
      <c r="F21">
        <v>30</v>
      </c>
      <c r="G21">
        <v>30</v>
      </c>
      <c r="H21">
        <v>4</v>
      </c>
      <c r="I21">
        <v>4</v>
      </c>
      <c r="J21">
        <v>1</v>
      </c>
      <c r="K21">
        <v>4</v>
      </c>
      <c r="L21">
        <v>4</v>
      </c>
      <c r="M21">
        <v>2</v>
      </c>
      <c r="N21">
        <v>1</v>
      </c>
      <c r="O21">
        <v>1</v>
      </c>
      <c r="P21">
        <v>2</v>
      </c>
      <c r="Q21">
        <v>1</v>
      </c>
      <c r="R21">
        <v>2</v>
      </c>
      <c r="S21">
        <v>4</v>
      </c>
      <c r="T21">
        <v>2</v>
      </c>
      <c r="U21">
        <v>2</v>
      </c>
      <c r="V21">
        <v>1</v>
      </c>
      <c r="W21">
        <v>2</v>
      </c>
      <c r="X21">
        <v>3</v>
      </c>
      <c r="Y21">
        <v>3</v>
      </c>
      <c r="Z21">
        <v>5</v>
      </c>
      <c r="AA21">
        <v>3</v>
      </c>
      <c r="AB21">
        <v>3</v>
      </c>
      <c r="AC21">
        <v>1</v>
      </c>
      <c r="AD21">
        <v>3</v>
      </c>
      <c r="AE21">
        <v>4</v>
      </c>
      <c r="AF21">
        <v>2</v>
      </c>
      <c r="AG21">
        <v>6</v>
      </c>
      <c r="AH21">
        <v>3</v>
      </c>
      <c r="AI21">
        <v>3</v>
      </c>
      <c r="AJ21">
        <v>4</v>
      </c>
      <c r="AK21">
        <v>7</v>
      </c>
      <c r="AL21">
        <v>8</v>
      </c>
      <c r="AM21">
        <v>5</v>
      </c>
      <c r="AN21">
        <v>15</v>
      </c>
      <c r="AO21">
        <v>12</v>
      </c>
      <c r="AP21">
        <v>7</v>
      </c>
      <c r="AQ21">
        <v>10</v>
      </c>
      <c r="AR21">
        <v>13</v>
      </c>
      <c r="AS21">
        <v>9</v>
      </c>
      <c r="AT21">
        <v>4</v>
      </c>
      <c r="AU21">
        <v>11</v>
      </c>
      <c r="AV21">
        <v>14</v>
      </c>
      <c r="AW21">
        <v>1</v>
      </c>
      <c r="AX21">
        <v>6</v>
      </c>
      <c r="AY21">
        <v>3</v>
      </c>
      <c r="AZ21">
        <v>2</v>
      </c>
      <c r="BA21">
        <v>56</v>
      </c>
      <c r="BB21">
        <v>14</v>
      </c>
      <c r="BC21">
        <v>7</v>
      </c>
      <c r="BD21">
        <v>13</v>
      </c>
      <c r="BE21">
        <v>34</v>
      </c>
      <c r="BF21">
        <v>34</v>
      </c>
      <c r="BG21">
        <f t="shared" si="0"/>
        <v>3.8461792453334569</v>
      </c>
      <c r="BK21">
        <v>33</v>
      </c>
      <c r="BL21">
        <f t="shared" si="1"/>
        <v>9</v>
      </c>
      <c r="BM21" s="4">
        <f t="shared" si="2"/>
        <v>0.25600000000000001</v>
      </c>
      <c r="BN21" s="5">
        <f t="shared" si="3"/>
        <v>-0.65572667879825364</v>
      </c>
      <c r="BO21">
        <f t="shared" si="4"/>
        <v>3.6885466424034927</v>
      </c>
      <c r="BP21">
        <f t="shared" si="20"/>
        <v>4</v>
      </c>
      <c r="BY21">
        <v>24</v>
      </c>
      <c r="BZ21">
        <f t="shared" si="10"/>
        <v>1</v>
      </c>
      <c r="CA21" s="24">
        <f t="shared" si="11"/>
        <v>0.99399999999999999</v>
      </c>
      <c r="CB21">
        <f t="shared" si="12"/>
        <v>2.5121443279304616</v>
      </c>
      <c r="CC21">
        <f t="shared" si="13"/>
        <v>10.024288655860923</v>
      </c>
      <c r="CD21">
        <v>9</v>
      </c>
      <c r="CF21">
        <v>24</v>
      </c>
      <c r="CG21">
        <f t="shared" si="15"/>
        <v>4</v>
      </c>
      <c r="CH21" s="24">
        <f t="shared" si="16"/>
        <v>0.96799999999999997</v>
      </c>
      <c r="CI21">
        <f t="shared" si="17"/>
        <v>1.8521798587690466</v>
      </c>
      <c r="CJ21">
        <f t="shared" si="18"/>
        <v>8.7043597175380931</v>
      </c>
      <c r="CK21">
        <f t="shared" si="19"/>
        <v>9</v>
      </c>
    </row>
    <row r="22" spans="1:89" x14ac:dyDescent="0.25">
      <c r="A22">
        <v>35974</v>
      </c>
      <c r="B22">
        <v>0</v>
      </c>
      <c r="C22">
        <v>2006</v>
      </c>
      <c r="D22">
        <v>18</v>
      </c>
      <c r="E22" s="1">
        <v>45594.679166666669</v>
      </c>
      <c r="F22" t="s">
        <v>104</v>
      </c>
      <c r="G22">
        <v>10</v>
      </c>
      <c r="H22">
        <v>5</v>
      </c>
      <c r="I22">
        <v>4</v>
      </c>
      <c r="J22">
        <v>4</v>
      </c>
      <c r="K22">
        <v>4</v>
      </c>
      <c r="L22">
        <v>4</v>
      </c>
      <c r="M22">
        <v>2</v>
      </c>
      <c r="N22">
        <v>4</v>
      </c>
      <c r="O22">
        <v>2</v>
      </c>
      <c r="P22">
        <v>2</v>
      </c>
      <c r="Q22">
        <v>2</v>
      </c>
      <c r="R22">
        <v>4</v>
      </c>
      <c r="S22">
        <v>2</v>
      </c>
      <c r="T22">
        <v>5</v>
      </c>
      <c r="U22">
        <v>4</v>
      </c>
      <c r="V22">
        <v>2</v>
      </c>
      <c r="W22">
        <v>3</v>
      </c>
      <c r="X22">
        <v>3</v>
      </c>
      <c r="Y22">
        <v>1</v>
      </c>
      <c r="Z22">
        <v>4</v>
      </c>
      <c r="AA22">
        <v>6</v>
      </c>
      <c r="AB22">
        <v>3</v>
      </c>
      <c r="AC22">
        <v>3</v>
      </c>
      <c r="AD22">
        <v>1</v>
      </c>
      <c r="AE22">
        <v>2</v>
      </c>
      <c r="AF22">
        <v>4</v>
      </c>
      <c r="AG22">
        <v>2</v>
      </c>
      <c r="AH22">
        <v>4</v>
      </c>
      <c r="AI22">
        <v>3</v>
      </c>
      <c r="AJ22">
        <v>2</v>
      </c>
      <c r="AK22">
        <v>4</v>
      </c>
      <c r="AL22">
        <v>14</v>
      </c>
      <c r="AM22">
        <v>6</v>
      </c>
      <c r="AN22">
        <v>7</v>
      </c>
      <c r="AO22">
        <v>8</v>
      </c>
      <c r="AP22">
        <v>3</v>
      </c>
      <c r="AQ22">
        <v>4</v>
      </c>
      <c r="AR22">
        <v>12</v>
      </c>
      <c r="AS22">
        <v>5</v>
      </c>
      <c r="AT22">
        <v>13</v>
      </c>
      <c r="AU22">
        <v>1</v>
      </c>
      <c r="AV22">
        <v>2</v>
      </c>
      <c r="AW22">
        <v>10</v>
      </c>
      <c r="AX22">
        <v>11</v>
      </c>
      <c r="AY22">
        <v>15</v>
      </c>
      <c r="AZ22">
        <v>9</v>
      </c>
      <c r="BA22">
        <v>51</v>
      </c>
      <c r="BB22">
        <v>17</v>
      </c>
      <c r="BC22">
        <v>17</v>
      </c>
      <c r="BD22">
        <v>14</v>
      </c>
      <c r="BE22">
        <v>48</v>
      </c>
      <c r="BF22">
        <v>48</v>
      </c>
      <c r="BG22">
        <f t="shared" si="0"/>
        <v>6.3615938375291501</v>
      </c>
      <c r="BH22" t="s">
        <v>413</v>
      </c>
      <c r="BI22">
        <f>MIN(BC2:BC351)</f>
        <v>5</v>
      </c>
      <c r="BK22">
        <v>34</v>
      </c>
      <c r="BL22">
        <f t="shared" si="1"/>
        <v>15</v>
      </c>
      <c r="BM22" s="4">
        <f t="shared" si="2"/>
        <v>0.28199999999999997</v>
      </c>
      <c r="BN22" s="5">
        <f t="shared" si="3"/>
        <v>-0.57691037733327166</v>
      </c>
      <c r="BO22">
        <f t="shared" si="4"/>
        <v>3.8461792453334569</v>
      </c>
      <c r="BP22">
        <f t="shared" si="20"/>
        <v>4</v>
      </c>
      <c r="BY22">
        <v>25</v>
      </c>
      <c r="BZ22">
        <f t="shared" si="10"/>
        <v>1</v>
      </c>
      <c r="CA22" s="24">
        <f t="shared" si="11"/>
        <v>0.997</v>
      </c>
      <c r="CB22">
        <f t="shared" si="12"/>
        <v>2.7477813854449917</v>
      </c>
      <c r="CC22">
        <f t="shared" si="13"/>
        <v>10.495562770889983</v>
      </c>
      <c r="CD22">
        <v>9</v>
      </c>
      <c r="CF22">
        <v>25</v>
      </c>
      <c r="CG22">
        <f t="shared" si="15"/>
        <v>7</v>
      </c>
      <c r="CH22" s="24">
        <f t="shared" si="16"/>
        <v>0.98</v>
      </c>
      <c r="CI22">
        <f t="shared" si="17"/>
        <v>2.0537489106318221</v>
      </c>
      <c r="CJ22">
        <f t="shared" si="18"/>
        <v>9.1074978212636442</v>
      </c>
      <c r="CK22">
        <f t="shared" si="19"/>
        <v>9</v>
      </c>
    </row>
    <row r="23" spans="1:89" ht="15.75" thickBot="1" x14ac:dyDescent="0.3">
      <c r="A23">
        <v>35963</v>
      </c>
      <c r="B23">
        <v>0</v>
      </c>
      <c r="C23">
        <v>1974</v>
      </c>
      <c r="D23">
        <v>50</v>
      </c>
      <c r="E23" s="1">
        <v>45594.69027777778</v>
      </c>
      <c r="F23" t="s">
        <v>105</v>
      </c>
      <c r="G23">
        <v>30</v>
      </c>
      <c r="H23">
        <v>4</v>
      </c>
      <c r="I23">
        <v>2</v>
      </c>
      <c r="J23">
        <v>2</v>
      </c>
      <c r="K23">
        <v>3</v>
      </c>
      <c r="L23">
        <v>3</v>
      </c>
      <c r="M23">
        <v>2</v>
      </c>
      <c r="N23">
        <v>2</v>
      </c>
      <c r="O23">
        <v>2</v>
      </c>
      <c r="P23">
        <v>4</v>
      </c>
      <c r="Q23">
        <v>2</v>
      </c>
      <c r="R23">
        <v>2</v>
      </c>
      <c r="S23">
        <v>3</v>
      </c>
      <c r="T23">
        <v>2</v>
      </c>
      <c r="U23">
        <v>2</v>
      </c>
      <c r="V23">
        <v>2</v>
      </c>
      <c r="W23">
        <v>4</v>
      </c>
      <c r="X23">
        <v>4</v>
      </c>
      <c r="Y23">
        <v>3</v>
      </c>
      <c r="Z23">
        <v>4</v>
      </c>
      <c r="AA23">
        <v>5</v>
      </c>
      <c r="AB23">
        <v>4</v>
      </c>
      <c r="AC23">
        <v>3</v>
      </c>
      <c r="AD23">
        <v>4</v>
      </c>
      <c r="AE23">
        <v>6</v>
      </c>
      <c r="AF23">
        <v>4</v>
      </c>
      <c r="AG23">
        <v>3</v>
      </c>
      <c r="AH23">
        <v>4</v>
      </c>
      <c r="AI23">
        <v>5</v>
      </c>
      <c r="AJ23">
        <v>4</v>
      </c>
      <c r="AK23">
        <v>11</v>
      </c>
      <c r="AL23">
        <v>8</v>
      </c>
      <c r="AM23">
        <v>2</v>
      </c>
      <c r="AN23">
        <v>12</v>
      </c>
      <c r="AO23">
        <v>3</v>
      </c>
      <c r="AP23">
        <v>6</v>
      </c>
      <c r="AQ23">
        <v>5</v>
      </c>
      <c r="AR23">
        <v>4</v>
      </c>
      <c r="AS23">
        <v>10</v>
      </c>
      <c r="AT23">
        <v>1</v>
      </c>
      <c r="AU23">
        <v>9</v>
      </c>
      <c r="AV23">
        <v>13</v>
      </c>
      <c r="AW23">
        <v>15</v>
      </c>
      <c r="AX23">
        <v>7</v>
      </c>
      <c r="AY23">
        <v>11</v>
      </c>
      <c r="AZ23">
        <v>14</v>
      </c>
      <c r="BA23">
        <v>48</v>
      </c>
      <c r="BB23">
        <v>11</v>
      </c>
      <c r="BC23">
        <v>10</v>
      </c>
      <c r="BD23">
        <v>14</v>
      </c>
      <c r="BE23">
        <v>35</v>
      </c>
      <c r="BF23">
        <v>35</v>
      </c>
      <c r="BG23">
        <f t="shared" si="0"/>
        <v>4.0869152323203188</v>
      </c>
      <c r="BH23" t="s">
        <v>331</v>
      </c>
      <c r="BI23">
        <f>MAX(BC2:BC351)</f>
        <v>25</v>
      </c>
      <c r="BK23">
        <v>35</v>
      </c>
      <c r="BL23">
        <f t="shared" si="1"/>
        <v>11</v>
      </c>
      <c r="BM23" s="4">
        <f t="shared" si="2"/>
        <v>0.32400000000000001</v>
      </c>
      <c r="BN23" s="5">
        <f t="shared" si="3"/>
        <v>-0.45654238383984053</v>
      </c>
      <c r="BO23">
        <f t="shared" si="4"/>
        <v>4.0869152323203188</v>
      </c>
      <c r="BP23">
        <f t="shared" si="20"/>
        <v>4</v>
      </c>
    </row>
    <row r="24" spans="1:89" ht="15.75" thickBot="1" x14ac:dyDescent="0.3">
      <c r="A24">
        <v>35995</v>
      </c>
      <c r="B24">
        <v>0</v>
      </c>
      <c r="C24">
        <v>1977</v>
      </c>
      <c r="D24">
        <v>47</v>
      </c>
      <c r="E24" s="1">
        <v>45594.697916666664</v>
      </c>
      <c r="F24">
        <v>60</v>
      </c>
      <c r="G24">
        <v>60</v>
      </c>
      <c r="H24">
        <v>4</v>
      </c>
      <c r="I24">
        <v>2</v>
      </c>
      <c r="J24">
        <v>2</v>
      </c>
      <c r="K24">
        <v>1</v>
      </c>
      <c r="L24">
        <v>1</v>
      </c>
      <c r="M24">
        <v>1</v>
      </c>
      <c r="N24">
        <v>1</v>
      </c>
      <c r="O24">
        <v>2</v>
      </c>
      <c r="P24">
        <v>1</v>
      </c>
      <c r="Q24">
        <v>2</v>
      </c>
      <c r="R24">
        <v>2</v>
      </c>
      <c r="S24">
        <v>2</v>
      </c>
      <c r="T24">
        <v>2</v>
      </c>
      <c r="U24">
        <v>2</v>
      </c>
      <c r="V24">
        <v>1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2</v>
      </c>
      <c r="AD24">
        <v>3</v>
      </c>
      <c r="AE24">
        <v>3</v>
      </c>
      <c r="AF24">
        <v>3</v>
      </c>
      <c r="AG24">
        <v>6</v>
      </c>
      <c r="AH24">
        <v>3</v>
      </c>
      <c r="AI24">
        <v>6</v>
      </c>
      <c r="AJ24">
        <v>2</v>
      </c>
      <c r="AK24">
        <v>6</v>
      </c>
      <c r="AL24">
        <v>2</v>
      </c>
      <c r="AM24">
        <v>9</v>
      </c>
      <c r="AN24">
        <v>12</v>
      </c>
      <c r="AO24">
        <v>10</v>
      </c>
      <c r="AP24">
        <v>4</v>
      </c>
      <c r="AQ24">
        <v>14</v>
      </c>
      <c r="AR24">
        <v>6</v>
      </c>
      <c r="AS24">
        <v>7</v>
      </c>
      <c r="AT24">
        <v>5</v>
      </c>
      <c r="AU24">
        <v>8</v>
      </c>
      <c r="AV24">
        <v>1</v>
      </c>
      <c r="AW24">
        <v>11</v>
      </c>
      <c r="AX24">
        <v>3</v>
      </c>
      <c r="AY24">
        <v>13</v>
      </c>
      <c r="AZ24">
        <v>15</v>
      </c>
      <c r="BA24">
        <v>36</v>
      </c>
      <c r="BB24">
        <v>9</v>
      </c>
      <c r="BC24">
        <v>8</v>
      </c>
      <c r="BD24">
        <v>8</v>
      </c>
      <c r="BE24">
        <v>25</v>
      </c>
      <c r="BF24">
        <v>25</v>
      </c>
      <c r="BG24">
        <f t="shared" si="0"/>
        <v>2.5785457344168039</v>
      </c>
      <c r="BK24">
        <v>36</v>
      </c>
      <c r="BL24">
        <f t="shared" si="1"/>
        <v>11</v>
      </c>
      <c r="BM24" s="4">
        <f t="shared" si="2"/>
        <v>0.35599999999999998</v>
      </c>
      <c r="BN24" s="5">
        <f t="shared" si="3"/>
        <v>-0.36917136250308985</v>
      </c>
      <c r="BO24">
        <f t="shared" si="4"/>
        <v>4.2616572749938202</v>
      </c>
      <c r="BP24">
        <f t="shared" si="20"/>
        <v>4</v>
      </c>
      <c r="BR24" t="s">
        <v>403</v>
      </c>
      <c r="BV24" t="s">
        <v>417</v>
      </c>
      <c r="BY24" s="12" t="s">
        <v>340</v>
      </c>
      <c r="BZ24" s="13" t="s">
        <v>371</v>
      </c>
      <c r="CA24" s="14" t="s">
        <v>372</v>
      </c>
    </row>
    <row r="25" spans="1:89" ht="15.75" thickBot="1" x14ac:dyDescent="0.3">
      <c r="A25">
        <v>35997</v>
      </c>
      <c r="B25">
        <v>0</v>
      </c>
      <c r="C25">
        <v>1998</v>
      </c>
      <c r="D25">
        <v>26</v>
      </c>
      <c r="E25" s="1">
        <v>45594.701388888891</v>
      </c>
      <c r="F25" t="s">
        <v>107</v>
      </c>
      <c r="G25">
        <v>60</v>
      </c>
      <c r="H25">
        <v>2</v>
      </c>
      <c r="I25">
        <v>2</v>
      </c>
      <c r="J25">
        <v>2</v>
      </c>
      <c r="K25">
        <v>4</v>
      </c>
      <c r="L25">
        <v>2</v>
      </c>
      <c r="M25">
        <v>2</v>
      </c>
      <c r="N25">
        <v>2</v>
      </c>
      <c r="O25">
        <v>2</v>
      </c>
      <c r="P25">
        <v>4</v>
      </c>
      <c r="Q25">
        <v>2</v>
      </c>
      <c r="R25">
        <v>4</v>
      </c>
      <c r="S25">
        <v>4</v>
      </c>
      <c r="T25">
        <v>2</v>
      </c>
      <c r="U25">
        <v>2</v>
      </c>
      <c r="V25">
        <v>1</v>
      </c>
      <c r="W25">
        <v>3</v>
      </c>
      <c r="X25">
        <v>4</v>
      </c>
      <c r="Y25">
        <v>5</v>
      </c>
      <c r="Z25">
        <v>3</v>
      </c>
      <c r="AA25">
        <v>4</v>
      </c>
      <c r="AB25">
        <v>4</v>
      </c>
      <c r="AC25">
        <v>3</v>
      </c>
      <c r="AD25">
        <v>21</v>
      </c>
      <c r="AE25">
        <v>4</v>
      </c>
      <c r="AF25">
        <v>3</v>
      </c>
      <c r="AG25">
        <v>3</v>
      </c>
      <c r="AH25">
        <v>3</v>
      </c>
      <c r="AI25">
        <v>6</v>
      </c>
      <c r="AJ25">
        <v>3</v>
      </c>
      <c r="AK25">
        <v>4</v>
      </c>
      <c r="AL25">
        <v>15</v>
      </c>
      <c r="AM25">
        <v>13</v>
      </c>
      <c r="AN25">
        <v>3</v>
      </c>
      <c r="AO25">
        <v>8</v>
      </c>
      <c r="AP25">
        <v>5</v>
      </c>
      <c r="AQ25">
        <v>14</v>
      </c>
      <c r="AR25">
        <v>4</v>
      </c>
      <c r="AS25">
        <v>1</v>
      </c>
      <c r="AT25">
        <v>12</v>
      </c>
      <c r="AU25">
        <v>2</v>
      </c>
      <c r="AV25">
        <v>6</v>
      </c>
      <c r="AW25">
        <v>10</v>
      </c>
      <c r="AX25">
        <v>9</v>
      </c>
      <c r="AY25">
        <v>7</v>
      </c>
      <c r="AZ25">
        <v>11</v>
      </c>
      <c r="BA25">
        <v>54</v>
      </c>
      <c r="BB25">
        <v>8</v>
      </c>
      <c r="BC25">
        <v>10</v>
      </c>
      <c r="BD25">
        <v>18</v>
      </c>
      <c r="BE25">
        <v>36</v>
      </c>
      <c r="BF25">
        <v>36</v>
      </c>
      <c r="BG25">
        <f t="shared" si="0"/>
        <v>4.2616572749938202</v>
      </c>
      <c r="BH25" t="s">
        <v>415</v>
      </c>
      <c r="BI25">
        <f>MIN(BD2:BD351)</f>
        <v>5</v>
      </c>
      <c r="BK25">
        <v>37</v>
      </c>
      <c r="BL25">
        <f t="shared" si="1"/>
        <v>11</v>
      </c>
      <c r="BM25" s="4">
        <f t="shared" si="2"/>
        <v>0.38700000000000001</v>
      </c>
      <c r="BN25" s="5">
        <f t="shared" si="3"/>
        <v>-0.28714669431474538</v>
      </c>
      <c r="BO25">
        <f t="shared" si="4"/>
        <v>4.4257066113705097</v>
      </c>
      <c r="BP25">
        <f t="shared" si="20"/>
        <v>4</v>
      </c>
      <c r="BR25" s="12" t="s">
        <v>340</v>
      </c>
      <c r="BS25" s="13" t="s">
        <v>371</v>
      </c>
      <c r="BT25" s="14" t="s">
        <v>372</v>
      </c>
      <c r="BV25" s="12" t="s">
        <v>340</v>
      </c>
      <c r="BW25" s="13" t="s">
        <v>371</v>
      </c>
      <c r="BX25" s="14" t="s">
        <v>372</v>
      </c>
      <c r="BY25" s="6">
        <v>1</v>
      </c>
      <c r="BZ25" s="7" t="s">
        <v>373</v>
      </c>
      <c r="CA25" s="8" t="s">
        <v>382</v>
      </c>
      <c r="CD25" t="s">
        <v>418</v>
      </c>
    </row>
    <row r="26" spans="1:89" ht="15.75" thickBot="1" x14ac:dyDescent="0.3">
      <c r="A26">
        <v>35996</v>
      </c>
      <c r="B26">
        <v>0</v>
      </c>
      <c r="C26">
        <v>2001</v>
      </c>
      <c r="D26">
        <v>23</v>
      </c>
      <c r="E26" s="1">
        <v>45594.706250000003</v>
      </c>
      <c r="F26" t="s">
        <v>108</v>
      </c>
      <c r="G26">
        <v>0</v>
      </c>
      <c r="H26">
        <v>4</v>
      </c>
      <c r="I26">
        <v>4</v>
      </c>
      <c r="J26">
        <v>2</v>
      </c>
      <c r="K26">
        <v>4</v>
      </c>
      <c r="L26">
        <v>2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1</v>
      </c>
      <c r="X26">
        <v>3</v>
      </c>
      <c r="Y26">
        <v>4</v>
      </c>
      <c r="Z26">
        <v>1</v>
      </c>
      <c r="AA26">
        <v>4</v>
      </c>
      <c r="AB26">
        <v>1</v>
      </c>
      <c r="AC26">
        <v>2</v>
      </c>
      <c r="AD26">
        <v>1</v>
      </c>
      <c r="AE26">
        <v>2</v>
      </c>
      <c r="AF26">
        <v>4</v>
      </c>
      <c r="AG26">
        <v>2</v>
      </c>
      <c r="AH26">
        <v>4</v>
      </c>
      <c r="AI26">
        <v>3</v>
      </c>
      <c r="AJ26">
        <v>2</v>
      </c>
      <c r="AK26">
        <v>2</v>
      </c>
      <c r="AL26">
        <v>4</v>
      </c>
      <c r="AM26">
        <v>9</v>
      </c>
      <c r="AN26">
        <v>14</v>
      </c>
      <c r="AO26">
        <v>5</v>
      </c>
      <c r="AP26">
        <v>15</v>
      </c>
      <c r="AQ26">
        <v>11</v>
      </c>
      <c r="AR26">
        <v>3</v>
      </c>
      <c r="AS26">
        <v>13</v>
      </c>
      <c r="AT26">
        <v>8</v>
      </c>
      <c r="AU26">
        <v>1</v>
      </c>
      <c r="AV26">
        <v>2</v>
      </c>
      <c r="AW26">
        <v>12</v>
      </c>
      <c r="AX26">
        <v>10</v>
      </c>
      <c r="AY26">
        <v>6</v>
      </c>
      <c r="AZ26">
        <v>7</v>
      </c>
      <c r="BA26">
        <v>38</v>
      </c>
      <c r="BB26">
        <v>14</v>
      </c>
      <c r="BC26">
        <v>18</v>
      </c>
      <c r="BD26">
        <v>20</v>
      </c>
      <c r="BE26">
        <v>52</v>
      </c>
      <c r="BF26">
        <v>52</v>
      </c>
      <c r="BG26">
        <f t="shared" si="0"/>
        <v>7.2153601842956014</v>
      </c>
      <c r="BH26" t="s">
        <v>416</v>
      </c>
      <c r="BI26">
        <f>MAX(BD2:BD351)</f>
        <v>25</v>
      </c>
      <c r="BK26">
        <v>38</v>
      </c>
      <c r="BL26">
        <f t="shared" si="1"/>
        <v>11</v>
      </c>
      <c r="BM26" s="4">
        <f t="shared" si="2"/>
        <v>0.41799999999999998</v>
      </c>
      <c r="BN26" s="5">
        <f t="shared" si="3"/>
        <v>-0.20701262338518728</v>
      </c>
      <c r="BO26">
        <f t="shared" si="4"/>
        <v>4.5859747532296256</v>
      </c>
      <c r="BP26">
        <f t="shared" si="20"/>
        <v>5</v>
      </c>
      <c r="BR26" s="6">
        <v>1</v>
      </c>
      <c r="BS26" s="7"/>
      <c r="BT26" s="25" t="s">
        <v>404</v>
      </c>
      <c r="BV26" s="6">
        <v>1</v>
      </c>
      <c r="BW26" s="7"/>
      <c r="BX26" s="25" t="s">
        <v>419</v>
      </c>
      <c r="BY26" s="6">
        <v>2</v>
      </c>
      <c r="BZ26" s="7" t="s">
        <v>374</v>
      </c>
      <c r="CA26" s="8" t="s">
        <v>384</v>
      </c>
      <c r="CD26" s="12" t="s">
        <v>340</v>
      </c>
      <c r="CE26" s="13" t="s">
        <v>371</v>
      </c>
      <c r="CF26" s="14" t="s">
        <v>372</v>
      </c>
    </row>
    <row r="27" spans="1:89" x14ac:dyDescent="0.25">
      <c r="A27">
        <v>36043</v>
      </c>
      <c r="B27">
        <v>0</v>
      </c>
      <c r="C27">
        <v>1959</v>
      </c>
      <c r="D27">
        <v>65</v>
      </c>
      <c r="E27" s="1">
        <v>45594.729861111111</v>
      </c>
      <c r="F27">
        <v>30</v>
      </c>
      <c r="G27">
        <v>30</v>
      </c>
      <c r="H27">
        <v>1</v>
      </c>
      <c r="I27">
        <v>2</v>
      </c>
      <c r="J27">
        <v>3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2</v>
      </c>
      <c r="V27">
        <v>5</v>
      </c>
      <c r="W27">
        <v>3</v>
      </c>
      <c r="X27">
        <v>3</v>
      </c>
      <c r="Y27">
        <v>5</v>
      </c>
      <c r="Z27">
        <v>3</v>
      </c>
      <c r="AA27">
        <v>4</v>
      </c>
      <c r="AB27">
        <v>5</v>
      </c>
      <c r="AC27">
        <v>2</v>
      </c>
      <c r="AD27">
        <v>1</v>
      </c>
      <c r="AE27">
        <v>3</v>
      </c>
      <c r="AF27">
        <v>2</v>
      </c>
      <c r="AG27">
        <v>3</v>
      </c>
      <c r="AH27">
        <v>3</v>
      </c>
      <c r="AI27">
        <v>4</v>
      </c>
      <c r="AJ27">
        <v>2</v>
      </c>
      <c r="AK27">
        <v>4</v>
      </c>
      <c r="AL27">
        <v>7</v>
      </c>
      <c r="AM27">
        <v>8</v>
      </c>
      <c r="AN27">
        <v>1</v>
      </c>
      <c r="AO27">
        <v>13</v>
      </c>
      <c r="AP27">
        <v>3</v>
      </c>
      <c r="AQ27">
        <v>4</v>
      </c>
      <c r="AR27">
        <v>11</v>
      </c>
      <c r="AS27">
        <v>15</v>
      </c>
      <c r="AT27">
        <v>6</v>
      </c>
      <c r="AU27">
        <v>14</v>
      </c>
      <c r="AV27">
        <v>9</v>
      </c>
      <c r="AW27">
        <v>12</v>
      </c>
      <c r="AX27">
        <v>10</v>
      </c>
      <c r="AY27">
        <v>2</v>
      </c>
      <c r="AZ27">
        <v>5</v>
      </c>
      <c r="BA27">
        <v>20</v>
      </c>
      <c r="BB27">
        <v>6</v>
      </c>
      <c r="BC27">
        <v>7</v>
      </c>
      <c r="BD27">
        <v>5</v>
      </c>
      <c r="BE27">
        <v>18</v>
      </c>
      <c r="BF27">
        <v>18</v>
      </c>
      <c r="BG27">
        <f t="shared" si="0"/>
        <v>1.4751794042752211</v>
      </c>
      <c r="BK27">
        <v>39</v>
      </c>
      <c r="BL27">
        <f t="shared" si="1"/>
        <v>6</v>
      </c>
      <c r="BM27" s="4">
        <f t="shared" si="2"/>
        <v>0.45</v>
      </c>
      <c r="BN27" s="5">
        <f t="shared" si="3"/>
        <v>-0.12566134685507402</v>
      </c>
      <c r="BO27">
        <f t="shared" si="4"/>
        <v>4.748677306289852</v>
      </c>
      <c r="BP27">
        <f t="shared" si="20"/>
        <v>5</v>
      </c>
      <c r="BR27" s="6">
        <v>2</v>
      </c>
      <c r="BS27" s="7"/>
      <c r="BT27" s="25" t="s">
        <v>405</v>
      </c>
      <c r="BV27" s="6">
        <v>2</v>
      </c>
      <c r="BW27" s="7"/>
      <c r="BX27" s="25" t="s">
        <v>420</v>
      </c>
      <c r="BY27" s="6">
        <v>3</v>
      </c>
      <c r="BZ27" s="7" t="s">
        <v>375</v>
      </c>
      <c r="CA27" s="8" t="s">
        <v>385</v>
      </c>
      <c r="CD27" s="6">
        <v>1</v>
      </c>
      <c r="CE27" s="7"/>
      <c r="CF27" s="25" t="s">
        <v>426</v>
      </c>
    </row>
    <row r="28" spans="1:89" x14ac:dyDescent="0.25">
      <c r="A28">
        <v>36039</v>
      </c>
      <c r="B28">
        <v>0</v>
      </c>
      <c r="C28">
        <v>1999</v>
      </c>
      <c r="D28">
        <v>25</v>
      </c>
      <c r="E28" s="1">
        <v>45594.738888888889</v>
      </c>
      <c r="F28" t="s">
        <v>109</v>
      </c>
      <c r="G28">
        <v>5</v>
      </c>
      <c r="H28">
        <v>4</v>
      </c>
      <c r="I28">
        <v>4</v>
      </c>
      <c r="J28">
        <v>4</v>
      </c>
      <c r="K28">
        <v>2</v>
      </c>
      <c r="L28">
        <v>2</v>
      </c>
      <c r="M28">
        <v>5</v>
      </c>
      <c r="N28">
        <v>4</v>
      </c>
      <c r="O28">
        <v>4</v>
      </c>
      <c r="P28">
        <v>4</v>
      </c>
      <c r="Q28">
        <v>2</v>
      </c>
      <c r="R28">
        <v>4</v>
      </c>
      <c r="S28">
        <v>4</v>
      </c>
      <c r="T28">
        <v>4</v>
      </c>
      <c r="U28">
        <v>5</v>
      </c>
      <c r="V28">
        <v>5</v>
      </c>
      <c r="W28">
        <v>1</v>
      </c>
      <c r="X28">
        <v>2</v>
      </c>
      <c r="Y28">
        <v>3</v>
      </c>
      <c r="Z28">
        <v>7</v>
      </c>
      <c r="AA28">
        <v>4</v>
      </c>
      <c r="AB28">
        <v>4</v>
      </c>
      <c r="AC28">
        <v>3</v>
      </c>
      <c r="AD28">
        <v>3</v>
      </c>
      <c r="AE28">
        <v>2</v>
      </c>
      <c r="AF28">
        <v>5</v>
      </c>
      <c r="AG28">
        <v>4</v>
      </c>
      <c r="AH28">
        <v>3</v>
      </c>
      <c r="AI28">
        <v>3</v>
      </c>
      <c r="AJ28">
        <v>2</v>
      </c>
      <c r="AK28">
        <v>5</v>
      </c>
      <c r="AL28">
        <v>3</v>
      </c>
      <c r="AM28">
        <v>15</v>
      </c>
      <c r="AN28">
        <v>9</v>
      </c>
      <c r="AO28">
        <v>11</v>
      </c>
      <c r="AP28">
        <v>12</v>
      </c>
      <c r="AQ28">
        <v>6</v>
      </c>
      <c r="AR28">
        <v>13</v>
      </c>
      <c r="AS28">
        <v>2</v>
      </c>
      <c r="AT28">
        <v>10</v>
      </c>
      <c r="AU28">
        <v>14</v>
      </c>
      <c r="AV28">
        <v>1</v>
      </c>
      <c r="AW28">
        <v>4</v>
      </c>
      <c r="AX28">
        <v>5</v>
      </c>
      <c r="AY28">
        <v>8</v>
      </c>
      <c r="AZ28">
        <v>7</v>
      </c>
      <c r="BA28">
        <v>36</v>
      </c>
      <c r="BB28">
        <v>15</v>
      </c>
      <c r="BC28">
        <v>19</v>
      </c>
      <c r="BD28">
        <v>18</v>
      </c>
      <c r="BE28">
        <v>52</v>
      </c>
      <c r="BF28">
        <v>52</v>
      </c>
      <c r="BG28">
        <f t="shared" si="0"/>
        <v>7.2153601842956014</v>
      </c>
      <c r="BK28">
        <v>40</v>
      </c>
      <c r="BL28">
        <f t="shared" si="1"/>
        <v>11</v>
      </c>
      <c r="BM28" s="4">
        <f t="shared" si="2"/>
        <v>0.46700000000000003</v>
      </c>
      <c r="BN28" s="5">
        <f t="shared" si="3"/>
        <v>-8.2813291931881208E-2</v>
      </c>
      <c r="BO28">
        <f t="shared" si="4"/>
        <v>4.8343734161362377</v>
      </c>
      <c r="BP28">
        <f t="shared" si="20"/>
        <v>5</v>
      </c>
      <c r="BR28" s="6">
        <v>3</v>
      </c>
      <c r="BS28" s="7"/>
      <c r="BT28" s="25" t="s">
        <v>406</v>
      </c>
      <c r="BV28" s="6">
        <v>3</v>
      </c>
      <c r="BW28" s="7"/>
      <c r="BX28" s="25" t="s">
        <v>421</v>
      </c>
      <c r="BY28" s="6">
        <v>4</v>
      </c>
      <c r="BZ28" s="7" t="s">
        <v>376</v>
      </c>
      <c r="CA28" s="8" t="s">
        <v>386</v>
      </c>
      <c r="CD28" s="6">
        <v>2</v>
      </c>
      <c r="CE28" s="7"/>
      <c r="CF28" s="25" t="s">
        <v>421</v>
      </c>
    </row>
    <row r="29" spans="1:89" x14ac:dyDescent="0.25">
      <c r="A29">
        <v>36091</v>
      </c>
      <c r="B29">
        <v>0</v>
      </c>
      <c r="C29">
        <v>1993</v>
      </c>
      <c r="D29">
        <v>31</v>
      </c>
      <c r="E29" s="1">
        <v>45594.747916666667</v>
      </c>
      <c r="F29" t="s">
        <v>110</v>
      </c>
      <c r="G29">
        <v>5</v>
      </c>
      <c r="H29">
        <v>5</v>
      </c>
      <c r="I29">
        <v>5</v>
      </c>
      <c r="J29">
        <v>2</v>
      </c>
      <c r="K29">
        <v>5</v>
      </c>
      <c r="L29">
        <v>4</v>
      </c>
      <c r="M29">
        <v>5</v>
      </c>
      <c r="N29">
        <v>2</v>
      </c>
      <c r="O29">
        <v>1</v>
      </c>
      <c r="P29">
        <v>5</v>
      </c>
      <c r="Q29">
        <v>2</v>
      </c>
      <c r="R29">
        <v>5</v>
      </c>
      <c r="S29">
        <v>2</v>
      </c>
      <c r="T29">
        <v>5</v>
      </c>
      <c r="U29">
        <v>3</v>
      </c>
      <c r="V29">
        <v>1</v>
      </c>
      <c r="W29">
        <v>3</v>
      </c>
      <c r="X29">
        <v>4</v>
      </c>
      <c r="Y29">
        <v>7</v>
      </c>
      <c r="Z29">
        <v>5</v>
      </c>
      <c r="AA29">
        <v>6</v>
      </c>
      <c r="AB29">
        <v>6</v>
      </c>
      <c r="AC29">
        <v>19</v>
      </c>
      <c r="AD29">
        <v>4</v>
      </c>
      <c r="AE29">
        <v>3</v>
      </c>
      <c r="AF29">
        <v>6</v>
      </c>
      <c r="AG29">
        <v>3</v>
      </c>
      <c r="AH29">
        <v>8</v>
      </c>
      <c r="AI29">
        <v>6</v>
      </c>
      <c r="AJ29">
        <v>5</v>
      </c>
      <c r="AK29">
        <v>5</v>
      </c>
      <c r="AL29">
        <v>7</v>
      </c>
      <c r="AM29">
        <v>5</v>
      </c>
      <c r="AN29">
        <v>13</v>
      </c>
      <c r="AO29">
        <v>15</v>
      </c>
      <c r="AP29">
        <v>3</v>
      </c>
      <c r="AQ29">
        <v>11</v>
      </c>
      <c r="AR29">
        <v>1</v>
      </c>
      <c r="AS29">
        <v>6</v>
      </c>
      <c r="AT29">
        <v>12</v>
      </c>
      <c r="AU29">
        <v>9</v>
      </c>
      <c r="AV29">
        <v>4</v>
      </c>
      <c r="AW29">
        <v>2</v>
      </c>
      <c r="AX29">
        <v>14</v>
      </c>
      <c r="AY29">
        <v>8</v>
      </c>
      <c r="AZ29">
        <v>10</v>
      </c>
      <c r="BA29">
        <v>57</v>
      </c>
      <c r="BB29">
        <v>17</v>
      </c>
      <c r="BC29">
        <v>16</v>
      </c>
      <c r="BD29">
        <v>18</v>
      </c>
      <c r="BE29">
        <v>51</v>
      </c>
      <c r="BF29">
        <v>51</v>
      </c>
      <c r="BG29">
        <f t="shared" si="0"/>
        <v>6.940186553257476</v>
      </c>
      <c r="BK29">
        <v>41</v>
      </c>
      <c r="BL29">
        <f t="shared" si="1"/>
        <v>14</v>
      </c>
      <c r="BM29" s="4">
        <f t="shared" si="2"/>
        <v>0.498</v>
      </c>
      <c r="BN29" s="5">
        <f t="shared" si="3"/>
        <v>-5.0132775489266567E-3</v>
      </c>
      <c r="BO29">
        <f t="shared" si="4"/>
        <v>4.9899734449021471</v>
      </c>
      <c r="BP29">
        <f t="shared" si="20"/>
        <v>5</v>
      </c>
      <c r="BR29" s="6">
        <v>4</v>
      </c>
      <c r="BS29" s="7"/>
      <c r="BT29" s="25" t="s">
        <v>407</v>
      </c>
      <c r="BV29" s="6">
        <v>4</v>
      </c>
      <c r="BW29" s="7"/>
      <c r="BX29" s="25" t="s">
        <v>422</v>
      </c>
      <c r="BY29" s="6">
        <v>5</v>
      </c>
      <c r="BZ29" s="7" t="s">
        <v>377</v>
      </c>
      <c r="CA29" s="8" t="s">
        <v>387</v>
      </c>
      <c r="CD29" s="6">
        <v>3</v>
      </c>
      <c r="CE29" s="7"/>
      <c r="CF29" s="25" t="s">
        <v>422</v>
      </c>
    </row>
    <row r="30" spans="1:89" x14ac:dyDescent="0.25">
      <c r="A30">
        <v>36101</v>
      </c>
      <c r="B30">
        <v>0</v>
      </c>
      <c r="C30">
        <v>2003</v>
      </c>
      <c r="D30">
        <v>21</v>
      </c>
      <c r="E30" s="1">
        <v>45594.756249999999</v>
      </c>
      <c r="F30" t="s">
        <v>112</v>
      </c>
      <c r="G30">
        <v>20</v>
      </c>
      <c r="H30">
        <v>2</v>
      </c>
      <c r="I30">
        <v>4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3</v>
      </c>
      <c r="Q30">
        <v>2</v>
      </c>
      <c r="R30">
        <v>5</v>
      </c>
      <c r="S30">
        <v>2</v>
      </c>
      <c r="T30">
        <v>2</v>
      </c>
      <c r="U30">
        <v>2</v>
      </c>
      <c r="V30">
        <v>2</v>
      </c>
      <c r="W30">
        <v>3</v>
      </c>
      <c r="X30">
        <v>4</v>
      </c>
      <c r="Y30">
        <v>4</v>
      </c>
      <c r="Z30">
        <v>4</v>
      </c>
      <c r="AA30">
        <v>5</v>
      </c>
      <c r="AB30">
        <v>8</v>
      </c>
      <c r="AC30">
        <v>4</v>
      </c>
      <c r="AD30">
        <v>6</v>
      </c>
      <c r="AE30">
        <v>3</v>
      </c>
      <c r="AF30">
        <v>4</v>
      </c>
      <c r="AG30">
        <v>5</v>
      </c>
      <c r="AH30">
        <v>5</v>
      </c>
      <c r="AI30">
        <v>5</v>
      </c>
      <c r="AJ30">
        <v>7</v>
      </c>
      <c r="AK30">
        <v>4</v>
      </c>
      <c r="AL30">
        <v>15</v>
      </c>
      <c r="AM30">
        <v>8</v>
      </c>
      <c r="AN30">
        <v>13</v>
      </c>
      <c r="AO30">
        <v>14</v>
      </c>
      <c r="AP30">
        <v>12</v>
      </c>
      <c r="AQ30">
        <v>10</v>
      </c>
      <c r="AR30">
        <v>4</v>
      </c>
      <c r="AS30">
        <v>1</v>
      </c>
      <c r="AT30">
        <v>3</v>
      </c>
      <c r="AU30">
        <v>11</v>
      </c>
      <c r="AV30">
        <v>2</v>
      </c>
      <c r="AW30">
        <v>5</v>
      </c>
      <c r="AX30">
        <v>9</v>
      </c>
      <c r="AY30">
        <v>7</v>
      </c>
      <c r="AZ30">
        <v>6</v>
      </c>
      <c r="BA30">
        <v>55</v>
      </c>
      <c r="BB30">
        <v>10</v>
      </c>
      <c r="BC30">
        <v>10</v>
      </c>
      <c r="BD30">
        <v>14</v>
      </c>
      <c r="BE30">
        <v>34</v>
      </c>
      <c r="BF30">
        <v>34</v>
      </c>
      <c r="BG30">
        <f t="shared" si="0"/>
        <v>3.8461792453334569</v>
      </c>
      <c r="BK30">
        <v>42</v>
      </c>
      <c r="BL30">
        <f t="shared" si="1"/>
        <v>15</v>
      </c>
      <c r="BM30" s="4">
        <f t="shared" si="2"/>
        <v>0.53800000000000003</v>
      </c>
      <c r="BN30" s="5">
        <f t="shared" si="3"/>
        <v>9.5396369056892028E-2</v>
      </c>
      <c r="BO30">
        <f t="shared" si="4"/>
        <v>5.1907927381137844</v>
      </c>
      <c r="BP30">
        <f t="shared" si="20"/>
        <v>5</v>
      </c>
      <c r="BR30" s="6">
        <v>5</v>
      </c>
      <c r="BS30" s="7"/>
      <c r="BT30" s="25" t="s">
        <v>408</v>
      </c>
      <c r="BV30" s="6">
        <v>5</v>
      </c>
      <c r="BW30" s="7"/>
      <c r="BX30" s="25" t="s">
        <v>423</v>
      </c>
      <c r="BY30" s="6">
        <v>6</v>
      </c>
      <c r="BZ30" s="7" t="s">
        <v>378</v>
      </c>
      <c r="CA30" s="8" t="s">
        <v>383</v>
      </c>
      <c r="CD30" s="6">
        <v>4</v>
      </c>
      <c r="CE30" s="7"/>
      <c r="CF30" s="25" t="s">
        <v>427</v>
      </c>
    </row>
    <row r="31" spans="1:89" x14ac:dyDescent="0.25">
      <c r="A31">
        <v>36104</v>
      </c>
      <c r="B31">
        <v>0</v>
      </c>
      <c r="C31">
        <v>1970</v>
      </c>
      <c r="D31">
        <v>54</v>
      </c>
      <c r="E31" s="1">
        <v>45594.769444444442</v>
      </c>
      <c r="F31">
        <v>45</v>
      </c>
      <c r="G31">
        <v>45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2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3</v>
      </c>
      <c r="X31">
        <v>3</v>
      </c>
      <c r="Y31">
        <v>2</v>
      </c>
      <c r="Z31">
        <v>4</v>
      </c>
      <c r="AA31">
        <v>4</v>
      </c>
      <c r="AB31">
        <v>6</v>
      </c>
      <c r="AC31">
        <v>3</v>
      </c>
      <c r="AD31">
        <v>4</v>
      </c>
      <c r="AE31">
        <v>1</v>
      </c>
      <c r="AF31">
        <v>5</v>
      </c>
      <c r="AG31">
        <v>3</v>
      </c>
      <c r="AH31">
        <v>3</v>
      </c>
      <c r="AI31">
        <v>3</v>
      </c>
      <c r="AJ31">
        <v>3</v>
      </c>
      <c r="AK31">
        <v>4</v>
      </c>
      <c r="AL31">
        <v>15</v>
      </c>
      <c r="AM31">
        <v>7</v>
      </c>
      <c r="AN31">
        <v>2</v>
      </c>
      <c r="AO31">
        <v>5</v>
      </c>
      <c r="AP31">
        <v>10</v>
      </c>
      <c r="AQ31">
        <v>6</v>
      </c>
      <c r="AR31">
        <v>8</v>
      </c>
      <c r="AS31">
        <v>1</v>
      </c>
      <c r="AT31">
        <v>14</v>
      </c>
      <c r="AU31">
        <v>3</v>
      </c>
      <c r="AV31">
        <v>4</v>
      </c>
      <c r="AW31">
        <v>12</v>
      </c>
      <c r="AX31">
        <v>11</v>
      </c>
      <c r="AY31">
        <v>13</v>
      </c>
      <c r="AZ31">
        <v>9</v>
      </c>
      <c r="BA31">
        <v>5</v>
      </c>
      <c r="BB31">
        <v>4</v>
      </c>
      <c r="BC31">
        <v>5</v>
      </c>
      <c r="BD31">
        <v>6</v>
      </c>
      <c r="BE31">
        <v>15</v>
      </c>
      <c r="BF31">
        <v>15</v>
      </c>
      <c r="BG31">
        <f t="shared" si="0"/>
        <v>0.18216890836907762</v>
      </c>
      <c r="BK31">
        <v>43</v>
      </c>
      <c r="BL31">
        <f t="shared" si="1"/>
        <v>16</v>
      </c>
      <c r="BM31" s="4">
        <f t="shared" si="2"/>
        <v>0.58099999999999996</v>
      </c>
      <c r="BN31" s="5">
        <f t="shared" si="3"/>
        <v>0.2044523815368208</v>
      </c>
      <c r="BO31">
        <f t="shared" si="4"/>
        <v>5.4089047630736413</v>
      </c>
      <c r="BP31">
        <f t="shared" si="20"/>
        <v>5</v>
      </c>
      <c r="BR31" s="6">
        <v>6</v>
      </c>
      <c r="BS31" s="7"/>
      <c r="BT31" s="25" t="s">
        <v>373</v>
      </c>
      <c r="BV31" s="6">
        <v>6</v>
      </c>
      <c r="BW31" s="7"/>
      <c r="BX31" s="25" t="s">
        <v>352</v>
      </c>
      <c r="BY31" s="6">
        <v>7</v>
      </c>
      <c r="BZ31" s="7" t="s">
        <v>379</v>
      </c>
      <c r="CA31" s="8" t="s">
        <v>388</v>
      </c>
      <c r="CD31" s="6">
        <v>5</v>
      </c>
      <c r="CE31" s="7"/>
      <c r="CF31" s="25" t="s">
        <v>373</v>
      </c>
    </row>
    <row r="32" spans="1:89" x14ac:dyDescent="0.25">
      <c r="A32">
        <v>36143</v>
      </c>
      <c r="B32">
        <v>0</v>
      </c>
      <c r="C32">
        <v>2003</v>
      </c>
      <c r="D32">
        <v>21</v>
      </c>
      <c r="E32" s="1">
        <v>45594.789583333331</v>
      </c>
      <c r="F32" t="s">
        <v>113</v>
      </c>
      <c r="G32">
        <v>30</v>
      </c>
      <c r="H32">
        <v>5</v>
      </c>
      <c r="I32">
        <v>2</v>
      </c>
      <c r="J32">
        <v>2</v>
      </c>
      <c r="K32">
        <v>3</v>
      </c>
      <c r="L32">
        <v>4</v>
      </c>
      <c r="M32">
        <v>4</v>
      </c>
      <c r="N32">
        <v>3</v>
      </c>
      <c r="O32">
        <v>2</v>
      </c>
      <c r="P32">
        <v>4</v>
      </c>
      <c r="Q32">
        <v>1</v>
      </c>
      <c r="R32">
        <v>4</v>
      </c>
      <c r="S32">
        <v>4</v>
      </c>
      <c r="T32">
        <v>2</v>
      </c>
      <c r="U32">
        <v>2</v>
      </c>
      <c r="V32">
        <v>2</v>
      </c>
      <c r="W32">
        <v>2</v>
      </c>
      <c r="X32">
        <v>11</v>
      </c>
      <c r="Y32">
        <v>3</v>
      </c>
      <c r="Z32">
        <v>5</v>
      </c>
      <c r="AA32">
        <v>2</v>
      </c>
      <c r="AB32">
        <v>3</v>
      </c>
      <c r="AC32">
        <v>3</v>
      </c>
      <c r="AD32">
        <v>6</v>
      </c>
      <c r="AE32">
        <v>2</v>
      </c>
      <c r="AF32">
        <v>4</v>
      </c>
      <c r="AG32">
        <v>3</v>
      </c>
      <c r="AH32">
        <v>8</v>
      </c>
      <c r="AI32">
        <v>8</v>
      </c>
      <c r="AJ32">
        <v>3</v>
      </c>
      <c r="AK32">
        <v>6</v>
      </c>
      <c r="AL32">
        <v>8</v>
      </c>
      <c r="AM32">
        <v>14</v>
      </c>
      <c r="AN32">
        <v>10</v>
      </c>
      <c r="AO32">
        <v>5</v>
      </c>
      <c r="AP32">
        <v>7</v>
      </c>
      <c r="AQ32">
        <v>3</v>
      </c>
      <c r="AR32">
        <v>15</v>
      </c>
      <c r="AS32">
        <v>11</v>
      </c>
      <c r="AT32">
        <v>6</v>
      </c>
      <c r="AU32">
        <v>13</v>
      </c>
      <c r="AV32">
        <v>2</v>
      </c>
      <c r="AW32">
        <v>4</v>
      </c>
      <c r="AX32">
        <v>9</v>
      </c>
      <c r="AY32">
        <v>12</v>
      </c>
      <c r="AZ32">
        <v>1</v>
      </c>
      <c r="BA32">
        <v>58</v>
      </c>
      <c r="BB32">
        <v>13</v>
      </c>
      <c r="BC32">
        <v>12</v>
      </c>
      <c r="BD32">
        <v>17</v>
      </c>
      <c r="BE32">
        <v>42</v>
      </c>
      <c r="BF32">
        <v>42</v>
      </c>
      <c r="BG32">
        <f t="shared" si="0"/>
        <v>5.1907927381137844</v>
      </c>
      <c r="BK32">
        <v>44</v>
      </c>
      <c r="BL32">
        <f t="shared" si="1"/>
        <v>11</v>
      </c>
      <c r="BM32" s="4">
        <f t="shared" si="2"/>
        <v>0.626</v>
      </c>
      <c r="BN32" s="5">
        <f t="shared" si="3"/>
        <v>0.32127763954599653</v>
      </c>
      <c r="BO32">
        <f t="shared" si="4"/>
        <v>5.6425552790919928</v>
      </c>
      <c r="BP32">
        <f t="shared" si="20"/>
        <v>6</v>
      </c>
      <c r="BR32" s="6">
        <v>7</v>
      </c>
      <c r="BS32" s="7"/>
      <c r="BT32" s="25" t="s">
        <v>409</v>
      </c>
      <c r="BV32" s="6">
        <v>7</v>
      </c>
      <c r="BW32" s="7"/>
      <c r="BX32" s="25" t="s">
        <v>424</v>
      </c>
      <c r="BY32" s="6">
        <v>8</v>
      </c>
      <c r="BZ32" s="7" t="s">
        <v>380</v>
      </c>
      <c r="CA32" s="8" t="s">
        <v>353</v>
      </c>
      <c r="CD32" s="6">
        <v>6</v>
      </c>
      <c r="CE32" s="7"/>
      <c r="CF32" s="25" t="s">
        <v>424</v>
      </c>
    </row>
    <row r="33" spans="1:84" ht="15.75" thickBot="1" x14ac:dyDescent="0.3">
      <c r="A33">
        <v>36140</v>
      </c>
      <c r="B33">
        <v>0</v>
      </c>
      <c r="C33">
        <v>1957</v>
      </c>
      <c r="D33">
        <v>67</v>
      </c>
      <c r="E33" s="1">
        <v>45594.795138888891</v>
      </c>
      <c r="F33" t="s">
        <v>114</v>
      </c>
      <c r="G33">
        <v>80</v>
      </c>
      <c r="H33">
        <v>1</v>
      </c>
      <c r="I33">
        <v>2</v>
      </c>
      <c r="J33">
        <v>1</v>
      </c>
      <c r="K33">
        <v>1</v>
      </c>
      <c r="L33">
        <v>1</v>
      </c>
      <c r="M33">
        <v>5</v>
      </c>
      <c r="N33">
        <v>2</v>
      </c>
      <c r="O33">
        <v>5</v>
      </c>
      <c r="P33">
        <v>4</v>
      </c>
      <c r="Q33">
        <v>1</v>
      </c>
      <c r="R33">
        <v>1</v>
      </c>
      <c r="S33">
        <v>5</v>
      </c>
      <c r="T33">
        <v>4</v>
      </c>
      <c r="U33">
        <v>1</v>
      </c>
      <c r="V33">
        <v>1</v>
      </c>
      <c r="W33">
        <v>2</v>
      </c>
      <c r="X33">
        <v>5</v>
      </c>
      <c r="Y33">
        <v>4</v>
      </c>
      <c r="Z33">
        <v>5</v>
      </c>
      <c r="AA33">
        <v>6</v>
      </c>
      <c r="AB33">
        <v>8</v>
      </c>
      <c r="AC33">
        <v>6</v>
      </c>
      <c r="AD33">
        <v>4</v>
      </c>
      <c r="AE33">
        <v>6</v>
      </c>
      <c r="AF33">
        <v>3</v>
      </c>
      <c r="AG33">
        <v>5</v>
      </c>
      <c r="AH33">
        <v>8</v>
      </c>
      <c r="AI33">
        <v>6</v>
      </c>
      <c r="AJ33">
        <v>3</v>
      </c>
      <c r="AK33">
        <v>6</v>
      </c>
      <c r="AL33">
        <v>15</v>
      </c>
      <c r="AM33">
        <v>8</v>
      </c>
      <c r="AN33">
        <v>13</v>
      </c>
      <c r="AO33">
        <v>12</v>
      </c>
      <c r="AP33">
        <v>10</v>
      </c>
      <c r="AQ33">
        <v>2</v>
      </c>
      <c r="AR33">
        <v>7</v>
      </c>
      <c r="AS33">
        <v>3</v>
      </c>
      <c r="AT33">
        <v>6</v>
      </c>
      <c r="AU33">
        <v>11</v>
      </c>
      <c r="AV33">
        <v>9</v>
      </c>
      <c r="AW33">
        <v>1</v>
      </c>
      <c r="AX33">
        <v>5</v>
      </c>
      <c r="AY33">
        <v>14</v>
      </c>
      <c r="AZ33">
        <v>4</v>
      </c>
      <c r="BA33">
        <v>95</v>
      </c>
      <c r="BB33">
        <v>5</v>
      </c>
      <c r="BC33">
        <v>13</v>
      </c>
      <c r="BD33">
        <v>16</v>
      </c>
      <c r="BE33">
        <v>34</v>
      </c>
      <c r="BF33">
        <v>34</v>
      </c>
      <c r="BG33">
        <f t="shared" si="0"/>
        <v>3.8461792453334569</v>
      </c>
      <c r="BK33">
        <v>45</v>
      </c>
      <c r="BL33">
        <f t="shared" si="1"/>
        <v>11</v>
      </c>
      <c r="BM33" s="4">
        <f t="shared" si="2"/>
        <v>0.65800000000000003</v>
      </c>
      <c r="BN33" s="5">
        <f t="shared" si="3"/>
        <v>0.40701087626446586</v>
      </c>
      <c r="BO33">
        <f t="shared" si="4"/>
        <v>5.8140217525289319</v>
      </c>
      <c r="BP33">
        <f t="shared" si="20"/>
        <v>6</v>
      </c>
      <c r="BR33" s="6">
        <v>8</v>
      </c>
      <c r="BS33" s="7"/>
      <c r="BT33" s="25" t="s">
        <v>410</v>
      </c>
      <c r="BV33" s="6">
        <v>8</v>
      </c>
      <c r="BW33" s="7"/>
      <c r="BX33" s="25" t="s">
        <v>411</v>
      </c>
      <c r="BY33" s="9">
        <v>9</v>
      </c>
      <c r="BZ33" s="10" t="s">
        <v>381</v>
      </c>
      <c r="CA33" s="11" t="s">
        <v>389</v>
      </c>
      <c r="CD33" s="6">
        <v>7</v>
      </c>
      <c r="CE33" s="7"/>
      <c r="CF33" s="25" t="s">
        <v>428</v>
      </c>
    </row>
    <row r="34" spans="1:84" ht="15.75" thickBot="1" x14ac:dyDescent="0.3">
      <c r="A34">
        <v>36135</v>
      </c>
      <c r="B34">
        <v>0</v>
      </c>
      <c r="C34">
        <v>1999</v>
      </c>
      <c r="D34">
        <v>25</v>
      </c>
      <c r="E34" s="1">
        <v>45594.81527777778</v>
      </c>
      <c r="F34">
        <v>30</v>
      </c>
      <c r="G34">
        <v>30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2</v>
      </c>
      <c r="O34">
        <v>5</v>
      </c>
      <c r="P34">
        <v>5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1</v>
      </c>
      <c r="X34">
        <v>3</v>
      </c>
      <c r="Y34">
        <v>3</v>
      </c>
      <c r="Z34">
        <v>6</v>
      </c>
      <c r="AA34">
        <v>4</v>
      </c>
      <c r="AB34">
        <v>2</v>
      </c>
      <c r="AC34">
        <v>4</v>
      </c>
      <c r="AD34">
        <v>2</v>
      </c>
      <c r="AE34">
        <v>2</v>
      </c>
      <c r="AF34">
        <v>3</v>
      </c>
      <c r="AG34">
        <v>3</v>
      </c>
      <c r="AH34">
        <v>2</v>
      </c>
      <c r="AI34">
        <v>3</v>
      </c>
      <c r="AJ34">
        <v>2</v>
      </c>
      <c r="AK34">
        <v>5</v>
      </c>
      <c r="AL34">
        <v>9</v>
      </c>
      <c r="AM34">
        <v>6</v>
      </c>
      <c r="AN34">
        <v>3</v>
      </c>
      <c r="AO34">
        <v>1</v>
      </c>
      <c r="AP34">
        <v>8</v>
      </c>
      <c r="AQ34">
        <v>7</v>
      </c>
      <c r="AR34">
        <v>13</v>
      </c>
      <c r="AS34">
        <v>14</v>
      </c>
      <c r="AT34">
        <v>15</v>
      </c>
      <c r="AU34">
        <v>2</v>
      </c>
      <c r="AV34">
        <v>11</v>
      </c>
      <c r="AW34">
        <v>12</v>
      </c>
      <c r="AX34">
        <v>10</v>
      </c>
      <c r="AY34">
        <v>4</v>
      </c>
      <c r="AZ34">
        <v>5</v>
      </c>
      <c r="BA34">
        <v>25</v>
      </c>
      <c r="BB34">
        <v>16</v>
      </c>
      <c r="BC34">
        <v>18</v>
      </c>
      <c r="BD34">
        <v>22</v>
      </c>
      <c r="BE34">
        <v>56</v>
      </c>
      <c r="BF34">
        <v>56</v>
      </c>
      <c r="BG34">
        <f t="shared" si="0"/>
        <v>7.9221125383738142</v>
      </c>
      <c r="BK34">
        <v>46</v>
      </c>
      <c r="BL34">
        <f t="shared" si="1"/>
        <v>14</v>
      </c>
      <c r="BM34" s="4">
        <f t="shared" si="2"/>
        <v>0.68899999999999995</v>
      </c>
      <c r="BN34" s="5">
        <f t="shared" si="3"/>
        <v>0.49301781448446469</v>
      </c>
      <c r="BO34">
        <f t="shared" si="4"/>
        <v>5.9860356289689296</v>
      </c>
      <c r="BP34">
        <f t="shared" si="20"/>
        <v>6</v>
      </c>
      <c r="BR34" s="9">
        <v>9</v>
      </c>
      <c r="BS34" s="10"/>
      <c r="BT34" s="26" t="s">
        <v>411</v>
      </c>
      <c r="BV34" s="9">
        <v>9</v>
      </c>
      <c r="BW34" s="10"/>
      <c r="BX34" s="26" t="s">
        <v>425</v>
      </c>
      <c r="CD34" s="6">
        <v>8</v>
      </c>
      <c r="CE34" s="7"/>
      <c r="CF34" s="25" t="s">
        <v>429</v>
      </c>
    </row>
    <row r="35" spans="1:84" ht="15.75" thickBot="1" x14ac:dyDescent="0.3">
      <c r="A35">
        <v>36180</v>
      </c>
      <c r="B35">
        <v>0</v>
      </c>
      <c r="C35">
        <v>1995</v>
      </c>
      <c r="D35">
        <v>29</v>
      </c>
      <c r="E35" s="1">
        <v>45594.824999999997</v>
      </c>
      <c r="F35">
        <v>10</v>
      </c>
      <c r="G35">
        <v>10</v>
      </c>
      <c r="H35">
        <v>5</v>
      </c>
      <c r="I35">
        <v>5</v>
      </c>
      <c r="J35">
        <v>3</v>
      </c>
      <c r="K35">
        <v>4</v>
      </c>
      <c r="L35">
        <v>1</v>
      </c>
      <c r="M35">
        <v>4</v>
      </c>
      <c r="N35">
        <v>2</v>
      </c>
      <c r="O35">
        <v>2</v>
      </c>
      <c r="P35">
        <v>4</v>
      </c>
      <c r="Q35">
        <v>2</v>
      </c>
      <c r="R35">
        <v>4</v>
      </c>
      <c r="S35">
        <v>5</v>
      </c>
      <c r="T35">
        <v>2</v>
      </c>
      <c r="U35">
        <v>4</v>
      </c>
      <c r="V35">
        <v>3</v>
      </c>
      <c r="W35">
        <v>2</v>
      </c>
      <c r="X35">
        <v>9</v>
      </c>
      <c r="Y35">
        <v>4</v>
      </c>
      <c r="Z35">
        <v>4</v>
      </c>
      <c r="AA35">
        <v>5</v>
      </c>
      <c r="AB35">
        <v>9</v>
      </c>
      <c r="AC35">
        <v>5</v>
      </c>
      <c r="AD35">
        <v>3</v>
      </c>
      <c r="AE35">
        <v>4</v>
      </c>
      <c r="AF35">
        <v>4</v>
      </c>
      <c r="AG35">
        <v>3</v>
      </c>
      <c r="AH35">
        <v>2</v>
      </c>
      <c r="AI35">
        <v>6</v>
      </c>
      <c r="AJ35">
        <v>3</v>
      </c>
      <c r="AK35">
        <v>4</v>
      </c>
      <c r="AL35">
        <v>4</v>
      </c>
      <c r="AM35">
        <v>3</v>
      </c>
      <c r="AN35">
        <v>8</v>
      </c>
      <c r="AO35">
        <v>13</v>
      </c>
      <c r="AP35">
        <v>11</v>
      </c>
      <c r="AQ35">
        <v>1</v>
      </c>
      <c r="AR35">
        <v>12</v>
      </c>
      <c r="AS35">
        <v>6</v>
      </c>
      <c r="AT35">
        <v>14</v>
      </c>
      <c r="AU35">
        <v>10</v>
      </c>
      <c r="AV35">
        <v>9</v>
      </c>
      <c r="AW35">
        <v>5</v>
      </c>
      <c r="AX35">
        <v>7</v>
      </c>
      <c r="AY35">
        <v>2</v>
      </c>
      <c r="AZ35">
        <v>15</v>
      </c>
      <c r="BA35">
        <v>55</v>
      </c>
      <c r="BB35">
        <v>15</v>
      </c>
      <c r="BC35">
        <v>13</v>
      </c>
      <c r="BD35">
        <v>19</v>
      </c>
      <c r="BE35">
        <v>47</v>
      </c>
      <c r="BF35">
        <v>47</v>
      </c>
      <c r="BG35">
        <f t="shared" si="0"/>
        <v>6.2195827973481599</v>
      </c>
      <c r="BK35">
        <v>47</v>
      </c>
      <c r="BL35">
        <f t="shared" si="1"/>
        <v>8</v>
      </c>
      <c r="BM35" s="4">
        <f t="shared" si="2"/>
        <v>0.72899999999999998</v>
      </c>
      <c r="BN35" s="5">
        <f t="shared" si="3"/>
        <v>0.60979139867407994</v>
      </c>
      <c r="BO35">
        <f t="shared" si="4"/>
        <v>6.2195827973481599</v>
      </c>
      <c r="BP35">
        <f t="shared" si="20"/>
        <v>6</v>
      </c>
      <c r="CD35" s="9">
        <v>9</v>
      </c>
      <c r="CE35" s="10"/>
      <c r="CF35" s="26" t="s">
        <v>430</v>
      </c>
    </row>
    <row r="36" spans="1:84" x14ac:dyDescent="0.25">
      <c r="A36">
        <v>33517</v>
      </c>
      <c r="B36">
        <v>0</v>
      </c>
      <c r="C36">
        <v>2003</v>
      </c>
      <c r="D36">
        <v>21</v>
      </c>
      <c r="E36" s="1">
        <v>45594.844444444447</v>
      </c>
      <c r="F36" t="s">
        <v>115</v>
      </c>
      <c r="G36">
        <v>150</v>
      </c>
      <c r="H36">
        <v>4</v>
      </c>
      <c r="I36">
        <v>4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9</v>
      </c>
      <c r="X36">
        <v>4</v>
      </c>
      <c r="Y36">
        <v>3</v>
      </c>
      <c r="Z36">
        <v>8</v>
      </c>
      <c r="AA36">
        <v>3</v>
      </c>
      <c r="AB36">
        <v>6</v>
      </c>
      <c r="AC36">
        <v>7</v>
      </c>
      <c r="AD36">
        <v>1</v>
      </c>
      <c r="AE36">
        <v>2</v>
      </c>
      <c r="AF36">
        <v>4</v>
      </c>
      <c r="AG36">
        <v>8</v>
      </c>
      <c r="AH36">
        <v>4</v>
      </c>
      <c r="AI36">
        <v>4</v>
      </c>
      <c r="AJ36">
        <v>3</v>
      </c>
      <c r="AK36">
        <v>5</v>
      </c>
      <c r="AL36">
        <v>14</v>
      </c>
      <c r="AM36">
        <v>12</v>
      </c>
      <c r="AN36">
        <v>3</v>
      </c>
      <c r="AO36">
        <v>1</v>
      </c>
      <c r="AP36">
        <v>13</v>
      </c>
      <c r="AQ36">
        <v>10</v>
      </c>
      <c r="AR36">
        <v>15</v>
      </c>
      <c r="AS36">
        <v>7</v>
      </c>
      <c r="AT36">
        <v>5</v>
      </c>
      <c r="AU36">
        <v>8</v>
      </c>
      <c r="AV36">
        <v>4</v>
      </c>
      <c r="AW36">
        <v>2</v>
      </c>
      <c r="AX36">
        <v>11</v>
      </c>
      <c r="AY36">
        <v>6</v>
      </c>
      <c r="AZ36">
        <v>9</v>
      </c>
      <c r="BA36">
        <v>5</v>
      </c>
      <c r="BB36">
        <v>10</v>
      </c>
      <c r="BC36">
        <v>5</v>
      </c>
      <c r="BD36">
        <v>5</v>
      </c>
      <c r="BE36">
        <v>20</v>
      </c>
      <c r="BF36">
        <v>20</v>
      </c>
      <c r="BG36">
        <f t="shared" si="0"/>
        <v>1.785504216199564</v>
      </c>
      <c r="BK36">
        <v>48</v>
      </c>
      <c r="BL36">
        <f t="shared" si="1"/>
        <v>10</v>
      </c>
      <c r="BM36" s="4">
        <f t="shared" si="2"/>
        <v>0.752</v>
      </c>
      <c r="BN36" s="5">
        <f t="shared" si="3"/>
        <v>0.68079691876457493</v>
      </c>
      <c r="BO36">
        <f t="shared" si="4"/>
        <v>6.3615938375291501</v>
      </c>
      <c r="BP36">
        <f t="shared" si="20"/>
        <v>6</v>
      </c>
    </row>
    <row r="37" spans="1:84" x14ac:dyDescent="0.25">
      <c r="A37">
        <v>36210</v>
      </c>
      <c r="B37">
        <v>0</v>
      </c>
      <c r="C37">
        <v>2002</v>
      </c>
      <c r="D37">
        <v>22</v>
      </c>
      <c r="E37" s="1">
        <v>45594.847916666666</v>
      </c>
      <c r="F37" t="s">
        <v>116</v>
      </c>
      <c r="G37">
        <v>10</v>
      </c>
      <c r="H37">
        <v>4</v>
      </c>
      <c r="I37">
        <v>2</v>
      </c>
      <c r="J37">
        <v>2</v>
      </c>
      <c r="K37">
        <v>2</v>
      </c>
      <c r="L37">
        <v>2</v>
      </c>
      <c r="M37">
        <v>3</v>
      </c>
      <c r="N37">
        <v>3</v>
      </c>
      <c r="O37">
        <v>2</v>
      </c>
      <c r="P37">
        <v>4</v>
      </c>
      <c r="Q37">
        <v>2</v>
      </c>
      <c r="R37">
        <v>1</v>
      </c>
      <c r="S37">
        <v>4</v>
      </c>
      <c r="T37">
        <v>1</v>
      </c>
      <c r="U37">
        <v>4</v>
      </c>
      <c r="V37">
        <v>1</v>
      </c>
      <c r="W37">
        <v>3</v>
      </c>
      <c r="X37">
        <v>4</v>
      </c>
      <c r="Y37">
        <v>4</v>
      </c>
      <c r="Z37">
        <v>5</v>
      </c>
      <c r="AA37">
        <v>9</v>
      </c>
      <c r="AB37">
        <v>19</v>
      </c>
      <c r="AC37">
        <v>16</v>
      </c>
      <c r="AD37">
        <v>8</v>
      </c>
      <c r="AE37">
        <v>4</v>
      </c>
      <c r="AF37">
        <v>11</v>
      </c>
      <c r="AG37">
        <v>5</v>
      </c>
      <c r="AH37">
        <v>8</v>
      </c>
      <c r="AI37">
        <v>7</v>
      </c>
      <c r="AJ37">
        <v>12</v>
      </c>
      <c r="AK37">
        <v>12</v>
      </c>
      <c r="AL37">
        <v>12</v>
      </c>
      <c r="AM37">
        <v>5</v>
      </c>
      <c r="AN37">
        <v>14</v>
      </c>
      <c r="AO37">
        <v>3</v>
      </c>
      <c r="AP37">
        <v>10</v>
      </c>
      <c r="AQ37">
        <v>8</v>
      </c>
      <c r="AR37">
        <v>2</v>
      </c>
      <c r="AS37">
        <v>13</v>
      </c>
      <c r="AT37">
        <v>11</v>
      </c>
      <c r="AU37">
        <v>1</v>
      </c>
      <c r="AV37">
        <v>15</v>
      </c>
      <c r="AW37">
        <v>9</v>
      </c>
      <c r="AX37">
        <v>6</v>
      </c>
      <c r="AY37">
        <v>4</v>
      </c>
      <c r="AZ37">
        <v>7</v>
      </c>
      <c r="BA37">
        <v>58</v>
      </c>
      <c r="BB37">
        <v>12</v>
      </c>
      <c r="BC37">
        <v>11</v>
      </c>
      <c r="BD37">
        <v>13</v>
      </c>
      <c r="BE37">
        <v>36</v>
      </c>
      <c r="BF37">
        <v>36</v>
      </c>
      <c r="BG37">
        <f t="shared" si="0"/>
        <v>4.2616572749938202</v>
      </c>
      <c r="BK37">
        <v>49</v>
      </c>
      <c r="BL37">
        <f t="shared" si="1"/>
        <v>12</v>
      </c>
      <c r="BM37" s="4">
        <f t="shared" si="2"/>
        <v>0.78</v>
      </c>
      <c r="BN37" s="5">
        <f t="shared" si="3"/>
        <v>0.77219321418868503</v>
      </c>
      <c r="BO37">
        <f t="shared" si="4"/>
        <v>6.5443864283773703</v>
      </c>
      <c r="BP37">
        <f t="shared" si="20"/>
        <v>7</v>
      </c>
    </row>
    <row r="38" spans="1:84" x14ac:dyDescent="0.25">
      <c r="A38">
        <v>36021</v>
      </c>
      <c r="B38">
        <v>0</v>
      </c>
      <c r="C38">
        <v>2003</v>
      </c>
      <c r="D38">
        <v>21</v>
      </c>
      <c r="E38" s="1">
        <v>45594.847916666666</v>
      </c>
      <c r="F38" t="s">
        <v>117</v>
      </c>
      <c r="G38">
        <v>50</v>
      </c>
      <c r="H38">
        <v>4</v>
      </c>
      <c r="I38">
        <v>3</v>
      </c>
      <c r="J38">
        <v>1</v>
      </c>
      <c r="K38">
        <v>2</v>
      </c>
      <c r="L38">
        <v>2</v>
      </c>
      <c r="M38">
        <v>2</v>
      </c>
      <c r="N38">
        <v>2</v>
      </c>
      <c r="O38">
        <v>4</v>
      </c>
      <c r="P38">
        <v>1</v>
      </c>
      <c r="Q38">
        <v>1</v>
      </c>
      <c r="R38">
        <v>1</v>
      </c>
      <c r="S38">
        <v>4</v>
      </c>
      <c r="T38">
        <v>2</v>
      </c>
      <c r="U38">
        <v>1</v>
      </c>
      <c r="V38">
        <v>4</v>
      </c>
      <c r="W38">
        <v>8</v>
      </c>
      <c r="X38">
        <v>6</v>
      </c>
      <c r="Y38">
        <v>7</v>
      </c>
      <c r="Z38">
        <v>8</v>
      </c>
      <c r="AA38">
        <v>8</v>
      </c>
      <c r="AB38">
        <v>7</v>
      </c>
      <c r="AC38">
        <v>10</v>
      </c>
      <c r="AD38">
        <v>13</v>
      </c>
      <c r="AE38">
        <v>3</v>
      </c>
      <c r="AF38">
        <v>5</v>
      </c>
      <c r="AG38">
        <v>7</v>
      </c>
      <c r="AH38">
        <v>9</v>
      </c>
      <c r="AI38">
        <v>12</v>
      </c>
      <c r="AJ38">
        <v>3</v>
      </c>
      <c r="AK38">
        <v>14</v>
      </c>
      <c r="AL38">
        <v>5</v>
      </c>
      <c r="AM38">
        <v>14</v>
      </c>
      <c r="AN38">
        <v>10</v>
      </c>
      <c r="AO38">
        <v>9</v>
      </c>
      <c r="AP38">
        <v>4</v>
      </c>
      <c r="AQ38">
        <v>7</v>
      </c>
      <c r="AR38">
        <v>2</v>
      </c>
      <c r="AS38">
        <v>13</v>
      </c>
      <c r="AT38">
        <v>6</v>
      </c>
      <c r="AU38">
        <v>8</v>
      </c>
      <c r="AV38">
        <v>3</v>
      </c>
      <c r="AW38">
        <v>11</v>
      </c>
      <c r="AX38">
        <v>1</v>
      </c>
      <c r="AY38">
        <v>15</v>
      </c>
      <c r="AZ38">
        <v>12</v>
      </c>
      <c r="BA38">
        <v>59</v>
      </c>
      <c r="BB38">
        <v>10</v>
      </c>
      <c r="BC38">
        <v>8</v>
      </c>
      <c r="BD38">
        <v>12</v>
      </c>
      <c r="BE38">
        <v>30</v>
      </c>
      <c r="BF38">
        <v>30</v>
      </c>
      <c r="BG38">
        <f t="shared" si="0"/>
        <v>3.2294191023407155</v>
      </c>
      <c r="BK38">
        <v>50</v>
      </c>
      <c r="BL38">
        <f t="shared" si="1"/>
        <v>7</v>
      </c>
      <c r="BM38" s="4">
        <f t="shared" si="2"/>
        <v>0.81399999999999995</v>
      </c>
      <c r="BN38" s="5">
        <f t="shared" si="3"/>
        <v>0.8927333243208565</v>
      </c>
      <c r="BO38">
        <f t="shared" si="4"/>
        <v>6.7854666486417132</v>
      </c>
      <c r="BP38">
        <f t="shared" si="20"/>
        <v>7</v>
      </c>
    </row>
    <row r="39" spans="1:84" x14ac:dyDescent="0.25">
      <c r="A39">
        <v>36211</v>
      </c>
      <c r="B39">
        <v>0</v>
      </c>
      <c r="C39">
        <v>2000</v>
      </c>
      <c r="D39">
        <v>24</v>
      </c>
      <c r="E39" s="1">
        <v>45594.847916666666</v>
      </c>
      <c r="F39">
        <v>1</v>
      </c>
      <c r="G39">
        <v>1</v>
      </c>
      <c r="H39">
        <v>4</v>
      </c>
      <c r="I39">
        <v>2</v>
      </c>
      <c r="J39">
        <v>2</v>
      </c>
      <c r="K39">
        <v>1</v>
      </c>
      <c r="L39">
        <v>3</v>
      </c>
      <c r="M39">
        <v>4</v>
      </c>
      <c r="N39">
        <v>2</v>
      </c>
      <c r="O39">
        <v>2</v>
      </c>
      <c r="P39">
        <v>4</v>
      </c>
      <c r="Q39">
        <v>1</v>
      </c>
      <c r="R39">
        <v>5</v>
      </c>
      <c r="S39">
        <v>4</v>
      </c>
      <c r="T39">
        <v>3</v>
      </c>
      <c r="U39">
        <v>3</v>
      </c>
      <c r="V39">
        <v>1</v>
      </c>
      <c r="W39">
        <v>4</v>
      </c>
      <c r="X39">
        <v>20</v>
      </c>
      <c r="Y39">
        <v>3</v>
      </c>
      <c r="Z39">
        <v>3</v>
      </c>
      <c r="AA39">
        <v>7</v>
      </c>
      <c r="AB39">
        <v>5</v>
      </c>
      <c r="AC39">
        <v>4</v>
      </c>
      <c r="AD39">
        <v>4</v>
      </c>
      <c r="AE39">
        <v>2</v>
      </c>
      <c r="AF39">
        <v>3</v>
      </c>
      <c r="AG39">
        <v>4</v>
      </c>
      <c r="AH39">
        <v>4</v>
      </c>
      <c r="AI39">
        <v>7</v>
      </c>
      <c r="AJ39">
        <v>4</v>
      </c>
      <c r="AK39">
        <v>4</v>
      </c>
      <c r="AL39">
        <v>5</v>
      </c>
      <c r="AM39">
        <v>15</v>
      </c>
      <c r="AN39">
        <v>4</v>
      </c>
      <c r="AO39">
        <v>13</v>
      </c>
      <c r="AP39">
        <v>2</v>
      </c>
      <c r="AQ39">
        <v>14</v>
      </c>
      <c r="AR39">
        <v>6</v>
      </c>
      <c r="AS39">
        <v>3</v>
      </c>
      <c r="AT39">
        <v>10</v>
      </c>
      <c r="AU39">
        <v>9</v>
      </c>
      <c r="AV39">
        <v>1</v>
      </c>
      <c r="AW39">
        <v>12</v>
      </c>
      <c r="AX39">
        <v>11</v>
      </c>
      <c r="AY39">
        <v>8</v>
      </c>
      <c r="AZ39">
        <v>7</v>
      </c>
      <c r="BA39">
        <v>65</v>
      </c>
      <c r="BB39">
        <v>12</v>
      </c>
      <c r="BC39">
        <v>12</v>
      </c>
      <c r="BD39">
        <v>16</v>
      </c>
      <c r="BE39">
        <v>40</v>
      </c>
      <c r="BF39">
        <v>40</v>
      </c>
      <c r="BG39">
        <f t="shared" si="0"/>
        <v>4.8343734161362377</v>
      </c>
      <c r="BK39">
        <v>51</v>
      </c>
      <c r="BL39">
        <f t="shared" si="1"/>
        <v>11</v>
      </c>
      <c r="BM39" s="4">
        <f t="shared" si="2"/>
        <v>0.83399999999999996</v>
      </c>
      <c r="BN39" s="5">
        <f t="shared" si="3"/>
        <v>0.9700932766287379</v>
      </c>
      <c r="BO39">
        <f t="shared" si="4"/>
        <v>6.940186553257476</v>
      </c>
      <c r="BP39">
        <f t="shared" si="20"/>
        <v>7</v>
      </c>
    </row>
    <row r="40" spans="1:84" x14ac:dyDescent="0.25">
      <c r="A40">
        <v>36212</v>
      </c>
      <c r="B40">
        <v>0</v>
      </c>
      <c r="C40">
        <v>1970</v>
      </c>
      <c r="D40">
        <v>54</v>
      </c>
      <c r="E40" s="1">
        <v>45594.85</v>
      </c>
      <c r="F40">
        <v>120</v>
      </c>
      <c r="G40">
        <v>120</v>
      </c>
      <c r="H40">
        <v>3</v>
      </c>
      <c r="I40">
        <v>4</v>
      </c>
      <c r="J40">
        <v>2</v>
      </c>
      <c r="K40">
        <v>3</v>
      </c>
      <c r="L40">
        <v>4</v>
      </c>
      <c r="M40">
        <v>2</v>
      </c>
      <c r="N40">
        <v>2</v>
      </c>
      <c r="O40">
        <v>1</v>
      </c>
      <c r="P40">
        <v>2</v>
      </c>
      <c r="Q40">
        <v>1</v>
      </c>
      <c r="R40">
        <v>2</v>
      </c>
      <c r="S40">
        <v>2</v>
      </c>
      <c r="T40">
        <v>2</v>
      </c>
      <c r="U40">
        <v>2</v>
      </c>
      <c r="V40">
        <v>4</v>
      </c>
      <c r="W40">
        <v>8</v>
      </c>
      <c r="X40">
        <v>7</v>
      </c>
      <c r="Y40">
        <v>6</v>
      </c>
      <c r="Z40">
        <v>5</v>
      </c>
      <c r="AA40">
        <v>5</v>
      </c>
      <c r="AB40">
        <v>5</v>
      </c>
      <c r="AC40">
        <v>8</v>
      </c>
      <c r="AD40">
        <v>4</v>
      </c>
      <c r="AE40">
        <v>4</v>
      </c>
      <c r="AF40">
        <v>5</v>
      </c>
      <c r="AG40">
        <v>4</v>
      </c>
      <c r="AH40">
        <v>5</v>
      </c>
      <c r="AI40">
        <v>7</v>
      </c>
      <c r="AJ40">
        <v>4</v>
      </c>
      <c r="AK40">
        <v>8</v>
      </c>
      <c r="AL40">
        <v>2</v>
      </c>
      <c r="AM40">
        <v>10</v>
      </c>
      <c r="AN40">
        <v>15</v>
      </c>
      <c r="AO40">
        <v>9</v>
      </c>
      <c r="AP40">
        <v>6</v>
      </c>
      <c r="AQ40">
        <v>8</v>
      </c>
      <c r="AR40">
        <v>1</v>
      </c>
      <c r="AS40">
        <v>3</v>
      </c>
      <c r="AT40">
        <v>12</v>
      </c>
      <c r="AU40">
        <v>7</v>
      </c>
      <c r="AV40">
        <v>5</v>
      </c>
      <c r="AW40">
        <v>4</v>
      </c>
      <c r="AX40">
        <v>11</v>
      </c>
      <c r="AY40">
        <v>13</v>
      </c>
      <c r="AZ40">
        <v>14</v>
      </c>
      <c r="BA40">
        <v>51</v>
      </c>
      <c r="BB40">
        <v>13</v>
      </c>
      <c r="BC40">
        <v>9</v>
      </c>
      <c r="BD40">
        <v>10</v>
      </c>
      <c r="BE40">
        <v>32</v>
      </c>
      <c r="BF40">
        <v>32</v>
      </c>
      <c r="BG40">
        <f t="shared" si="0"/>
        <v>3.5615425391201514</v>
      </c>
      <c r="BK40">
        <v>52</v>
      </c>
      <c r="BL40">
        <f t="shared" si="1"/>
        <v>9</v>
      </c>
      <c r="BM40" s="4">
        <f t="shared" si="2"/>
        <v>0.86599999999999999</v>
      </c>
      <c r="BN40" s="5">
        <f t="shared" si="3"/>
        <v>1.1076800921478009</v>
      </c>
      <c r="BO40">
        <f t="shared" si="4"/>
        <v>7.2153601842956014</v>
      </c>
      <c r="BP40">
        <f t="shared" si="20"/>
        <v>7</v>
      </c>
    </row>
    <row r="41" spans="1:84" x14ac:dyDescent="0.25">
      <c r="A41">
        <v>36217</v>
      </c>
      <c r="B41">
        <v>0</v>
      </c>
      <c r="C41">
        <v>1973</v>
      </c>
      <c r="D41">
        <v>51</v>
      </c>
      <c r="E41" s="1">
        <v>45594.854166666664</v>
      </c>
      <c r="F41">
        <v>60</v>
      </c>
      <c r="G41">
        <v>60</v>
      </c>
      <c r="H41">
        <v>2</v>
      </c>
      <c r="I41">
        <v>4</v>
      </c>
      <c r="J41">
        <v>2</v>
      </c>
      <c r="K41">
        <v>2</v>
      </c>
      <c r="L41">
        <v>1</v>
      </c>
      <c r="M41">
        <v>2</v>
      </c>
      <c r="N41">
        <v>4</v>
      </c>
      <c r="O41">
        <v>2</v>
      </c>
      <c r="P41">
        <v>1</v>
      </c>
      <c r="Q41">
        <v>2</v>
      </c>
      <c r="R41">
        <v>2</v>
      </c>
      <c r="S41">
        <v>2</v>
      </c>
      <c r="T41">
        <v>2</v>
      </c>
      <c r="U41">
        <v>4</v>
      </c>
      <c r="V41">
        <v>2</v>
      </c>
      <c r="W41">
        <v>3</v>
      </c>
      <c r="X41">
        <v>8</v>
      </c>
      <c r="Y41">
        <v>19</v>
      </c>
      <c r="Z41">
        <v>6</v>
      </c>
      <c r="AA41">
        <v>7</v>
      </c>
      <c r="AB41">
        <v>4</v>
      </c>
      <c r="AC41">
        <v>16</v>
      </c>
      <c r="AD41">
        <v>4</v>
      </c>
      <c r="AE41">
        <v>4</v>
      </c>
      <c r="AF41">
        <v>3</v>
      </c>
      <c r="AG41">
        <v>12</v>
      </c>
      <c r="AH41">
        <v>5</v>
      </c>
      <c r="AI41">
        <v>6</v>
      </c>
      <c r="AJ41">
        <v>7</v>
      </c>
      <c r="AK41">
        <v>5</v>
      </c>
      <c r="AL41">
        <v>14</v>
      </c>
      <c r="AM41">
        <v>11</v>
      </c>
      <c r="AN41">
        <v>6</v>
      </c>
      <c r="AO41">
        <v>7</v>
      </c>
      <c r="AP41">
        <v>3</v>
      </c>
      <c r="AQ41">
        <v>8</v>
      </c>
      <c r="AR41">
        <v>2</v>
      </c>
      <c r="AS41">
        <v>13</v>
      </c>
      <c r="AT41">
        <v>4</v>
      </c>
      <c r="AU41">
        <v>9</v>
      </c>
      <c r="AV41">
        <v>1</v>
      </c>
      <c r="AW41">
        <v>12</v>
      </c>
      <c r="AX41">
        <v>5</v>
      </c>
      <c r="AY41">
        <v>15</v>
      </c>
      <c r="AZ41">
        <v>10</v>
      </c>
      <c r="BA41">
        <v>59</v>
      </c>
      <c r="BB41">
        <v>11</v>
      </c>
      <c r="BC41">
        <v>12</v>
      </c>
      <c r="BD41">
        <v>9</v>
      </c>
      <c r="BE41">
        <v>32</v>
      </c>
      <c r="BF41">
        <v>32</v>
      </c>
      <c r="BG41">
        <f t="shared" si="0"/>
        <v>3.5615425391201514</v>
      </c>
      <c r="BK41">
        <v>53</v>
      </c>
      <c r="BL41">
        <f t="shared" si="1"/>
        <v>7</v>
      </c>
      <c r="BM41" s="4">
        <f t="shared" si="2"/>
        <v>0.89100000000000001</v>
      </c>
      <c r="BN41" s="5">
        <f t="shared" si="3"/>
        <v>1.2318637087349826</v>
      </c>
      <c r="BO41">
        <f t="shared" si="4"/>
        <v>7.4637274174699648</v>
      </c>
      <c r="BP41">
        <f t="shared" si="20"/>
        <v>7</v>
      </c>
    </row>
    <row r="42" spans="1:84" x14ac:dyDescent="0.25">
      <c r="A42">
        <v>36198</v>
      </c>
      <c r="B42">
        <v>0</v>
      </c>
      <c r="C42">
        <v>2000</v>
      </c>
      <c r="D42">
        <v>24</v>
      </c>
      <c r="E42" s="1">
        <v>45594.855555555558</v>
      </c>
      <c r="F42">
        <v>60</v>
      </c>
      <c r="G42">
        <v>60</v>
      </c>
      <c r="H42">
        <v>1</v>
      </c>
      <c r="I42">
        <v>1</v>
      </c>
      <c r="J42">
        <v>4</v>
      </c>
      <c r="K42">
        <v>1</v>
      </c>
      <c r="L42">
        <v>1</v>
      </c>
      <c r="M42">
        <v>1</v>
      </c>
      <c r="N42">
        <v>4</v>
      </c>
      <c r="O42">
        <v>1</v>
      </c>
      <c r="P42">
        <v>1</v>
      </c>
      <c r="Q42">
        <v>1</v>
      </c>
      <c r="R42">
        <v>4</v>
      </c>
      <c r="S42">
        <v>1</v>
      </c>
      <c r="T42">
        <v>4</v>
      </c>
      <c r="U42">
        <v>1</v>
      </c>
      <c r="V42">
        <v>1</v>
      </c>
      <c r="W42">
        <v>4</v>
      </c>
      <c r="X42">
        <v>2</v>
      </c>
      <c r="Y42">
        <v>5</v>
      </c>
      <c r="Z42">
        <v>3</v>
      </c>
      <c r="AA42">
        <v>4</v>
      </c>
      <c r="AB42">
        <v>2</v>
      </c>
      <c r="AC42">
        <v>5</v>
      </c>
      <c r="AD42">
        <v>2</v>
      </c>
      <c r="AE42">
        <v>2</v>
      </c>
      <c r="AF42">
        <v>3</v>
      </c>
      <c r="AG42">
        <v>4</v>
      </c>
      <c r="AH42">
        <v>3</v>
      </c>
      <c r="AI42">
        <v>3</v>
      </c>
      <c r="AJ42">
        <v>2</v>
      </c>
      <c r="AK42">
        <v>4</v>
      </c>
      <c r="AL42">
        <v>5</v>
      </c>
      <c r="AM42">
        <v>14</v>
      </c>
      <c r="AN42">
        <v>13</v>
      </c>
      <c r="AO42">
        <v>9</v>
      </c>
      <c r="AP42">
        <v>2</v>
      </c>
      <c r="AQ42">
        <v>12</v>
      </c>
      <c r="AR42">
        <v>15</v>
      </c>
      <c r="AS42">
        <v>4</v>
      </c>
      <c r="AT42">
        <v>11</v>
      </c>
      <c r="AU42">
        <v>10</v>
      </c>
      <c r="AV42">
        <v>1</v>
      </c>
      <c r="AW42">
        <v>8</v>
      </c>
      <c r="AX42">
        <v>6</v>
      </c>
      <c r="AY42">
        <v>7</v>
      </c>
      <c r="AZ42">
        <v>3</v>
      </c>
      <c r="BA42">
        <v>57</v>
      </c>
      <c r="BB42">
        <v>4</v>
      </c>
      <c r="BC42">
        <v>14</v>
      </c>
      <c r="BD42">
        <v>8</v>
      </c>
      <c r="BE42">
        <v>26</v>
      </c>
      <c r="BF42">
        <v>26</v>
      </c>
      <c r="BG42">
        <f t="shared" si="0"/>
        <v>2.7282075576653759</v>
      </c>
      <c r="BK42">
        <v>54</v>
      </c>
      <c r="BL42">
        <f t="shared" si="1"/>
        <v>4</v>
      </c>
      <c r="BM42" s="4">
        <f t="shared" si="2"/>
        <v>0.91100000000000003</v>
      </c>
      <c r="BN42" s="5">
        <f t="shared" si="3"/>
        <v>1.3469386261102789</v>
      </c>
      <c r="BO42">
        <f t="shared" si="4"/>
        <v>7.6938772522205578</v>
      </c>
      <c r="BP42">
        <f t="shared" si="20"/>
        <v>8</v>
      </c>
    </row>
    <row r="43" spans="1:84" x14ac:dyDescent="0.25">
      <c r="A43">
        <v>35727</v>
      </c>
      <c r="B43">
        <v>0</v>
      </c>
      <c r="C43">
        <v>1999</v>
      </c>
      <c r="D43">
        <v>25</v>
      </c>
      <c r="E43" s="1">
        <v>45594.863888888889</v>
      </c>
      <c r="F43" t="s">
        <v>118</v>
      </c>
      <c r="G43">
        <v>45</v>
      </c>
      <c r="H43">
        <v>4</v>
      </c>
      <c r="I43">
        <v>4</v>
      </c>
      <c r="J43">
        <v>4</v>
      </c>
      <c r="K43">
        <v>2</v>
      </c>
      <c r="L43">
        <v>1</v>
      </c>
      <c r="M43">
        <v>4</v>
      </c>
      <c r="N43">
        <v>4</v>
      </c>
      <c r="O43">
        <v>2</v>
      </c>
      <c r="P43">
        <v>4</v>
      </c>
      <c r="Q43">
        <v>1</v>
      </c>
      <c r="R43">
        <v>4</v>
      </c>
      <c r="S43">
        <v>4</v>
      </c>
      <c r="T43">
        <v>2</v>
      </c>
      <c r="U43">
        <v>2</v>
      </c>
      <c r="V43">
        <v>1</v>
      </c>
      <c r="W43">
        <v>4</v>
      </c>
      <c r="X43">
        <v>8</v>
      </c>
      <c r="Y43">
        <v>15</v>
      </c>
      <c r="Z43">
        <v>6</v>
      </c>
      <c r="AA43">
        <v>15</v>
      </c>
      <c r="AB43">
        <v>32</v>
      </c>
      <c r="AC43">
        <v>21</v>
      </c>
      <c r="AD43">
        <v>5</v>
      </c>
      <c r="AE43">
        <v>6</v>
      </c>
      <c r="AF43">
        <v>8</v>
      </c>
      <c r="AG43">
        <v>6</v>
      </c>
      <c r="AH43">
        <v>13</v>
      </c>
      <c r="AI43">
        <v>11</v>
      </c>
      <c r="AJ43">
        <v>5</v>
      </c>
      <c r="AK43">
        <v>6</v>
      </c>
      <c r="AL43">
        <v>6</v>
      </c>
      <c r="AM43">
        <v>10</v>
      </c>
      <c r="AN43">
        <v>8</v>
      </c>
      <c r="AO43">
        <v>15</v>
      </c>
      <c r="AP43">
        <v>1</v>
      </c>
      <c r="AQ43">
        <v>13</v>
      </c>
      <c r="AR43">
        <v>3</v>
      </c>
      <c r="AS43">
        <v>12</v>
      </c>
      <c r="AT43">
        <v>5</v>
      </c>
      <c r="AU43">
        <v>14</v>
      </c>
      <c r="AV43">
        <v>2</v>
      </c>
      <c r="AW43">
        <v>11</v>
      </c>
      <c r="AX43">
        <v>7</v>
      </c>
      <c r="AY43">
        <v>4</v>
      </c>
      <c r="AZ43">
        <v>9</v>
      </c>
      <c r="BA43">
        <v>64</v>
      </c>
      <c r="BB43">
        <v>11</v>
      </c>
      <c r="BC43">
        <v>15</v>
      </c>
      <c r="BD43">
        <v>16</v>
      </c>
      <c r="BE43">
        <v>42</v>
      </c>
      <c r="BF43">
        <v>42</v>
      </c>
      <c r="BG43">
        <f t="shared" si="0"/>
        <v>5.1907927381137844</v>
      </c>
      <c r="BK43">
        <v>55</v>
      </c>
      <c r="BL43">
        <f t="shared" si="1"/>
        <v>2</v>
      </c>
      <c r="BM43" s="4">
        <f t="shared" si="2"/>
        <v>0.92300000000000004</v>
      </c>
      <c r="BN43" s="5">
        <f t="shared" si="3"/>
        <v>1.4255440370804517</v>
      </c>
      <c r="BO43">
        <f t="shared" si="4"/>
        <v>7.8510880741609039</v>
      </c>
      <c r="BP43">
        <f t="shared" si="20"/>
        <v>8</v>
      </c>
    </row>
    <row r="44" spans="1:84" x14ac:dyDescent="0.25">
      <c r="A44">
        <v>36250</v>
      </c>
      <c r="B44">
        <v>0</v>
      </c>
      <c r="C44">
        <v>2000</v>
      </c>
      <c r="D44">
        <v>24</v>
      </c>
      <c r="E44" s="1">
        <v>45594.87777777778</v>
      </c>
      <c r="F44">
        <v>1</v>
      </c>
      <c r="G44">
        <v>1</v>
      </c>
      <c r="H44">
        <v>5</v>
      </c>
      <c r="I44">
        <v>5</v>
      </c>
      <c r="J44">
        <v>4</v>
      </c>
      <c r="K44">
        <v>5</v>
      </c>
      <c r="L44">
        <v>4</v>
      </c>
      <c r="M44">
        <v>4</v>
      </c>
      <c r="N44">
        <v>4</v>
      </c>
      <c r="O44">
        <v>5</v>
      </c>
      <c r="P44">
        <v>5</v>
      </c>
      <c r="Q44">
        <v>4</v>
      </c>
      <c r="R44">
        <v>4</v>
      </c>
      <c r="S44">
        <v>4</v>
      </c>
      <c r="T44">
        <v>4</v>
      </c>
      <c r="U44">
        <v>4</v>
      </c>
      <c r="V44">
        <v>4</v>
      </c>
      <c r="W44">
        <v>5</v>
      </c>
      <c r="X44">
        <v>7</v>
      </c>
      <c r="Y44">
        <v>3</v>
      </c>
      <c r="Z44">
        <v>7</v>
      </c>
      <c r="AA44">
        <v>4</v>
      </c>
      <c r="AB44">
        <v>12</v>
      </c>
      <c r="AC44">
        <v>12</v>
      </c>
      <c r="AD44">
        <v>8</v>
      </c>
      <c r="AE44">
        <v>3</v>
      </c>
      <c r="AF44">
        <v>4</v>
      </c>
      <c r="AG44">
        <v>3</v>
      </c>
      <c r="AH44">
        <v>10</v>
      </c>
      <c r="AI44">
        <v>17</v>
      </c>
      <c r="AJ44">
        <v>8</v>
      </c>
      <c r="AK44">
        <v>12</v>
      </c>
      <c r="AL44">
        <v>3</v>
      </c>
      <c r="AM44">
        <v>2</v>
      </c>
      <c r="AN44">
        <v>6</v>
      </c>
      <c r="AO44">
        <v>10</v>
      </c>
      <c r="AP44">
        <v>7</v>
      </c>
      <c r="AQ44">
        <v>14</v>
      </c>
      <c r="AR44">
        <v>4</v>
      </c>
      <c r="AS44">
        <v>8</v>
      </c>
      <c r="AT44">
        <v>11</v>
      </c>
      <c r="AU44">
        <v>9</v>
      </c>
      <c r="AV44">
        <v>15</v>
      </c>
      <c r="AW44">
        <v>13</v>
      </c>
      <c r="AX44">
        <v>1</v>
      </c>
      <c r="AY44">
        <v>5</v>
      </c>
      <c r="AZ44">
        <v>12</v>
      </c>
      <c r="BA44">
        <v>5</v>
      </c>
      <c r="BB44">
        <v>18</v>
      </c>
      <c r="BC44">
        <v>20</v>
      </c>
      <c r="BD44">
        <v>23</v>
      </c>
      <c r="BE44">
        <v>61</v>
      </c>
      <c r="BF44">
        <v>61</v>
      </c>
      <c r="BG44">
        <f t="shared" si="0"/>
        <v>9.1074978212636442</v>
      </c>
      <c r="BK44">
        <v>56</v>
      </c>
      <c r="BL44">
        <f t="shared" si="1"/>
        <v>11</v>
      </c>
      <c r="BM44" s="4">
        <f t="shared" si="2"/>
        <v>0.92800000000000005</v>
      </c>
      <c r="BN44" s="5">
        <f t="shared" si="3"/>
        <v>1.4610562691869071</v>
      </c>
      <c r="BO44">
        <f t="shared" si="4"/>
        <v>7.9221125383738142</v>
      </c>
      <c r="BP44">
        <f t="shared" si="20"/>
        <v>8</v>
      </c>
    </row>
    <row r="45" spans="1:84" x14ac:dyDescent="0.25">
      <c r="A45">
        <v>36251</v>
      </c>
      <c r="B45">
        <v>0</v>
      </c>
      <c r="C45">
        <v>2004</v>
      </c>
      <c r="D45">
        <v>20</v>
      </c>
      <c r="E45" s="1">
        <v>45594.878472222219</v>
      </c>
      <c r="F45">
        <v>35</v>
      </c>
      <c r="G45">
        <v>35</v>
      </c>
      <c r="H45">
        <v>4</v>
      </c>
      <c r="I45">
        <v>2</v>
      </c>
      <c r="J45">
        <v>1</v>
      </c>
      <c r="K45">
        <v>1</v>
      </c>
      <c r="L45">
        <v>1</v>
      </c>
      <c r="M45">
        <v>2</v>
      </c>
      <c r="N45">
        <v>1</v>
      </c>
      <c r="O45">
        <v>2</v>
      </c>
      <c r="P45">
        <v>1</v>
      </c>
      <c r="Q45">
        <v>1</v>
      </c>
      <c r="R45">
        <v>1</v>
      </c>
      <c r="S45">
        <v>2</v>
      </c>
      <c r="T45">
        <v>2</v>
      </c>
      <c r="U45">
        <v>1</v>
      </c>
      <c r="V45">
        <v>1</v>
      </c>
      <c r="W45">
        <v>13</v>
      </c>
      <c r="X45">
        <v>4</v>
      </c>
      <c r="Y45">
        <v>4</v>
      </c>
      <c r="Z45">
        <v>13</v>
      </c>
      <c r="AA45">
        <v>6</v>
      </c>
      <c r="AB45">
        <v>11</v>
      </c>
      <c r="AC45">
        <v>5</v>
      </c>
      <c r="AD45">
        <v>8</v>
      </c>
      <c r="AE45">
        <v>5</v>
      </c>
      <c r="AF45">
        <v>2</v>
      </c>
      <c r="AG45">
        <v>4</v>
      </c>
      <c r="AH45">
        <v>10</v>
      </c>
      <c r="AI45">
        <v>14</v>
      </c>
      <c r="AJ45">
        <v>5</v>
      </c>
      <c r="AK45">
        <v>5</v>
      </c>
      <c r="AL45">
        <v>3</v>
      </c>
      <c r="AM45">
        <v>4</v>
      </c>
      <c r="AN45">
        <v>6</v>
      </c>
      <c r="AO45">
        <v>2</v>
      </c>
      <c r="AP45">
        <v>7</v>
      </c>
      <c r="AQ45">
        <v>10</v>
      </c>
      <c r="AR45">
        <v>13</v>
      </c>
      <c r="AS45">
        <v>8</v>
      </c>
      <c r="AT45">
        <v>9</v>
      </c>
      <c r="AU45">
        <v>14</v>
      </c>
      <c r="AV45">
        <v>15</v>
      </c>
      <c r="AW45">
        <v>5</v>
      </c>
      <c r="AX45">
        <v>1</v>
      </c>
      <c r="AY45">
        <v>11</v>
      </c>
      <c r="AZ45">
        <v>12</v>
      </c>
      <c r="BA45">
        <v>19</v>
      </c>
      <c r="BB45">
        <v>8</v>
      </c>
      <c r="BC45">
        <v>7</v>
      </c>
      <c r="BD45">
        <v>7</v>
      </c>
      <c r="BE45">
        <v>22</v>
      </c>
      <c r="BF45">
        <v>22</v>
      </c>
      <c r="BG45">
        <f t="shared" si="0"/>
        <v>2.0632324035086804</v>
      </c>
      <c r="BK45">
        <v>57</v>
      </c>
      <c r="BL45">
        <f t="shared" si="1"/>
        <v>2</v>
      </c>
      <c r="BM45" s="4">
        <f t="shared" si="2"/>
        <v>0.96</v>
      </c>
      <c r="BN45" s="5">
        <f t="shared" si="3"/>
        <v>1.7506860712521695</v>
      </c>
      <c r="BO45">
        <f t="shared" si="4"/>
        <v>8.5013721425043389</v>
      </c>
      <c r="BP45">
        <f t="shared" si="20"/>
        <v>9</v>
      </c>
    </row>
    <row r="46" spans="1:84" x14ac:dyDescent="0.25">
      <c r="A46">
        <v>36201</v>
      </c>
      <c r="B46">
        <v>0</v>
      </c>
      <c r="C46">
        <v>1966</v>
      </c>
      <c r="D46">
        <v>58</v>
      </c>
      <c r="E46" s="1">
        <v>45594.881944444445</v>
      </c>
      <c r="F46">
        <v>60</v>
      </c>
      <c r="G46">
        <v>60</v>
      </c>
      <c r="H46">
        <v>2</v>
      </c>
      <c r="I46">
        <v>2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4</v>
      </c>
      <c r="S46">
        <v>2</v>
      </c>
      <c r="T46">
        <v>1</v>
      </c>
      <c r="U46">
        <v>1</v>
      </c>
      <c r="V46">
        <v>1</v>
      </c>
      <c r="W46">
        <v>4</v>
      </c>
      <c r="X46">
        <v>6</v>
      </c>
      <c r="Y46">
        <v>4</v>
      </c>
      <c r="Z46">
        <v>6</v>
      </c>
      <c r="AA46">
        <v>6</v>
      </c>
      <c r="AB46">
        <v>7</v>
      </c>
      <c r="AC46">
        <v>3</v>
      </c>
      <c r="AD46">
        <v>2</v>
      </c>
      <c r="AE46">
        <v>4</v>
      </c>
      <c r="AF46">
        <v>4</v>
      </c>
      <c r="AG46">
        <v>7</v>
      </c>
      <c r="AH46">
        <v>6</v>
      </c>
      <c r="AI46">
        <v>5</v>
      </c>
      <c r="AJ46">
        <v>3</v>
      </c>
      <c r="AK46">
        <v>7</v>
      </c>
      <c r="AL46">
        <v>11</v>
      </c>
      <c r="AM46">
        <v>13</v>
      </c>
      <c r="AN46">
        <v>4</v>
      </c>
      <c r="AO46">
        <v>5</v>
      </c>
      <c r="AP46">
        <v>7</v>
      </c>
      <c r="AQ46">
        <v>10</v>
      </c>
      <c r="AR46">
        <v>14</v>
      </c>
      <c r="AS46">
        <v>8</v>
      </c>
      <c r="AT46">
        <v>1</v>
      </c>
      <c r="AU46">
        <v>9</v>
      </c>
      <c r="AV46">
        <v>15</v>
      </c>
      <c r="AW46">
        <v>12</v>
      </c>
      <c r="AX46">
        <v>2</v>
      </c>
      <c r="AY46">
        <v>3</v>
      </c>
      <c r="AZ46">
        <v>6</v>
      </c>
      <c r="BA46">
        <v>5</v>
      </c>
      <c r="BB46">
        <v>6</v>
      </c>
      <c r="BC46">
        <v>5</v>
      </c>
      <c r="BD46">
        <v>9</v>
      </c>
      <c r="BE46">
        <v>20</v>
      </c>
      <c r="BF46">
        <v>20</v>
      </c>
      <c r="BG46">
        <f t="shared" si="0"/>
        <v>1.785504216199564</v>
      </c>
      <c r="BK46">
        <v>58</v>
      </c>
      <c r="BL46">
        <f t="shared" si="1"/>
        <v>3</v>
      </c>
      <c r="BM46" s="4">
        <f t="shared" si="2"/>
        <v>0.96499999999999997</v>
      </c>
      <c r="BN46" s="5">
        <f t="shared" si="3"/>
        <v>1.8119106729525971</v>
      </c>
      <c r="BO46">
        <f t="shared" si="4"/>
        <v>8.6238213459051938</v>
      </c>
      <c r="BP46">
        <f t="shared" si="20"/>
        <v>9</v>
      </c>
    </row>
    <row r="47" spans="1:84" x14ac:dyDescent="0.25">
      <c r="A47">
        <v>36227</v>
      </c>
      <c r="B47">
        <v>0</v>
      </c>
      <c r="C47">
        <v>1988</v>
      </c>
      <c r="D47">
        <v>36</v>
      </c>
      <c r="E47" s="1">
        <v>45594.894444444442</v>
      </c>
      <c r="F47">
        <v>10</v>
      </c>
      <c r="G47">
        <v>10</v>
      </c>
      <c r="H47">
        <v>5</v>
      </c>
      <c r="I47">
        <v>2</v>
      </c>
      <c r="J47">
        <v>4</v>
      </c>
      <c r="K47">
        <v>5</v>
      </c>
      <c r="L47">
        <v>5</v>
      </c>
      <c r="M47">
        <v>4</v>
      </c>
      <c r="N47">
        <v>3</v>
      </c>
      <c r="O47">
        <v>4</v>
      </c>
      <c r="P47">
        <v>5</v>
      </c>
      <c r="Q47">
        <v>4</v>
      </c>
      <c r="R47">
        <v>4</v>
      </c>
      <c r="S47">
        <v>5</v>
      </c>
      <c r="T47">
        <v>1</v>
      </c>
      <c r="U47">
        <v>5</v>
      </c>
      <c r="V47">
        <v>5</v>
      </c>
      <c r="W47">
        <v>1</v>
      </c>
      <c r="X47">
        <v>5</v>
      </c>
      <c r="Y47">
        <v>4</v>
      </c>
      <c r="Z47">
        <v>20</v>
      </c>
      <c r="AA47">
        <v>3</v>
      </c>
      <c r="AB47">
        <v>6</v>
      </c>
      <c r="AC47">
        <v>3</v>
      </c>
      <c r="AD47">
        <v>4</v>
      </c>
      <c r="AE47">
        <v>3</v>
      </c>
      <c r="AF47">
        <v>5</v>
      </c>
      <c r="AG47">
        <v>5</v>
      </c>
      <c r="AH47">
        <v>3</v>
      </c>
      <c r="AI47">
        <v>23</v>
      </c>
      <c r="AJ47">
        <v>2</v>
      </c>
      <c r="AK47">
        <v>3</v>
      </c>
      <c r="AL47">
        <v>13</v>
      </c>
      <c r="AM47">
        <v>14</v>
      </c>
      <c r="AN47">
        <v>10</v>
      </c>
      <c r="AO47">
        <v>12</v>
      </c>
      <c r="AP47">
        <v>2</v>
      </c>
      <c r="AQ47">
        <v>6</v>
      </c>
      <c r="AR47">
        <v>3</v>
      </c>
      <c r="AS47">
        <v>1</v>
      </c>
      <c r="AT47">
        <v>11</v>
      </c>
      <c r="AU47">
        <v>9</v>
      </c>
      <c r="AV47">
        <v>15</v>
      </c>
      <c r="AW47">
        <v>4</v>
      </c>
      <c r="AX47">
        <v>7</v>
      </c>
      <c r="AY47">
        <v>5</v>
      </c>
      <c r="AZ47">
        <v>8</v>
      </c>
      <c r="BA47">
        <v>18</v>
      </c>
      <c r="BB47">
        <v>17</v>
      </c>
      <c r="BC47">
        <v>16</v>
      </c>
      <c r="BD47">
        <v>23</v>
      </c>
      <c r="BE47">
        <v>56</v>
      </c>
      <c r="BF47">
        <v>56</v>
      </c>
      <c r="BG47">
        <f t="shared" si="0"/>
        <v>7.9221125383738142</v>
      </c>
      <c r="BK47">
        <v>59</v>
      </c>
      <c r="BL47">
        <f t="shared" si="1"/>
        <v>2</v>
      </c>
      <c r="BM47" s="4">
        <f t="shared" si="2"/>
        <v>0.97399999999999998</v>
      </c>
      <c r="BN47" s="5">
        <f t="shared" si="3"/>
        <v>1.9431337511050664</v>
      </c>
      <c r="BO47">
        <f t="shared" si="4"/>
        <v>8.8862675022101332</v>
      </c>
      <c r="BP47">
        <f t="shared" si="20"/>
        <v>9</v>
      </c>
    </row>
    <row r="48" spans="1:84" x14ac:dyDescent="0.25">
      <c r="A48">
        <v>36304</v>
      </c>
      <c r="B48">
        <v>0</v>
      </c>
      <c r="C48">
        <v>2002</v>
      </c>
      <c r="D48">
        <v>22</v>
      </c>
      <c r="E48" s="1">
        <v>45594.973611111112</v>
      </c>
      <c r="F48">
        <v>3</v>
      </c>
      <c r="G48">
        <v>3</v>
      </c>
      <c r="H48">
        <v>4</v>
      </c>
      <c r="I48">
        <v>2</v>
      </c>
      <c r="J48">
        <v>4</v>
      </c>
      <c r="K48">
        <v>4</v>
      </c>
      <c r="L48">
        <v>4</v>
      </c>
      <c r="M48">
        <v>5</v>
      </c>
      <c r="N48">
        <v>2</v>
      </c>
      <c r="O48">
        <v>4</v>
      </c>
      <c r="P48">
        <v>4</v>
      </c>
      <c r="Q48">
        <v>4</v>
      </c>
      <c r="R48">
        <v>4</v>
      </c>
      <c r="S48">
        <v>4</v>
      </c>
      <c r="T48">
        <v>2</v>
      </c>
      <c r="U48">
        <v>4</v>
      </c>
      <c r="V48">
        <v>4</v>
      </c>
      <c r="W48">
        <v>1</v>
      </c>
      <c r="X48">
        <v>2</v>
      </c>
      <c r="Y48">
        <v>3</v>
      </c>
      <c r="Z48">
        <v>2</v>
      </c>
      <c r="AA48">
        <v>2</v>
      </c>
      <c r="AB48">
        <v>3</v>
      </c>
      <c r="AC48">
        <v>2</v>
      </c>
      <c r="AD48">
        <v>2</v>
      </c>
      <c r="AE48">
        <v>2</v>
      </c>
      <c r="AF48">
        <v>3</v>
      </c>
      <c r="AG48">
        <v>2</v>
      </c>
      <c r="AH48">
        <v>2</v>
      </c>
      <c r="AI48">
        <v>2</v>
      </c>
      <c r="AJ48">
        <v>3</v>
      </c>
      <c r="AK48">
        <v>4</v>
      </c>
      <c r="AL48">
        <v>15</v>
      </c>
      <c r="AM48">
        <v>7</v>
      </c>
      <c r="AN48">
        <v>1</v>
      </c>
      <c r="AO48">
        <v>13</v>
      </c>
      <c r="AP48">
        <v>9</v>
      </c>
      <c r="AQ48">
        <v>2</v>
      </c>
      <c r="AR48">
        <v>12</v>
      </c>
      <c r="AS48">
        <v>4</v>
      </c>
      <c r="AT48">
        <v>14</v>
      </c>
      <c r="AU48">
        <v>10</v>
      </c>
      <c r="AV48">
        <v>3</v>
      </c>
      <c r="AW48">
        <v>8</v>
      </c>
      <c r="AX48">
        <v>11</v>
      </c>
      <c r="AY48">
        <v>5</v>
      </c>
      <c r="AZ48">
        <v>6</v>
      </c>
      <c r="BA48">
        <v>43</v>
      </c>
      <c r="BB48">
        <v>14</v>
      </c>
      <c r="BC48">
        <v>17</v>
      </c>
      <c r="BD48">
        <v>20</v>
      </c>
      <c r="BE48">
        <v>51</v>
      </c>
      <c r="BF48">
        <v>51</v>
      </c>
      <c r="BG48">
        <f t="shared" si="0"/>
        <v>6.940186553257476</v>
      </c>
      <c r="BK48">
        <v>60</v>
      </c>
      <c r="BL48">
        <f t="shared" si="1"/>
        <v>0</v>
      </c>
      <c r="BM48" s="4">
        <f t="shared" si="2"/>
        <v>0.97799999999999998</v>
      </c>
      <c r="BN48" s="5">
        <f t="shared" si="3"/>
        <v>2.0140908120181384</v>
      </c>
      <c r="BO48">
        <f t="shared" si="4"/>
        <v>9.0281816240362769</v>
      </c>
      <c r="BP48">
        <f t="shared" si="20"/>
        <v>9</v>
      </c>
    </row>
    <row r="49" spans="1:68" x14ac:dyDescent="0.25">
      <c r="A49">
        <v>36316</v>
      </c>
      <c r="B49">
        <v>0</v>
      </c>
      <c r="C49">
        <v>1976</v>
      </c>
      <c r="D49">
        <v>48</v>
      </c>
      <c r="E49" s="1">
        <v>45595.003472222219</v>
      </c>
      <c r="F49">
        <v>10</v>
      </c>
      <c r="G49">
        <v>10</v>
      </c>
      <c r="H49">
        <v>2</v>
      </c>
      <c r="I49">
        <v>2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4</v>
      </c>
      <c r="Q49">
        <v>1</v>
      </c>
      <c r="R49">
        <v>2</v>
      </c>
      <c r="S49">
        <v>1</v>
      </c>
      <c r="T49">
        <v>4</v>
      </c>
      <c r="U49">
        <v>1</v>
      </c>
      <c r="V49">
        <v>2</v>
      </c>
      <c r="W49">
        <v>3</v>
      </c>
      <c r="X49">
        <v>4</v>
      </c>
      <c r="Y49">
        <v>8</v>
      </c>
      <c r="Z49">
        <v>3</v>
      </c>
      <c r="AA49">
        <v>2</v>
      </c>
      <c r="AB49">
        <v>4</v>
      </c>
      <c r="AC49">
        <v>2</v>
      </c>
      <c r="AD49">
        <v>3</v>
      </c>
      <c r="AE49">
        <v>4</v>
      </c>
      <c r="AF49">
        <v>3</v>
      </c>
      <c r="AG49">
        <v>4</v>
      </c>
      <c r="AH49">
        <v>4</v>
      </c>
      <c r="AI49">
        <v>6</v>
      </c>
      <c r="AJ49">
        <v>2</v>
      </c>
      <c r="AK49">
        <v>6</v>
      </c>
      <c r="AL49">
        <v>4</v>
      </c>
      <c r="AM49">
        <v>2</v>
      </c>
      <c r="AN49">
        <v>3</v>
      </c>
      <c r="AO49">
        <v>9</v>
      </c>
      <c r="AP49">
        <v>15</v>
      </c>
      <c r="AQ49">
        <v>6</v>
      </c>
      <c r="AR49">
        <v>12</v>
      </c>
      <c r="AS49">
        <v>14</v>
      </c>
      <c r="AT49">
        <v>8</v>
      </c>
      <c r="AU49">
        <v>7</v>
      </c>
      <c r="AV49">
        <v>10</v>
      </c>
      <c r="AW49">
        <v>11</v>
      </c>
      <c r="AX49">
        <v>1</v>
      </c>
      <c r="AY49">
        <v>13</v>
      </c>
      <c r="AZ49">
        <v>5</v>
      </c>
      <c r="BA49">
        <v>27</v>
      </c>
      <c r="BB49">
        <v>6</v>
      </c>
      <c r="BC49">
        <v>8</v>
      </c>
      <c r="BD49">
        <v>9</v>
      </c>
      <c r="BE49">
        <v>23</v>
      </c>
      <c r="BF49">
        <v>23</v>
      </c>
      <c r="BG49">
        <f t="shared" si="0"/>
        <v>2.2555923820025456</v>
      </c>
      <c r="BK49">
        <v>61</v>
      </c>
      <c r="BL49">
        <f t="shared" si="1"/>
        <v>3</v>
      </c>
      <c r="BM49" s="4">
        <f t="shared" si="2"/>
        <v>0.98</v>
      </c>
      <c r="BN49" s="5">
        <f t="shared" si="3"/>
        <v>2.0537489106318221</v>
      </c>
      <c r="BO49">
        <f t="shared" si="4"/>
        <v>9.1074978212636442</v>
      </c>
      <c r="BP49">
        <f t="shared" si="20"/>
        <v>9</v>
      </c>
    </row>
    <row r="50" spans="1:68" x14ac:dyDescent="0.25">
      <c r="A50">
        <v>36325</v>
      </c>
      <c r="B50">
        <v>0</v>
      </c>
      <c r="C50">
        <v>2002</v>
      </c>
      <c r="D50">
        <v>22</v>
      </c>
      <c r="E50" s="1">
        <v>45595.056944444441</v>
      </c>
      <c r="F50" t="s">
        <v>119</v>
      </c>
      <c r="G50">
        <v>10</v>
      </c>
      <c r="H50">
        <v>5</v>
      </c>
      <c r="I50">
        <v>1</v>
      </c>
      <c r="J50">
        <v>2</v>
      </c>
      <c r="K50">
        <v>1</v>
      </c>
      <c r="L50">
        <v>2</v>
      </c>
      <c r="M50">
        <v>1</v>
      </c>
      <c r="N50">
        <v>2</v>
      </c>
      <c r="O50">
        <v>2</v>
      </c>
      <c r="P50">
        <v>1</v>
      </c>
      <c r="Q50">
        <v>1</v>
      </c>
      <c r="R50">
        <v>4</v>
      </c>
      <c r="S50">
        <v>2</v>
      </c>
      <c r="T50">
        <v>1</v>
      </c>
      <c r="U50">
        <v>4</v>
      </c>
      <c r="V50">
        <v>5</v>
      </c>
      <c r="W50">
        <v>4</v>
      </c>
      <c r="X50">
        <v>4</v>
      </c>
      <c r="Y50">
        <v>6</v>
      </c>
      <c r="Z50">
        <v>4</v>
      </c>
      <c r="AA50">
        <v>7</v>
      </c>
      <c r="AB50">
        <v>14</v>
      </c>
      <c r="AC50">
        <v>7</v>
      </c>
      <c r="AD50">
        <v>6</v>
      </c>
      <c r="AE50">
        <v>4</v>
      </c>
      <c r="AF50">
        <v>4</v>
      </c>
      <c r="AG50">
        <v>6</v>
      </c>
      <c r="AH50">
        <v>8</v>
      </c>
      <c r="AI50">
        <v>5</v>
      </c>
      <c r="AJ50">
        <v>4</v>
      </c>
      <c r="AK50">
        <v>5</v>
      </c>
      <c r="AL50">
        <v>14</v>
      </c>
      <c r="AM50">
        <v>15</v>
      </c>
      <c r="AN50">
        <v>3</v>
      </c>
      <c r="AO50">
        <v>12</v>
      </c>
      <c r="AP50">
        <v>8</v>
      </c>
      <c r="AQ50">
        <v>5</v>
      </c>
      <c r="AR50">
        <v>2</v>
      </c>
      <c r="AS50">
        <v>10</v>
      </c>
      <c r="AT50">
        <v>4</v>
      </c>
      <c r="AU50">
        <v>13</v>
      </c>
      <c r="AV50">
        <v>9</v>
      </c>
      <c r="AW50">
        <v>1</v>
      </c>
      <c r="AX50">
        <v>11</v>
      </c>
      <c r="AY50">
        <v>7</v>
      </c>
      <c r="AZ50">
        <v>6</v>
      </c>
      <c r="BA50">
        <v>66</v>
      </c>
      <c r="BB50">
        <v>12</v>
      </c>
      <c r="BC50">
        <v>7</v>
      </c>
      <c r="BD50">
        <v>10</v>
      </c>
      <c r="BE50">
        <v>29</v>
      </c>
      <c r="BF50">
        <v>29</v>
      </c>
      <c r="BG50">
        <f t="shared" si="0"/>
        <v>3.0517722458813807</v>
      </c>
      <c r="BK50">
        <v>62</v>
      </c>
      <c r="BL50">
        <f t="shared" si="1"/>
        <v>0</v>
      </c>
      <c r="BM50" s="4">
        <f t="shared" si="2"/>
        <v>0.98599999999999999</v>
      </c>
      <c r="BN50" s="5">
        <f t="shared" si="3"/>
        <v>2.1972863766410513</v>
      </c>
      <c r="BO50">
        <f t="shared" si="4"/>
        <v>9.3945727532821017</v>
      </c>
      <c r="BP50">
        <f t="shared" si="20"/>
        <v>9</v>
      </c>
    </row>
    <row r="51" spans="1:68" x14ac:dyDescent="0.25">
      <c r="A51">
        <v>36339</v>
      </c>
      <c r="B51">
        <v>0</v>
      </c>
      <c r="C51">
        <v>1965</v>
      </c>
      <c r="D51">
        <v>59</v>
      </c>
      <c r="E51" s="1">
        <v>45595.205555555556</v>
      </c>
      <c r="F51">
        <v>180</v>
      </c>
      <c r="G51">
        <v>180</v>
      </c>
      <c r="H51">
        <v>2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2</v>
      </c>
      <c r="U51">
        <v>1</v>
      </c>
      <c r="V51">
        <v>2</v>
      </c>
      <c r="W51">
        <v>5</v>
      </c>
      <c r="X51">
        <v>5</v>
      </c>
      <c r="Y51">
        <v>4</v>
      </c>
      <c r="Z51">
        <v>4</v>
      </c>
      <c r="AA51">
        <v>6</v>
      </c>
      <c r="AB51">
        <v>8</v>
      </c>
      <c r="AC51">
        <v>4</v>
      </c>
      <c r="AD51">
        <v>5</v>
      </c>
      <c r="AE51">
        <v>3</v>
      </c>
      <c r="AF51">
        <v>10</v>
      </c>
      <c r="AG51">
        <v>5</v>
      </c>
      <c r="AH51">
        <v>6</v>
      </c>
      <c r="AI51">
        <v>8</v>
      </c>
      <c r="AJ51">
        <v>4</v>
      </c>
      <c r="AK51">
        <v>10</v>
      </c>
      <c r="AL51">
        <v>7</v>
      </c>
      <c r="AM51">
        <v>8</v>
      </c>
      <c r="AN51">
        <v>14</v>
      </c>
      <c r="AO51">
        <v>9</v>
      </c>
      <c r="AP51">
        <v>12</v>
      </c>
      <c r="AQ51">
        <v>10</v>
      </c>
      <c r="AR51">
        <v>13</v>
      </c>
      <c r="AS51">
        <v>5</v>
      </c>
      <c r="AT51">
        <v>15</v>
      </c>
      <c r="AU51">
        <v>1</v>
      </c>
      <c r="AV51">
        <v>2</v>
      </c>
      <c r="AW51">
        <v>3</v>
      </c>
      <c r="AX51">
        <v>4</v>
      </c>
      <c r="AY51">
        <v>6</v>
      </c>
      <c r="AZ51">
        <v>11</v>
      </c>
      <c r="BA51">
        <v>5</v>
      </c>
      <c r="BB51">
        <v>5</v>
      </c>
      <c r="BC51">
        <v>6</v>
      </c>
      <c r="BD51">
        <v>5</v>
      </c>
      <c r="BE51">
        <v>16</v>
      </c>
      <c r="BF51">
        <v>16</v>
      </c>
      <c r="BG51">
        <f t="shared" si="0"/>
        <v>0.75985662051569935</v>
      </c>
      <c r="BK51">
        <v>63</v>
      </c>
      <c r="BL51">
        <f t="shared" si="1"/>
        <v>0</v>
      </c>
      <c r="BM51" s="4">
        <f t="shared" si="2"/>
        <v>0.98699999999999999</v>
      </c>
      <c r="BN51" s="5">
        <f t="shared" si="3"/>
        <v>2.2262117693171737</v>
      </c>
      <c r="BO51">
        <f t="shared" si="4"/>
        <v>9.4524235386343474</v>
      </c>
      <c r="BP51">
        <f t="shared" si="20"/>
        <v>9</v>
      </c>
    </row>
    <row r="52" spans="1:68" x14ac:dyDescent="0.25">
      <c r="A52">
        <v>36349</v>
      </c>
      <c r="B52">
        <v>0</v>
      </c>
      <c r="C52">
        <v>2006</v>
      </c>
      <c r="D52">
        <v>18</v>
      </c>
      <c r="E52" s="1">
        <v>45595.293749999997</v>
      </c>
      <c r="F52">
        <v>45</v>
      </c>
      <c r="G52">
        <v>45</v>
      </c>
      <c r="H52">
        <v>4</v>
      </c>
      <c r="I52">
        <v>3</v>
      </c>
      <c r="J52">
        <v>1</v>
      </c>
      <c r="K52">
        <v>3</v>
      </c>
      <c r="L52">
        <v>3</v>
      </c>
      <c r="M52">
        <v>2</v>
      </c>
      <c r="N52">
        <v>2</v>
      </c>
      <c r="O52">
        <v>4</v>
      </c>
      <c r="P52">
        <v>4</v>
      </c>
      <c r="Q52">
        <v>2</v>
      </c>
      <c r="R52">
        <v>4</v>
      </c>
      <c r="S52">
        <v>4</v>
      </c>
      <c r="T52">
        <v>2</v>
      </c>
      <c r="U52">
        <v>2</v>
      </c>
      <c r="V52">
        <v>1</v>
      </c>
      <c r="W52">
        <v>12</v>
      </c>
      <c r="X52">
        <v>5</v>
      </c>
      <c r="Y52">
        <v>15</v>
      </c>
      <c r="Z52">
        <v>6</v>
      </c>
      <c r="AA52">
        <v>6</v>
      </c>
      <c r="AB52">
        <v>8</v>
      </c>
      <c r="AC52">
        <v>4</v>
      </c>
      <c r="AD52">
        <v>4</v>
      </c>
      <c r="AE52">
        <v>3</v>
      </c>
      <c r="AF52">
        <v>5</v>
      </c>
      <c r="AG52">
        <v>4</v>
      </c>
      <c r="AH52">
        <v>9</v>
      </c>
      <c r="AI52">
        <v>16</v>
      </c>
      <c r="AJ52">
        <v>7</v>
      </c>
      <c r="AK52">
        <v>7</v>
      </c>
      <c r="AL52">
        <v>11</v>
      </c>
      <c r="AM52">
        <v>4</v>
      </c>
      <c r="AN52">
        <v>1</v>
      </c>
      <c r="AO52">
        <v>6</v>
      </c>
      <c r="AP52">
        <v>14</v>
      </c>
      <c r="AQ52">
        <v>12</v>
      </c>
      <c r="AR52">
        <v>9</v>
      </c>
      <c r="AS52">
        <v>5</v>
      </c>
      <c r="AT52">
        <v>2</v>
      </c>
      <c r="AU52">
        <v>8</v>
      </c>
      <c r="AV52">
        <v>3</v>
      </c>
      <c r="AW52">
        <v>15</v>
      </c>
      <c r="AX52">
        <v>13</v>
      </c>
      <c r="AY52">
        <v>10</v>
      </c>
      <c r="AZ52">
        <v>7</v>
      </c>
      <c r="BA52">
        <v>57</v>
      </c>
      <c r="BB52">
        <v>12</v>
      </c>
      <c r="BC52">
        <v>9</v>
      </c>
      <c r="BD52">
        <v>19</v>
      </c>
      <c r="BE52">
        <v>40</v>
      </c>
      <c r="BF52">
        <v>40</v>
      </c>
      <c r="BG52">
        <f t="shared" si="0"/>
        <v>4.8343734161362377</v>
      </c>
      <c r="BK52">
        <v>64</v>
      </c>
      <c r="BL52">
        <f t="shared" si="1"/>
        <v>1</v>
      </c>
      <c r="BM52" s="4">
        <f t="shared" si="2"/>
        <v>0.98799999999999999</v>
      </c>
      <c r="BN52" s="5">
        <f t="shared" si="3"/>
        <v>2.257129244486225</v>
      </c>
      <c r="BO52">
        <f t="shared" si="4"/>
        <v>9.51425848897245</v>
      </c>
      <c r="BP52">
        <v>9</v>
      </c>
    </row>
    <row r="53" spans="1:68" x14ac:dyDescent="0.25">
      <c r="A53">
        <v>36354</v>
      </c>
      <c r="B53">
        <v>0</v>
      </c>
      <c r="C53">
        <v>2001</v>
      </c>
      <c r="D53">
        <v>23</v>
      </c>
      <c r="E53" s="1">
        <v>45595.307638888888</v>
      </c>
      <c r="F53">
        <v>60</v>
      </c>
      <c r="G53">
        <v>60</v>
      </c>
      <c r="H53">
        <v>4</v>
      </c>
      <c r="I53">
        <v>4</v>
      </c>
      <c r="J53">
        <v>2</v>
      </c>
      <c r="K53">
        <v>4</v>
      </c>
      <c r="L53">
        <v>4</v>
      </c>
      <c r="M53">
        <v>4</v>
      </c>
      <c r="N53">
        <v>3</v>
      </c>
      <c r="O53">
        <v>2</v>
      </c>
      <c r="P53">
        <v>2</v>
      </c>
      <c r="Q53">
        <v>3</v>
      </c>
      <c r="R53">
        <v>4</v>
      </c>
      <c r="S53">
        <v>2</v>
      </c>
      <c r="T53">
        <v>1</v>
      </c>
      <c r="U53">
        <v>4</v>
      </c>
      <c r="V53">
        <v>2</v>
      </c>
      <c r="W53">
        <v>2</v>
      </c>
      <c r="X53">
        <v>7</v>
      </c>
      <c r="Y53">
        <v>8</v>
      </c>
      <c r="Z53">
        <v>3</v>
      </c>
      <c r="AA53">
        <v>4</v>
      </c>
      <c r="AB53">
        <v>9</v>
      </c>
      <c r="AC53">
        <v>3</v>
      </c>
      <c r="AD53">
        <v>4</v>
      </c>
      <c r="AE53">
        <v>4</v>
      </c>
      <c r="AF53">
        <v>4</v>
      </c>
      <c r="AG53">
        <v>2</v>
      </c>
      <c r="AH53">
        <v>11</v>
      </c>
      <c r="AI53">
        <v>6</v>
      </c>
      <c r="AJ53">
        <v>5</v>
      </c>
      <c r="AK53">
        <v>6</v>
      </c>
      <c r="AL53">
        <v>9</v>
      </c>
      <c r="AM53">
        <v>5</v>
      </c>
      <c r="AN53">
        <v>1</v>
      </c>
      <c r="AO53">
        <v>7</v>
      </c>
      <c r="AP53">
        <v>8</v>
      </c>
      <c r="AQ53">
        <v>12</v>
      </c>
      <c r="AR53">
        <v>6</v>
      </c>
      <c r="AS53">
        <v>4</v>
      </c>
      <c r="AT53">
        <v>15</v>
      </c>
      <c r="AU53">
        <v>3</v>
      </c>
      <c r="AV53">
        <v>11</v>
      </c>
      <c r="AW53">
        <v>14</v>
      </c>
      <c r="AX53">
        <v>2</v>
      </c>
      <c r="AY53">
        <v>10</v>
      </c>
      <c r="AZ53">
        <v>13</v>
      </c>
      <c r="BA53">
        <v>57</v>
      </c>
      <c r="BB53">
        <v>16</v>
      </c>
      <c r="BC53">
        <v>13</v>
      </c>
      <c r="BD53">
        <v>14</v>
      </c>
      <c r="BE53">
        <v>43</v>
      </c>
      <c r="BF53">
        <v>43</v>
      </c>
      <c r="BG53">
        <f t="shared" si="0"/>
        <v>5.4089047630736413</v>
      </c>
      <c r="BK53">
        <v>65</v>
      </c>
      <c r="BL53">
        <f t="shared" si="1"/>
        <v>1</v>
      </c>
      <c r="BM53" s="4">
        <f t="shared" si="2"/>
        <v>0.99099999999999999</v>
      </c>
      <c r="BN53" s="5">
        <f t="shared" si="3"/>
        <v>2.365618126864292</v>
      </c>
      <c r="BO53">
        <f t="shared" si="4"/>
        <v>9.7312362537285839</v>
      </c>
      <c r="BP53">
        <v>9</v>
      </c>
    </row>
    <row r="54" spans="1:68" x14ac:dyDescent="0.25">
      <c r="A54">
        <v>36369</v>
      </c>
      <c r="B54">
        <v>0</v>
      </c>
      <c r="C54">
        <v>1995</v>
      </c>
      <c r="D54">
        <v>29</v>
      </c>
      <c r="E54" s="1">
        <v>45595.356944444444</v>
      </c>
      <c r="F54" t="s">
        <v>120</v>
      </c>
      <c r="G54">
        <v>0</v>
      </c>
      <c r="H54">
        <v>4</v>
      </c>
      <c r="I54">
        <v>5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5</v>
      </c>
      <c r="V54">
        <v>4</v>
      </c>
      <c r="W54">
        <v>1</v>
      </c>
      <c r="X54">
        <v>3</v>
      </c>
      <c r="Y54">
        <v>2</v>
      </c>
      <c r="Z54">
        <v>2</v>
      </c>
      <c r="AA54">
        <v>2</v>
      </c>
      <c r="AB54">
        <v>3</v>
      </c>
      <c r="AC54">
        <v>5</v>
      </c>
      <c r="AD54">
        <v>2</v>
      </c>
      <c r="AE54">
        <v>2</v>
      </c>
      <c r="AF54">
        <v>3</v>
      </c>
      <c r="AG54">
        <v>4</v>
      </c>
      <c r="AH54">
        <v>2</v>
      </c>
      <c r="AI54">
        <v>6</v>
      </c>
      <c r="AJ54">
        <v>2</v>
      </c>
      <c r="AK54">
        <v>16</v>
      </c>
      <c r="AL54">
        <v>13</v>
      </c>
      <c r="AM54">
        <v>3</v>
      </c>
      <c r="AN54">
        <v>4</v>
      </c>
      <c r="AO54">
        <v>11</v>
      </c>
      <c r="AP54">
        <v>7</v>
      </c>
      <c r="AQ54">
        <v>2</v>
      </c>
      <c r="AR54">
        <v>1</v>
      </c>
      <c r="AS54">
        <v>10</v>
      </c>
      <c r="AT54">
        <v>14</v>
      </c>
      <c r="AU54">
        <v>6</v>
      </c>
      <c r="AV54">
        <v>5</v>
      </c>
      <c r="AW54">
        <v>8</v>
      </c>
      <c r="AX54">
        <v>12</v>
      </c>
      <c r="AY54">
        <v>15</v>
      </c>
      <c r="AZ54">
        <v>9</v>
      </c>
      <c r="BA54">
        <v>13</v>
      </c>
      <c r="BB54">
        <v>18</v>
      </c>
      <c r="BC54">
        <v>20</v>
      </c>
      <c r="BD54">
        <v>20</v>
      </c>
      <c r="BE54">
        <v>58</v>
      </c>
      <c r="BF54">
        <v>58</v>
      </c>
      <c r="BG54">
        <f t="shared" si="0"/>
        <v>8.6238213459051938</v>
      </c>
      <c r="BK54">
        <v>66</v>
      </c>
      <c r="BL54">
        <f t="shared" si="1"/>
        <v>0</v>
      </c>
      <c r="BM54" s="4">
        <f t="shared" si="2"/>
        <v>0.99199999999999999</v>
      </c>
      <c r="BN54" s="5">
        <f t="shared" si="3"/>
        <v>2.4089155458154612</v>
      </c>
      <c r="BO54">
        <f t="shared" si="4"/>
        <v>9.8178310916309215</v>
      </c>
      <c r="BP54">
        <v>9</v>
      </c>
    </row>
    <row r="55" spans="1:68" x14ac:dyDescent="0.25">
      <c r="A55">
        <v>36377</v>
      </c>
      <c r="B55">
        <v>0</v>
      </c>
      <c r="C55">
        <v>1995</v>
      </c>
      <c r="D55">
        <v>29</v>
      </c>
      <c r="E55" s="1">
        <v>45595.363194444442</v>
      </c>
      <c r="F55">
        <v>10</v>
      </c>
      <c r="G55">
        <v>10</v>
      </c>
      <c r="H55">
        <v>4</v>
      </c>
      <c r="I55">
        <v>2</v>
      </c>
      <c r="J55">
        <v>2</v>
      </c>
      <c r="K55">
        <v>2</v>
      </c>
      <c r="L55">
        <v>4</v>
      </c>
      <c r="M55">
        <v>4</v>
      </c>
      <c r="N55">
        <v>2</v>
      </c>
      <c r="O55">
        <v>1</v>
      </c>
      <c r="P55">
        <v>4</v>
      </c>
      <c r="Q55">
        <v>2</v>
      </c>
      <c r="R55">
        <v>4</v>
      </c>
      <c r="S55">
        <v>1</v>
      </c>
      <c r="T55">
        <v>1</v>
      </c>
      <c r="U55">
        <v>5</v>
      </c>
      <c r="V55">
        <v>2</v>
      </c>
      <c r="W55">
        <v>5</v>
      </c>
      <c r="X55">
        <v>3</v>
      </c>
      <c r="Y55">
        <v>4</v>
      </c>
      <c r="Z55">
        <v>7</v>
      </c>
      <c r="AA55">
        <v>6</v>
      </c>
      <c r="AB55">
        <v>3</v>
      </c>
      <c r="AC55">
        <v>4</v>
      </c>
      <c r="AD55">
        <v>2</v>
      </c>
      <c r="AE55">
        <v>4</v>
      </c>
      <c r="AF55">
        <v>8</v>
      </c>
      <c r="AG55">
        <v>3</v>
      </c>
      <c r="AH55">
        <v>4</v>
      </c>
      <c r="AI55">
        <v>7</v>
      </c>
      <c r="AJ55">
        <v>5</v>
      </c>
      <c r="AK55">
        <v>5</v>
      </c>
      <c r="AL55">
        <v>14</v>
      </c>
      <c r="AM55">
        <v>11</v>
      </c>
      <c r="AN55">
        <v>9</v>
      </c>
      <c r="AO55">
        <v>3</v>
      </c>
      <c r="AP55">
        <v>4</v>
      </c>
      <c r="AQ55">
        <v>15</v>
      </c>
      <c r="AR55">
        <v>5</v>
      </c>
      <c r="AS55">
        <v>7</v>
      </c>
      <c r="AT55">
        <v>2</v>
      </c>
      <c r="AU55">
        <v>6</v>
      </c>
      <c r="AV55">
        <v>8</v>
      </c>
      <c r="AW55">
        <v>12</v>
      </c>
      <c r="AX55">
        <v>10</v>
      </c>
      <c r="AY55">
        <v>1</v>
      </c>
      <c r="AZ55">
        <v>13</v>
      </c>
      <c r="BA55">
        <v>68</v>
      </c>
      <c r="BB55">
        <v>15</v>
      </c>
      <c r="BC55">
        <v>11</v>
      </c>
      <c r="BD55">
        <v>12</v>
      </c>
      <c r="BE55">
        <v>38</v>
      </c>
      <c r="BF55">
        <v>38</v>
      </c>
      <c r="BG55">
        <f t="shared" si="0"/>
        <v>4.5859747532296256</v>
      </c>
      <c r="BK55">
        <v>67</v>
      </c>
      <c r="BL55">
        <f t="shared" si="1"/>
        <v>0</v>
      </c>
      <c r="BM55" s="4">
        <f t="shared" si="2"/>
        <v>0.99299999999999999</v>
      </c>
      <c r="BN55" s="5">
        <f t="shared" si="3"/>
        <v>2.4572633902054362</v>
      </c>
      <c r="BO55">
        <f t="shared" si="4"/>
        <v>9.9145267804108723</v>
      </c>
      <c r="BP55">
        <v>9</v>
      </c>
    </row>
    <row r="56" spans="1:68" x14ac:dyDescent="0.25">
      <c r="A56">
        <v>35742</v>
      </c>
      <c r="B56">
        <v>0</v>
      </c>
      <c r="C56">
        <v>2001</v>
      </c>
      <c r="D56">
        <v>23</v>
      </c>
      <c r="E56" s="1">
        <v>45595.388194444444</v>
      </c>
      <c r="F56">
        <v>20</v>
      </c>
      <c r="G56">
        <v>20</v>
      </c>
      <c r="H56">
        <v>5</v>
      </c>
      <c r="I56">
        <v>2</v>
      </c>
      <c r="J56">
        <v>2</v>
      </c>
      <c r="K56">
        <v>4</v>
      </c>
      <c r="L56">
        <v>2</v>
      </c>
      <c r="M56">
        <v>4</v>
      </c>
      <c r="N56">
        <v>4</v>
      </c>
      <c r="O56">
        <v>2</v>
      </c>
      <c r="P56">
        <v>4</v>
      </c>
      <c r="Q56">
        <v>1</v>
      </c>
      <c r="R56">
        <v>4</v>
      </c>
      <c r="S56">
        <v>4</v>
      </c>
      <c r="T56">
        <v>4</v>
      </c>
      <c r="U56">
        <v>3</v>
      </c>
      <c r="V56">
        <v>4</v>
      </c>
      <c r="W56">
        <v>3</v>
      </c>
      <c r="X56">
        <v>5</v>
      </c>
      <c r="Y56">
        <v>5</v>
      </c>
      <c r="Z56">
        <v>7</v>
      </c>
      <c r="AA56">
        <v>6</v>
      </c>
      <c r="AB56">
        <v>3</v>
      </c>
      <c r="AC56">
        <v>4</v>
      </c>
      <c r="AD56">
        <v>4</v>
      </c>
      <c r="AE56">
        <v>3</v>
      </c>
      <c r="AF56">
        <v>4</v>
      </c>
      <c r="AG56">
        <v>12</v>
      </c>
      <c r="AH56">
        <v>6</v>
      </c>
      <c r="AI56">
        <v>5</v>
      </c>
      <c r="AJ56">
        <v>3</v>
      </c>
      <c r="AK56">
        <v>6</v>
      </c>
      <c r="AL56">
        <v>12</v>
      </c>
      <c r="AM56">
        <v>5</v>
      </c>
      <c r="AN56">
        <v>6</v>
      </c>
      <c r="AO56">
        <v>13</v>
      </c>
      <c r="AP56">
        <v>4</v>
      </c>
      <c r="AQ56">
        <v>2</v>
      </c>
      <c r="AR56">
        <v>3</v>
      </c>
      <c r="AS56">
        <v>10</v>
      </c>
      <c r="AT56">
        <v>9</v>
      </c>
      <c r="AU56">
        <v>14</v>
      </c>
      <c r="AV56">
        <v>1</v>
      </c>
      <c r="AW56">
        <v>15</v>
      </c>
      <c r="AX56">
        <v>8</v>
      </c>
      <c r="AY56">
        <v>11</v>
      </c>
      <c r="AZ56">
        <v>7</v>
      </c>
      <c r="BA56">
        <v>56</v>
      </c>
      <c r="BB56">
        <v>12</v>
      </c>
      <c r="BC56">
        <v>15</v>
      </c>
      <c r="BD56">
        <v>18</v>
      </c>
      <c r="BE56">
        <v>45</v>
      </c>
      <c r="BF56">
        <v>45</v>
      </c>
      <c r="BG56">
        <f t="shared" si="0"/>
        <v>5.8140217525289319</v>
      </c>
      <c r="BK56">
        <v>68</v>
      </c>
      <c r="BL56">
        <f t="shared" si="1"/>
        <v>1</v>
      </c>
      <c r="BM56" s="4">
        <f t="shared" si="2"/>
        <v>0.99399999999999999</v>
      </c>
      <c r="BN56" s="5">
        <f t="shared" si="3"/>
        <v>2.5121443279304616</v>
      </c>
      <c r="BO56">
        <f t="shared" si="4"/>
        <v>10.024288655860923</v>
      </c>
      <c r="BP56">
        <v>9</v>
      </c>
    </row>
    <row r="57" spans="1:68" x14ac:dyDescent="0.25">
      <c r="A57">
        <v>36412</v>
      </c>
      <c r="B57">
        <v>0</v>
      </c>
      <c r="C57">
        <v>1999</v>
      </c>
      <c r="D57">
        <v>25</v>
      </c>
      <c r="E57" s="1">
        <v>45595.4</v>
      </c>
      <c r="F57">
        <v>1</v>
      </c>
      <c r="G57">
        <v>1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2</v>
      </c>
      <c r="P57">
        <v>4</v>
      </c>
      <c r="Q57">
        <v>4</v>
      </c>
      <c r="R57">
        <v>4</v>
      </c>
      <c r="S57">
        <v>4</v>
      </c>
      <c r="T57">
        <v>3</v>
      </c>
      <c r="U57">
        <v>4</v>
      </c>
      <c r="V57">
        <v>4</v>
      </c>
      <c r="W57">
        <v>2</v>
      </c>
      <c r="X57">
        <v>29</v>
      </c>
      <c r="Y57">
        <v>2</v>
      </c>
      <c r="Z57">
        <v>3</v>
      </c>
      <c r="AA57">
        <v>3</v>
      </c>
      <c r="AB57">
        <v>4</v>
      </c>
      <c r="AC57">
        <v>3</v>
      </c>
      <c r="AD57">
        <v>7</v>
      </c>
      <c r="AE57">
        <v>7</v>
      </c>
      <c r="AF57">
        <v>4</v>
      </c>
      <c r="AG57">
        <v>2</v>
      </c>
      <c r="AH57">
        <v>13</v>
      </c>
      <c r="AI57">
        <v>39</v>
      </c>
      <c r="AJ57">
        <v>3</v>
      </c>
      <c r="AK57">
        <v>3</v>
      </c>
      <c r="AL57">
        <v>7</v>
      </c>
      <c r="AM57">
        <v>10</v>
      </c>
      <c r="AN57">
        <v>8</v>
      </c>
      <c r="AO57">
        <v>13</v>
      </c>
      <c r="AP57">
        <v>4</v>
      </c>
      <c r="AQ57">
        <v>15</v>
      </c>
      <c r="AR57">
        <v>3</v>
      </c>
      <c r="AS57">
        <v>14</v>
      </c>
      <c r="AT57">
        <v>9</v>
      </c>
      <c r="AU57">
        <v>6</v>
      </c>
      <c r="AV57">
        <v>5</v>
      </c>
      <c r="AW57">
        <v>1</v>
      </c>
      <c r="AX57">
        <v>12</v>
      </c>
      <c r="AY57">
        <v>2</v>
      </c>
      <c r="AZ57">
        <v>11</v>
      </c>
      <c r="BA57">
        <v>33</v>
      </c>
      <c r="BB57">
        <v>16</v>
      </c>
      <c r="BC57">
        <v>19</v>
      </c>
      <c r="BD57">
        <v>18</v>
      </c>
      <c r="BE57">
        <v>53</v>
      </c>
      <c r="BF57">
        <v>53</v>
      </c>
      <c r="BG57">
        <f t="shared" si="0"/>
        <v>7.4637274174699648</v>
      </c>
      <c r="BK57">
        <v>69</v>
      </c>
      <c r="BL57">
        <f t="shared" si="1"/>
        <v>0</v>
      </c>
      <c r="BM57" s="4">
        <f t="shared" si="2"/>
        <v>0.995</v>
      </c>
      <c r="BN57" s="5">
        <f t="shared" si="3"/>
        <v>2.5758293035488999</v>
      </c>
      <c r="BO57">
        <f t="shared" si="4"/>
        <v>10.151658607097801</v>
      </c>
      <c r="BP57">
        <v>9</v>
      </c>
    </row>
    <row r="58" spans="1:68" x14ac:dyDescent="0.25">
      <c r="A58">
        <v>36424</v>
      </c>
      <c r="B58">
        <v>0</v>
      </c>
      <c r="C58">
        <v>2006</v>
      </c>
      <c r="D58">
        <v>18</v>
      </c>
      <c r="E58" s="1">
        <v>45595.401388888888</v>
      </c>
      <c r="F58" t="s">
        <v>121</v>
      </c>
      <c r="G58">
        <v>1</v>
      </c>
      <c r="H58">
        <v>5</v>
      </c>
      <c r="I58">
        <v>4</v>
      </c>
      <c r="J58">
        <v>2</v>
      </c>
      <c r="K58">
        <v>5</v>
      </c>
      <c r="L58">
        <v>4</v>
      </c>
      <c r="M58">
        <v>4</v>
      </c>
      <c r="N58">
        <v>3</v>
      </c>
      <c r="O58">
        <v>2</v>
      </c>
      <c r="P58">
        <v>4</v>
      </c>
      <c r="Q58">
        <v>2</v>
      </c>
      <c r="R58">
        <v>4</v>
      </c>
      <c r="S58">
        <v>5</v>
      </c>
      <c r="T58">
        <v>2</v>
      </c>
      <c r="U58">
        <v>4</v>
      </c>
      <c r="V58">
        <v>2</v>
      </c>
      <c r="W58">
        <v>4</v>
      </c>
      <c r="X58">
        <v>6</v>
      </c>
      <c r="Y58">
        <v>5</v>
      </c>
      <c r="Z58">
        <v>7</v>
      </c>
      <c r="AA58">
        <v>6</v>
      </c>
      <c r="AB58">
        <v>12</v>
      </c>
      <c r="AC58">
        <v>5</v>
      </c>
      <c r="AD58">
        <v>7</v>
      </c>
      <c r="AE58">
        <v>3</v>
      </c>
      <c r="AF58">
        <v>4</v>
      </c>
      <c r="AG58">
        <v>5</v>
      </c>
      <c r="AH58">
        <v>7</v>
      </c>
      <c r="AI58">
        <v>11</v>
      </c>
      <c r="AJ58">
        <v>5</v>
      </c>
      <c r="AK58">
        <v>11</v>
      </c>
      <c r="AL58">
        <v>3</v>
      </c>
      <c r="AM58">
        <v>9</v>
      </c>
      <c r="AN58">
        <v>13</v>
      </c>
      <c r="AO58">
        <v>14</v>
      </c>
      <c r="AP58">
        <v>15</v>
      </c>
      <c r="AQ58">
        <v>1</v>
      </c>
      <c r="AR58">
        <v>8</v>
      </c>
      <c r="AS58">
        <v>10</v>
      </c>
      <c r="AT58">
        <v>4</v>
      </c>
      <c r="AU58">
        <v>12</v>
      </c>
      <c r="AV58">
        <v>2</v>
      </c>
      <c r="AW58">
        <v>5</v>
      </c>
      <c r="AX58">
        <v>7</v>
      </c>
      <c r="AY58">
        <v>11</v>
      </c>
      <c r="AZ58">
        <v>6</v>
      </c>
      <c r="BA58">
        <v>44</v>
      </c>
      <c r="BB58">
        <v>17</v>
      </c>
      <c r="BC58">
        <v>13</v>
      </c>
      <c r="BD58">
        <v>20</v>
      </c>
      <c r="BE58">
        <v>50</v>
      </c>
      <c r="BF58">
        <v>50</v>
      </c>
      <c r="BG58">
        <f t="shared" si="0"/>
        <v>6.7854666486417132</v>
      </c>
      <c r="BK58">
        <v>70</v>
      </c>
      <c r="BL58">
        <f t="shared" si="1"/>
        <v>1</v>
      </c>
      <c r="BM58" s="4">
        <f t="shared" si="2"/>
        <v>0.997</v>
      </c>
      <c r="BN58" s="5">
        <f t="shared" si="3"/>
        <v>2.7477813854449917</v>
      </c>
      <c r="BO58">
        <f t="shared" si="4"/>
        <v>10.495562770889983</v>
      </c>
      <c r="BP58">
        <v>9</v>
      </c>
    </row>
    <row r="59" spans="1:68" x14ac:dyDescent="0.25">
      <c r="A59">
        <v>36376</v>
      </c>
      <c r="B59">
        <v>0</v>
      </c>
      <c r="C59">
        <v>1989</v>
      </c>
      <c r="D59">
        <v>35</v>
      </c>
      <c r="E59" s="1">
        <v>45595.404861111114</v>
      </c>
      <c r="F59" t="s">
        <v>122</v>
      </c>
      <c r="G59">
        <v>3</v>
      </c>
      <c r="H59">
        <v>2</v>
      </c>
      <c r="I59">
        <v>4</v>
      </c>
      <c r="J59">
        <v>2</v>
      </c>
      <c r="K59">
        <v>2</v>
      </c>
      <c r="L59">
        <v>2</v>
      </c>
      <c r="M59">
        <v>2</v>
      </c>
      <c r="N59">
        <v>2</v>
      </c>
      <c r="O59">
        <v>1</v>
      </c>
      <c r="P59">
        <v>2</v>
      </c>
      <c r="Q59">
        <v>1</v>
      </c>
      <c r="R59">
        <v>2</v>
      </c>
      <c r="S59">
        <v>2</v>
      </c>
      <c r="T59">
        <v>1</v>
      </c>
      <c r="U59">
        <v>4</v>
      </c>
      <c r="V59">
        <v>1</v>
      </c>
      <c r="W59">
        <v>4</v>
      </c>
      <c r="X59">
        <v>5</v>
      </c>
      <c r="Y59">
        <v>6</v>
      </c>
      <c r="Z59">
        <v>6</v>
      </c>
      <c r="AA59">
        <v>5</v>
      </c>
      <c r="AB59">
        <v>4</v>
      </c>
      <c r="AC59">
        <v>4</v>
      </c>
      <c r="AD59">
        <v>3</v>
      </c>
      <c r="AE59">
        <v>4</v>
      </c>
      <c r="AF59">
        <v>7</v>
      </c>
      <c r="AG59">
        <v>2</v>
      </c>
      <c r="AH59">
        <v>7</v>
      </c>
      <c r="AI59">
        <v>5</v>
      </c>
      <c r="AJ59">
        <v>2</v>
      </c>
      <c r="AK59">
        <v>13</v>
      </c>
      <c r="AL59">
        <v>11</v>
      </c>
      <c r="AM59">
        <v>12</v>
      </c>
      <c r="AN59">
        <v>3</v>
      </c>
      <c r="AO59">
        <v>14</v>
      </c>
      <c r="AP59">
        <v>7</v>
      </c>
      <c r="AQ59">
        <v>10</v>
      </c>
      <c r="AR59">
        <v>13</v>
      </c>
      <c r="AS59">
        <v>8</v>
      </c>
      <c r="AT59">
        <v>4</v>
      </c>
      <c r="AU59">
        <v>6</v>
      </c>
      <c r="AV59">
        <v>5</v>
      </c>
      <c r="AW59">
        <v>2</v>
      </c>
      <c r="AX59">
        <v>9</v>
      </c>
      <c r="AY59">
        <v>15</v>
      </c>
      <c r="AZ59">
        <v>1</v>
      </c>
      <c r="BA59">
        <v>42</v>
      </c>
      <c r="BB59">
        <v>12</v>
      </c>
      <c r="BC59">
        <v>8</v>
      </c>
      <c r="BD59">
        <v>9</v>
      </c>
      <c r="BE59">
        <v>29</v>
      </c>
      <c r="BF59">
        <v>29</v>
      </c>
      <c r="BG59">
        <f t="shared" si="0"/>
        <v>3.0517722458813807</v>
      </c>
    </row>
    <row r="60" spans="1:68" x14ac:dyDescent="0.25">
      <c r="A60">
        <v>36454</v>
      </c>
      <c r="B60">
        <v>0</v>
      </c>
      <c r="C60">
        <v>2002</v>
      </c>
      <c r="D60">
        <v>22</v>
      </c>
      <c r="E60" s="1">
        <v>45595.411805555559</v>
      </c>
      <c r="F60">
        <v>1</v>
      </c>
      <c r="G60">
        <v>1</v>
      </c>
      <c r="H60">
        <v>5</v>
      </c>
      <c r="I60">
        <v>4</v>
      </c>
      <c r="J60">
        <v>2</v>
      </c>
      <c r="K60">
        <v>5</v>
      </c>
      <c r="L60">
        <v>4</v>
      </c>
      <c r="M60">
        <v>4</v>
      </c>
      <c r="N60">
        <v>2</v>
      </c>
      <c r="O60">
        <v>5</v>
      </c>
      <c r="P60">
        <v>5</v>
      </c>
      <c r="Q60">
        <v>2</v>
      </c>
      <c r="R60">
        <v>5</v>
      </c>
      <c r="S60">
        <v>5</v>
      </c>
      <c r="T60">
        <v>4</v>
      </c>
      <c r="U60">
        <v>4</v>
      </c>
      <c r="V60">
        <v>1</v>
      </c>
      <c r="W60">
        <v>2</v>
      </c>
      <c r="X60">
        <v>3</v>
      </c>
      <c r="Y60">
        <v>7</v>
      </c>
      <c r="Z60">
        <v>3</v>
      </c>
      <c r="AA60">
        <v>4</v>
      </c>
      <c r="AB60">
        <v>3</v>
      </c>
      <c r="AC60">
        <v>2</v>
      </c>
      <c r="AD60">
        <v>1</v>
      </c>
      <c r="AE60">
        <v>2</v>
      </c>
      <c r="AF60">
        <v>3</v>
      </c>
      <c r="AG60">
        <v>2</v>
      </c>
      <c r="AH60">
        <v>6</v>
      </c>
      <c r="AI60">
        <v>5</v>
      </c>
      <c r="AJ60">
        <v>2</v>
      </c>
      <c r="AK60">
        <v>4</v>
      </c>
      <c r="AL60">
        <v>12</v>
      </c>
      <c r="AM60">
        <v>14</v>
      </c>
      <c r="AN60">
        <v>13</v>
      </c>
      <c r="AO60">
        <v>10</v>
      </c>
      <c r="AP60">
        <v>3</v>
      </c>
      <c r="AQ60">
        <v>11</v>
      </c>
      <c r="AR60">
        <v>6</v>
      </c>
      <c r="AS60">
        <v>8</v>
      </c>
      <c r="AT60">
        <v>4</v>
      </c>
      <c r="AU60">
        <v>2</v>
      </c>
      <c r="AV60">
        <v>1</v>
      </c>
      <c r="AW60">
        <v>15</v>
      </c>
      <c r="AX60">
        <v>7</v>
      </c>
      <c r="AY60">
        <v>9</v>
      </c>
      <c r="AZ60">
        <v>5</v>
      </c>
      <c r="BA60">
        <v>31</v>
      </c>
      <c r="BB60">
        <v>17</v>
      </c>
      <c r="BC60">
        <v>14</v>
      </c>
      <c r="BD60">
        <v>25</v>
      </c>
      <c r="BE60">
        <v>56</v>
      </c>
      <c r="BF60">
        <v>56</v>
      </c>
      <c r="BG60">
        <f t="shared" si="0"/>
        <v>7.9221125383738142</v>
      </c>
    </row>
    <row r="61" spans="1:68" x14ac:dyDescent="0.25">
      <c r="A61">
        <v>36473</v>
      </c>
      <c r="B61">
        <v>0</v>
      </c>
      <c r="C61">
        <v>1998</v>
      </c>
      <c r="D61">
        <v>26</v>
      </c>
      <c r="E61" s="1">
        <v>45595.423611111109</v>
      </c>
      <c r="F61">
        <v>20</v>
      </c>
      <c r="G61">
        <v>20</v>
      </c>
      <c r="H61">
        <v>4</v>
      </c>
      <c r="I61">
        <v>2</v>
      </c>
      <c r="J61">
        <v>1</v>
      </c>
      <c r="K61">
        <v>1</v>
      </c>
      <c r="L61">
        <v>4</v>
      </c>
      <c r="M61">
        <v>5</v>
      </c>
      <c r="N61">
        <v>1</v>
      </c>
      <c r="O61">
        <v>2</v>
      </c>
      <c r="P61">
        <v>5</v>
      </c>
      <c r="Q61">
        <v>1</v>
      </c>
      <c r="R61">
        <v>5</v>
      </c>
      <c r="S61">
        <v>4</v>
      </c>
      <c r="T61">
        <v>1</v>
      </c>
      <c r="U61">
        <v>5</v>
      </c>
      <c r="V61">
        <v>1</v>
      </c>
      <c r="W61">
        <v>3</v>
      </c>
      <c r="X61">
        <v>4</v>
      </c>
      <c r="Y61">
        <v>10</v>
      </c>
      <c r="Z61">
        <v>5</v>
      </c>
      <c r="AA61">
        <v>22</v>
      </c>
      <c r="AB61">
        <v>2</v>
      </c>
      <c r="AC61">
        <v>9</v>
      </c>
      <c r="AD61">
        <v>2</v>
      </c>
      <c r="AE61">
        <v>2</v>
      </c>
      <c r="AF61">
        <v>7</v>
      </c>
      <c r="AG61">
        <v>3</v>
      </c>
      <c r="AH61">
        <v>12</v>
      </c>
      <c r="AI61">
        <v>36</v>
      </c>
      <c r="AJ61">
        <v>2</v>
      </c>
      <c r="AK61">
        <v>20</v>
      </c>
      <c r="AL61">
        <v>13</v>
      </c>
      <c r="AM61">
        <v>6</v>
      </c>
      <c r="AN61">
        <v>8</v>
      </c>
      <c r="AO61">
        <v>3</v>
      </c>
      <c r="AP61">
        <v>11</v>
      </c>
      <c r="AQ61">
        <v>2</v>
      </c>
      <c r="AR61">
        <v>14</v>
      </c>
      <c r="AS61">
        <v>4</v>
      </c>
      <c r="AT61">
        <v>5</v>
      </c>
      <c r="AU61">
        <v>12</v>
      </c>
      <c r="AV61">
        <v>10</v>
      </c>
      <c r="AW61">
        <v>7</v>
      </c>
      <c r="AX61">
        <v>9</v>
      </c>
      <c r="AY61">
        <v>1</v>
      </c>
      <c r="AZ61">
        <v>15</v>
      </c>
      <c r="BA61">
        <v>90</v>
      </c>
      <c r="BB61">
        <v>15</v>
      </c>
      <c r="BC61">
        <v>9</v>
      </c>
      <c r="BD61">
        <v>17</v>
      </c>
      <c r="BE61">
        <v>41</v>
      </c>
      <c r="BF61">
        <v>41</v>
      </c>
      <c r="BG61">
        <f t="shared" si="0"/>
        <v>4.9899734449021471</v>
      </c>
    </row>
    <row r="62" spans="1:68" x14ac:dyDescent="0.25">
      <c r="A62">
        <v>36471</v>
      </c>
      <c r="B62">
        <v>0</v>
      </c>
      <c r="C62">
        <v>2000</v>
      </c>
      <c r="D62">
        <v>24</v>
      </c>
      <c r="E62" s="1">
        <v>45595.428472222222</v>
      </c>
      <c r="F62">
        <v>10</v>
      </c>
      <c r="G62">
        <v>10</v>
      </c>
      <c r="H62">
        <v>2</v>
      </c>
      <c r="I62">
        <v>4</v>
      </c>
      <c r="J62">
        <v>2</v>
      </c>
      <c r="K62">
        <v>4</v>
      </c>
      <c r="L62">
        <v>2</v>
      </c>
      <c r="M62">
        <v>4</v>
      </c>
      <c r="N62">
        <v>1</v>
      </c>
      <c r="O62">
        <v>2</v>
      </c>
      <c r="P62">
        <v>2</v>
      </c>
      <c r="Q62">
        <v>1</v>
      </c>
      <c r="R62">
        <v>5</v>
      </c>
      <c r="S62">
        <v>1</v>
      </c>
      <c r="T62">
        <v>4</v>
      </c>
      <c r="U62">
        <v>4</v>
      </c>
      <c r="V62">
        <v>2</v>
      </c>
      <c r="W62">
        <v>9</v>
      </c>
      <c r="X62">
        <v>2</v>
      </c>
      <c r="Y62">
        <v>5</v>
      </c>
      <c r="Z62">
        <v>5</v>
      </c>
      <c r="AA62">
        <v>3</v>
      </c>
      <c r="AB62">
        <v>6</v>
      </c>
      <c r="AC62">
        <v>2</v>
      </c>
      <c r="AD62">
        <v>2</v>
      </c>
      <c r="AE62">
        <v>4</v>
      </c>
      <c r="AF62">
        <v>4</v>
      </c>
      <c r="AG62">
        <v>2</v>
      </c>
      <c r="AH62">
        <v>5</v>
      </c>
      <c r="AI62">
        <v>4</v>
      </c>
      <c r="AJ62">
        <v>4</v>
      </c>
      <c r="AK62">
        <v>4</v>
      </c>
      <c r="AL62">
        <v>10</v>
      </c>
      <c r="AM62">
        <v>4</v>
      </c>
      <c r="AN62">
        <v>15</v>
      </c>
      <c r="AO62">
        <v>14</v>
      </c>
      <c r="AP62">
        <v>8</v>
      </c>
      <c r="AQ62">
        <v>1</v>
      </c>
      <c r="AR62">
        <v>2</v>
      </c>
      <c r="AS62">
        <v>7</v>
      </c>
      <c r="AT62">
        <v>3</v>
      </c>
      <c r="AU62">
        <v>13</v>
      </c>
      <c r="AV62">
        <v>11</v>
      </c>
      <c r="AW62">
        <v>9</v>
      </c>
      <c r="AX62">
        <v>5</v>
      </c>
      <c r="AY62">
        <v>6</v>
      </c>
      <c r="AZ62">
        <v>12</v>
      </c>
      <c r="BA62">
        <v>72</v>
      </c>
      <c r="BB62">
        <v>12</v>
      </c>
      <c r="BC62">
        <v>12</v>
      </c>
      <c r="BD62">
        <v>14</v>
      </c>
      <c r="BE62">
        <v>38</v>
      </c>
      <c r="BF62">
        <v>38</v>
      </c>
      <c r="BG62">
        <f t="shared" si="0"/>
        <v>4.5859747532296256</v>
      </c>
    </row>
    <row r="63" spans="1:68" x14ac:dyDescent="0.25">
      <c r="A63">
        <v>36419</v>
      </c>
      <c r="B63">
        <v>0</v>
      </c>
      <c r="C63">
        <v>1972</v>
      </c>
      <c r="D63">
        <v>52</v>
      </c>
      <c r="E63" s="1">
        <v>45595.428472222222</v>
      </c>
      <c r="F63">
        <v>20</v>
      </c>
      <c r="G63">
        <v>20</v>
      </c>
      <c r="H63">
        <v>4</v>
      </c>
      <c r="I63">
        <v>4</v>
      </c>
      <c r="J63">
        <v>4</v>
      </c>
      <c r="K63">
        <v>4</v>
      </c>
      <c r="L63">
        <v>2</v>
      </c>
      <c r="M63">
        <v>4</v>
      </c>
      <c r="N63">
        <v>2</v>
      </c>
      <c r="O63">
        <v>2</v>
      </c>
      <c r="P63">
        <v>4</v>
      </c>
      <c r="Q63">
        <v>5</v>
      </c>
      <c r="R63">
        <v>2</v>
      </c>
      <c r="S63">
        <v>4</v>
      </c>
      <c r="T63">
        <v>4</v>
      </c>
      <c r="U63">
        <v>5</v>
      </c>
      <c r="V63">
        <v>2</v>
      </c>
      <c r="W63">
        <v>10</v>
      </c>
      <c r="X63">
        <v>3</v>
      </c>
      <c r="Y63">
        <v>3</v>
      </c>
      <c r="Z63">
        <v>81</v>
      </c>
      <c r="AA63">
        <v>2</v>
      </c>
      <c r="AB63">
        <v>5</v>
      </c>
      <c r="AC63">
        <v>3</v>
      </c>
      <c r="AD63">
        <v>2</v>
      </c>
      <c r="AE63">
        <v>3</v>
      </c>
      <c r="AF63">
        <v>4</v>
      </c>
      <c r="AG63">
        <v>3</v>
      </c>
      <c r="AH63">
        <v>4</v>
      </c>
      <c r="AI63">
        <v>4</v>
      </c>
      <c r="AJ63">
        <v>4</v>
      </c>
      <c r="AK63">
        <v>4</v>
      </c>
      <c r="AL63">
        <v>3</v>
      </c>
      <c r="AM63">
        <v>9</v>
      </c>
      <c r="AN63">
        <v>7</v>
      </c>
      <c r="AO63">
        <v>5</v>
      </c>
      <c r="AP63">
        <v>13</v>
      </c>
      <c r="AQ63">
        <v>12</v>
      </c>
      <c r="AR63">
        <v>2</v>
      </c>
      <c r="AS63">
        <v>10</v>
      </c>
      <c r="AT63">
        <v>11</v>
      </c>
      <c r="AU63">
        <v>4</v>
      </c>
      <c r="AV63">
        <v>14</v>
      </c>
      <c r="AW63">
        <v>1</v>
      </c>
      <c r="AX63">
        <v>8</v>
      </c>
      <c r="AY63">
        <v>6</v>
      </c>
      <c r="AZ63">
        <v>15</v>
      </c>
      <c r="BA63">
        <v>49</v>
      </c>
      <c r="BB63">
        <v>15</v>
      </c>
      <c r="BC63">
        <v>19</v>
      </c>
      <c r="BD63">
        <v>16</v>
      </c>
      <c r="BE63">
        <v>50</v>
      </c>
      <c r="BF63">
        <v>50</v>
      </c>
      <c r="BG63">
        <f t="shared" si="0"/>
        <v>6.7854666486417132</v>
      </c>
    </row>
    <row r="64" spans="1:68" x14ac:dyDescent="0.25">
      <c r="A64">
        <v>36203</v>
      </c>
      <c r="B64">
        <v>0</v>
      </c>
      <c r="C64">
        <v>1997</v>
      </c>
      <c r="D64">
        <v>27</v>
      </c>
      <c r="E64" s="1">
        <v>45595.433333333334</v>
      </c>
      <c r="F64" t="s">
        <v>100</v>
      </c>
      <c r="G64">
        <v>30</v>
      </c>
      <c r="H64">
        <v>4</v>
      </c>
      <c r="I64">
        <v>4</v>
      </c>
      <c r="J64">
        <v>1</v>
      </c>
      <c r="K64">
        <v>4</v>
      </c>
      <c r="L64">
        <v>2</v>
      </c>
      <c r="M64">
        <v>2</v>
      </c>
      <c r="N64">
        <v>1</v>
      </c>
      <c r="O64">
        <v>2</v>
      </c>
      <c r="P64">
        <v>1</v>
      </c>
      <c r="Q64">
        <v>3</v>
      </c>
      <c r="R64">
        <v>4</v>
      </c>
      <c r="S64">
        <v>4</v>
      </c>
      <c r="T64">
        <v>2</v>
      </c>
      <c r="U64">
        <v>4</v>
      </c>
      <c r="V64">
        <v>1</v>
      </c>
      <c r="W64">
        <v>12</v>
      </c>
      <c r="X64">
        <v>15</v>
      </c>
      <c r="Y64">
        <v>58</v>
      </c>
      <c r="Z64">
        <v>7</v>
      </c>
      <c r="AA64">
        <v>8</v>
      </c>
      <c r="AB64">
        <v>16</v>
      </c>
      <c r="AC64">
        <v>36</v>
      </c>
      <c r="AD64">
        <v>5</v>
      </c>
      <c r="AE64">
        <v>5</v>
      </c>
      <c r="AF64">
        <v>8</v>
      </c>
      <c r="AG64">
        <v>5</v>
      </c>
      <c r="AH64">
        <v>132</v>
      </c>
      <c r="AI64">
        <v>4</v>
      </c>
      <c r="AJ64">
        <v>34</v>
      </c>
      <c r="AK64">
        <v>14</v>
      </c>
      <c r="AL64">
        <v>10</v>
      </c>
      <c r="AM64">
        <v>15</v>
      </c>
      <c r="AN64">
        <v>4</v>
      </c>
      <c r="AO64">
        <v>3</v>
      </c>
      <c r="AP64">
        <v>11</v>
      </c>
      <c r="AQ64">
        <v>6</v>
      </c>
      <c r="AR64">
        <v>1</v>
      </c>
      <c r="AS64">
        <v>12</v>
      </c>
      <c r="AT64">
        <v>14</v>
      </c>
      <c r="AU64">
        <v>13</v>
      </c>
      <c r="AV64">
        <v>7</v>
      </c>
      <c r="AW64">
        <v>2</v>
      </c>
      <c r="AX64">
        <v>5</v>
      </c>
      <c r="AY64">
        <v>8</v>
      </c>
      <c r="AZ64">
        <v>9</v>
      </c>
      <c r="BA64">
        <v>67</v>
      </c>
      <c r="BB64">
        <v>14</v>
      </c>
      <c r="BC64">
        <v>9</v>
      </c>
      <c r="BD64">
        <v>15</v>
      </c>
      <c r="BE64">
        <v>38</v>
      </c>
      <c r="BF64">
        <v>38</v>
      </c>
      <c r="BG64">
        <f t="shared" si="0"/>
        <v>4.5859747532296256</v>
      </c>
    </row>
    <row r="65" spans="1:59" x14ac:dyDescent="0.25">
      <c r="A65">
        <v>36492</v>
      </c>
      <c r="B65">
        <v>0</v>
      </c>
      <c r="C65">
        <v>1971</v>
      </c>
      <c r="D65">
        <v>53</v>
      </c>
      <c r="E65" s="1">
        <v>45595.436111111114</v>
      </c>
      <c r="F65" t="s">
        <v>123</v>
      </c>
      <c r="G65">
        <v>30</v>
      </c>
      <c r="H65">
        <v>4</v>
      </c>
      <c r="I65">
        <v>1</v>
      </c>
      <c r="J65">
        <v>1</v>
      </c>
      <c r="K65">
        <v>1</v>
      </c>
      <c r="L65">
        <v>2</v>
      </c>
      <c r="M65">
        <v>2</v>
      </c>
      <c r="N65">
        <v>4</v>
      </c>
      <c r="O65">
        <v>1</v>
      </c>
      <c r="P65">
        <v>1</v>
      </c>
      <c r="Q65">
        <v>1</v>
      </c>
      <c r="R65">
        <v>2</v>
      </c>
      <c r="S65">
        <v>1</v>
      </c>
      <c r="T65">
        <v>2</v>
      </c>
      <c r="U65">
        <v>1</v>
      </c>
      <c r="V65">
        <v>1</v>
      </c>
      <c r="W65">
        <v>7</v>
      </c>
      <c r="X65">
        <v>12</v>
      </c>
      <c r="Y65">
        <v>9</v>
      </c>
      <c r="Z65">
        <v>10</v>
      </c>
      <c r="AA65">
        <v>84</v>
      </c>
      <c r="AB65">
        <v>91</v>
      </c>
      <c r="AC65">
        <v>26</v>
      </c>
      <c r="AD65">
        <v>7</v>
      </c>
      <c r="AE65">
        <v>3</v>
      </c>
      <c r="AF65">
        <v>5</v>
      </c>
      <c r="AG65">
        <v>7</v>
      </c>
      <c r="AH65">
        <v>16</v>
      </c>
      <c r="AI65">
        <v>11</v>
      </c>
      <c r="AJ65">
        <v>4</v>
      </c>
      <c r="AK65">
        <v>117</v>
      </c>
      <c r="AL65">
        <v>15</v>
      </c>
      <c r="AM65">
        <v>7</v>
      </c>
      <c r="AN65">
        <v>6</v>
      </c>
      <c r="AO65">
        <v>10</v>
      </c>
      <c r="AP65">
        <v>5</v>
      </c>
      <c r="AQ65">
        <v>3</v>
      </c>
      <c r="AR65">
        <v>4</v>
      </c>
      <c r="AS65">
        <v>14</v>
      </c>
      <c r="AT65">
        <v>8</v>
      </c>
      <c r="AU65">
        <v>12</v>
      </c>
      <c r="AV65">
        <v>11</v>
      </c>
      <c r="AW65">
        <v>1</v>
      </c>
      <c r="AX65">
        <v>13</v>
      </c>
      <c r="AY65">
        <v>9</v>
      </c>
      <c r="AZ65">
        <v>2</v>
      </c>
      <c r="BA65">
        <v>37</v>
      </c>
      <c r="BB65">
        <v>8</v>
      </c>
      <c r="BC65">
        <v>10</v>
      </c>
      <c r="BD65">
        <v>6</v>
      </c>
      <c r="BE65">
        <v>24</v>
      </c>
      <c r="BF65">
        <v>24</v>
      </c>
      <c r="BG65">
        <f t="shared" si="0"/>
        <v>2.4595247552137023</v>
      </c>
    </row>
    <row r="66" spans="1:59" x14ac:dyDescent="0.25">
      <c r="A66">
        <v>36498</v>
      </c>
      <c r="B66">
        <v>0</v>
      </c>
      <c r="C66">
        <v>2005</v>
      </c>
      <c r="D66">
        <v>19</v>
      </c>
      <c r="E66" s="1">
        <v>45595.436805555553</v>
      </c>
      <c r="F66" t="s">
        <v>124</v>
      </c>
      <c r="G66">
        <v>60</v>
      </c>
      <c r="H66">
        <v>5</v>
      </c>
      <c r="I66">
        <v>4</v>
      </c>
      <c r="J66">
        <v>4</v>
      </c>
      <c r="K66">
        <v>4</v>
      </c>
      <c r="L66">
        <v>4</v>
      </c>
      <c r="M66">
        <v>4</v>
      </c>
      <c r="N66">
        <v>2</v>
      </c>
      <c r="O66">
        <v>4</v>
      </c>
      <c r="P66">
        <v>2</v>
      </c>
      <c r="Q66">
        <v>2</v>
      </c>
      <c r="R66">
        <v>4</v>
      </c>
      <c r="S66">
        <v>4</v>
      </c>
      <c r="T66">
        <v>2</v>
      </c>
      <c r="U66">
        <v>3</v>
      </c>
      <c r="V66">
        <v>1</v>
      </c>
      <c r="W66">
        <v>2</v>
      </c>
      <c r="X66">
        <v>2</v>
      </c>
      <c r="Y66">
        <v>5</v>
      </c>
      <c r="Z66">
        <v>4</v>
      </c>
      <c r="AA66">
        <v>5</v>
      </c>
      <c r="AB66">
        <v>7</v>
      </c>
      <c r="AC66">
        <v>2</v>
      </c>
      <c r="AD66">
        <v>2</v>
      </c>
      <c r="AE66">
        <v>4</v>
      </c>
      <c r="AF66">
        <v>3</v>
      </c>
      <c r="AG66">
        <v>2</v>
      </c>
      <c r="AH66">
        <v>3</v>
      </c>
      <c r="AI66">
        <v>7</v>
      </c>
      <c r="AJ66">
        <v>3</v>
      </c>
      <c r="AK66">
        <v>5</v>
      </c>
      <c r="AL66">
        <v>13</v>
      </c>
      <c r="AM66">
        <v>8</v>
      </c>
      <c r="AN66">
        <v>6</v>
      </c>
      <c r="AO66">
        <v>10</v>
      </c>
      <c r="AP66">
        <v>11</v>
      </c>
      <c r="AQ66">
        <v>3</v>
      </c>
      <c r="AR66">
        <v>4</v>
      </c>
      <c r="AS66">
        <v>9</v>
      </c>
      <c r="AT66">
        <v>1</v>
      </c>
      <c r="AU66">
        <v>15</v>
      </c>
      <c r="AV66">
        <v>12</v>
      </c>
      <c r="AW66">
        <v>5</v>
      </c>
      <c r="AX66">
        <v>2</v>
      </c>
      <c r="AY66">
        <v>14</v>
      </c>
      <c r="AZ66">
        <v>7</v>
      </c>
      <c r="BA66">
        <v>50</v>
      </c>
      <c r="BB66">
        <v>16</v>
      </c>
      <c r="BC66">
        <v>14</v>
      </c>
      <c r="BD66">
        <v>18</v>
      </c>
      <c r="BE66">
        <v>48</v>
      </c>
      <c r="BF66">
        <v>48</v>
      </c>
      <c r="BG66">
        <f t="shared" si="0"/>
        <v>6.3615938375291501</v>
      </c>
    </row>
    <row r="67" spans="1:59" x14ac:dyDescent="0.25">
      <c r="A67">
        <v>36513</v>
      </c>
      <c r="B67">
        <v>0</v>
      </c>
      <c r="C67">
        <v>1992</v>
      </c>
      <c r="D67">
        <v>32</v>
      </c>
      <c r="E67" s="1">
        <v>45595.446527777778</v>
      </c>
      <c r="F67">
        <v>30</v>
      </c>
      <c r="G67">
        <v>30</v>
      </c>
      <c r="H67">
        <v>4</v>
      </c>
      <c r="I67">
        <v>5</v>
      </c>
      <c r="J67">
        <v>4</v>
      </c>
      <c r="K67">
        <v>4</v>
      </c>
      <c r="L67">
        <v>4</v>
      </c>
      <c r="M67">
        <v>5</v>
      </c>
      <c r="N67">
        <v>5</v>
      </c>
      <c r="O67">
        <v>1</v>
      </c>
      <c r="P67">
        <v>2</v>
      </c>
      <c r="Q67">
        <v>4</v>
      </c>
      <c r="R67">
        <v>2</v>
      </c>
      <c r="S67">
        <v>4</v>
      </c>
      <c r="T67">
        <v>2</v>
      </c>
      <c r="U67">
        <v>4</v>
      </c>
      <c r="V67">
        <v>1</v>
      </c>
      <c r="W67">
        <v>6</v>
      </c>
      <c r="X67">
        <v>5</v>
      </c>
      <c r="Y67">
        <v>12</v>
      </c>
      <c r="Z67">
        <v>7</v>
      </c>
      <c r="AA67">
        <v>7</v>
      </c>
      <c r="AB67">
        <v>6</v>
      </c>
      <c r="AC67">
        <v>5</v>
      </c>
      <c r="AD67">
        <v>3</v>
      </c>
      <c r="AE67">
        <v>4</v>
      </c>
      <c r="AF67">
        <v>6</v>
      </c>
      <c r="AG67">
        <v>6</v>
      </c>
      <c r="AH67">
        <v>6</v>
      </c>
      <c r="AI67">
        <v>5</v>
      </c>
      <c r="AJ67">
        <v>3</v>
      </c>
      <c r="AK67">
        <v>6</v>
      </c>
      <c r="AL67">
        <v>13</v>
      </c>
      <c r="AM67">
        <v>5</v>
      </c>
      <c r="AN67">
        <v>14</v>
      </c>
      <c r="AO67">
        <v>11</v>
      </c>
      <c r="AP67">
        <v>3</v>
      </c>
      <c r="AQ67">
        <v>15</v>
      </c>
      <c r="AR67">
        <v>6</v>
      </c>
      <c r="AS67">
        <v>9</v>
      </c>
      <c r="AT67">
        <v>10</v>
      </c>
      <c r="AU67">
        <v>4</v>
      </c>
      <c r="AV67">
        <v>8</v>
      </c>
      <c r="AW67">
        <v>1</v>
      </c>
      <c r="AX67">
        <v>7</v>
      </c>
      <c r="AY67">
        <v>2</v>
      </c>
      <c r="AZ67">
        <v>12</v>
      </c>
      <c r="BA67">
        <v>62</v>
      </c>
      <c r="BB67">
        <v>17</v>
      </c>
      <c r="BC67">
        <v>20</v>
      </c>
      <c r="BD67">
        <v>13</v>
      </c>
      <c r="BE67">
        <v>50</v>
      </c>
      <c r="BF67">
        <v>50</v>
      </c>
      <c r="BG67">
        <f t="shared" ref="BG67:BG130" si="21">VLOOKUP(BE67,$BK$2:$BP$58,5,FALSE)</f>
        <v>6.7854666486417132</v>
      </c>
    </row>
    <row r="68" spans="1:59" x14ac:dyDescent="0.25">
      <c r="A68">
        <v>36518</v>
      </c>
      <c r="B68">
        <v>0</v>
      </c>
      <c r="C68">
        <v>1968</v>
      </c>
      <c r="D68">
        <v>56</v>
      </c>
      <c r="E68" s="1">
        <v>45595.451388888891</v>
      </c>
      <c r="F68">
        <v>120</v>
      </c>
      <c r="G68">
        <v>120</v>
      </c>
      <c r="H68">
        <v>4</v>
      </c>
      <c r="I68">
        <v>4</v>
      </c>
      <c r="J68">
        <v>2</v>
      </c>
      <c r="K68">
        <v>4</v>
      </c>
      <c r="L68">
        <v>2</v>
      </c>
      <c r="M68">
        <v>2</v>
      </c>
      <c r="N68">
        <v>2</v>
      </c>
      <c r="O68">
        <v>2</v>
      </c>
      <c r="P68">
        <v>2</v>
      </c>
      <c r="Q68">
        <v>2</v>
      </c>
      <c r="R68">
        <v>4</v>
      </c>
      <c r="S68">
        <v>2</v>
      </c>
      <c r="T68">
        <v>2</v>
      </c>
      <c r="U68">
        <v>3</v>
      </c>
      <c r="V68">
        <v>2</v>
      </c>
      <c r="W68">
        <v>4</v>
      </c>
      <c r="X68">
        <v>5</v>
      </c>
      <c r="Y68">
        <v>3</v>
      </c>
      <c r="Z68">
        <v>5</v>
      </c>
      <c r="AA68">
        <v>2</v>
      </c>
      <c r="AB68">
        <v>7</v>
      </c>
      <c r="AC68">
        <v>3</v>
      </c>
      <c r="AD68">
        <v>6</v>
      </c>
      <c r="AE68">
        <v>2</v>
      </c>
      <c r="AF68">
        <v>4</v>
      </c>
      <c r="AG68">
        <v>4</v>
      </c>
      <c r="AH68">
        <v>4</v>
      </c>
      <c r="AI68">
        <v>5</v>
      </c>
      <c r="AJ68">
        <v>12</v>
      </c>
      <c r="AK68">
        <v>9</v>
      </c>
      <c r="AL68">
        <v>4</v>
      </c>
      <c r="AM68">
        <v>10</v>
      </c>
      <c r="AN68">
        <v>14</v>
      </c>
      <c r="AO68">
        <v>12</v>
      </c>
      <c r="AP68">
        <v>15</v>
      </c>
      <c r="AQ68">
        <v>6</v>
      </c>
      <c r="AR68">
        <v>11</v>
      </c>
      <c r="AS68">
        <v>2</v>
      </c>
      <c r="AT68">
        <v>9</v>
      </c>
      <c r="AU68">
        <v>5</v>
      </c>
      <c r="AV68">
        <v>8</v>
      </c>
      <c r="AW68">
        <v>7</v>
      </c>
      <c r="AX68">
        <v>13</v>
      </c>
      <c r="AY68">
        <v>1</v>
      </c>
      <c r="AZ68">
        <v>3</v>
      </c>
      <c r="BA68">
        <v>49</v>
      </c>
      <c r="BB68">
        <v>13</v>
      </c>
      <c r="BC68">
        <v>10</v>
      </c>
      <c r="BD68">
        <v>14</v>
      </c>
      <c r="BE68">
        <v>37</v>
      </c>
      <c r="BF68">
        <v>37</v>
      </c>
      <c r="BG68">
        <f t="shared" si="21"/>
        <v>4.4257066113705097</v>
      </c>
    </row>
    <row r="69" spans="1:59" x14ac:dyDescent="0.25">
      <c r="A69">
        <v>36529</v>
      </c>
      <c r="B69">
        <v>0</v>
      </c>
      <c r="C69">
        <v>1975</v>
      </c>
      <c r="D69">
        <v>49</v>
      </c>
      <c r="E69" s="1">
        <v>45595.452777777777</v>
      </c>
      <c r="F69">
        <v>30</v>
      </c>
      <c r="G69">
        <v>30</v>
      </c>
      <c r="H69">
        <v>4</v>
      </c>
      <c r="I69">
        <v>4</v>
      </c>
      <c r="J69">
        <v>2</v>
      </c>
      <c r="K69">
        <v>3</v>
      </c>
      <c r="L69">
        <v>4</v>
      </c>
      <c r="M69">
        <v>2</v>
      </c>
      <c r="N69">
        <v>1</v>
      </c>
      <c r="O69">
        <v>2</v>
      </c>
      <c r="P69">
        <v>4</v>
      </c>
      <c r="Q69">
        <v>2</v>
      </c>
      <c r="R69">
        <v>2</v>
      </c>
      <c r="S69">
        <v>1</v>
      </c>
      <c r="T69">
        <v>1</v>
      </c>
      <c r="U69">
        <v>1</v>
      </c>
      <c r="V69">
        <v>1</v>
      </c>
      <c r="W69">
        <v>4</v>
      </c>
      <c r="X69">
        <v>6</v>
      </c>
      <c r="Y69">
        <v>11</v>
      </c>
      <c r="Z69">
        <v>5</v>
      </c>
      <c r="AA69">
        <v>15</v>
      </c>
      <c r="AB69">
        <v>6</v>
      </c>
      <c r="AC69">
        <v>4</v>
      </c>
      <c r="AD69">
        <v>4</v>
      </c>
      <c r="AE69">
        <v>3</v>
      </c>
      <c r="AF69">
        <v>3</v>
      </c>
      <c r="AG69">
        <v>8</v>
      </c>
      <c r="AH69">
        <v>4</v>
      </c>
      <c r="AI69">
        <v>5</v>
      </c>
      <c r="AJ69">
        <v>2</v>
      </c>
      <c r="AK69">
        <v>4</v>
      </c>
      <c r="AL69">
        <v>12</v>
      </c>
      <c r="AM69">
        <v>14</v>
      </c>
      <c r="AN69">
        <v>2</v>
      </c>
      <c r="AO69">
        <v>11</v>
      </c>
      <c r="AP69">
        <v>7</v>
      </c>
      <c r="AQ69">
        <v>6</v>
      </c>
      <c r="AR69">
        <v>9</v>
      </c>
      <c r="AS69">
        <v>13</v>
      </c>
      <c r="AT69">
        <v>15</v>
      </c>
      <c r="AU69">
        <v>8</v>
      </c>
      <c r="AV69">
        <v>1</v>
      </c>
      <c r="AW69">
        <v>3</v>
      </c>
      <c r="AX69">
        <v>4</v>
      </c>
      <c r="AY69">
        <v>10</v>
      </c>
      <c r="AZ69">
        <v>5</v>
      </c>
      <c r="BA69">
        <v>57</v>
      </c>
      <c r="BB69">
        <v>13</v>
      </c>
      <c r="BC69">
        <v>8</v>
      </c>
      <c r="BD69">
        <v>12</v>
      </c>
      <c r="BE69">
        <v>33</v>
      </c>
      <c r="BF69">
        <v>33</v>
      </c>
      <c r="BG69">
        <f t="shared" si="21"/>
        <v>3.6885466424034927</v>
      </c>
    </row>
    <row r="70" spans="1:59" x14ac:dyDescent="0.25">
      <c r="A70">
        <v>36449</v>
      </c>
      <c r="B70">
        <v>0</v>
      </c>
      <c r="C70">
        <v>1997</v>
      </c>
      <c r="D70">
        <v>27</v>
      </c>
      <c r="E70" s="1">
        <v>45595.465277777781</v>
      </c>
      <c r="F70" t="s">
        <v>126</v>
      </c>
      <c r="G70">
        <v>15</v>
      </c>
      <c r="H70">
        <v>3</v>
      </c>
      <c r="I70">
        <v>4</v>
      </c>
      <c r="J70">
        <v>2</v>
      </c>
      <c r="K70">
        <v>2</v>
      </c>
      <c r="L70">
        <v>2</v>
      </c>
      <c r="M70">
        <v>1</v>
      </c>
      <c r="N70">
        <v>1</v>
      </c>
      <c r="O70">
        <v>1</v>
      </c>
      <c r="P70">
        <v>3</v>
      </c>
      <c r="Q70">
        <v>1</v>
      </c>
      <c r="R70">
        <v>4</v>
      </c>
      <c r="S70">
        <v>1</v>
      </c>
      <c r="T70">
        <v>2</v>
      </c>
      <c r="U70">
        <v>2</v>
      </c>
      <c r="V70">
        <v>1</v>
      </c>
      <c r="W70">
        <v>4</v>
      </c>
      <c r="X70">
        <v>3</v>
      </c>
      <c r="Y70">
        <v>11</v>
      </c>
      <c r="Z70">
        <v>7</v>
      </c>
      <c r="AA70">
        <v>6</v>
      </c>
      <c r="AB70">
        <v>4</v>
      </c>
      <c r="AC70">
        <v>2</v>
      </c>
      <c r="AD70">
        <v>2</v>
      </c>
      <c r="AE70">
        <v>5</v>
      </c>
      <c r="AF70">
        <v>2</v>
      </c>
      <c r="AG70">
        <v>3</v>
      </c>
      <c r="AH70">
        <v>6</v>
      </c>
      <c r="AI70">
        <v>7</v>
      </c>
      <c r="AJ70">
        <v>2</v>
      </c>
      <c r="AK70">
        <v>3</v>
      </c>
      <c r="AL70">
        <v>4</v>
      </c>
      <c r="AM70">
        <v>13</v>
      </c>
      <c r="AN70">
        <v>6</v>
      </c>
      <c r="AO70">
        <v>10</v>
      </c>
      <c r="AP70">
        <v>5</v>
      </c>
      <c r="AQ70">
        <v>2</v>
      </c>
      <c r="AR70">
        <v>14</v>
      </c>
      <c r="AS70">
        <v>8</v>
      </c>
      <c r="AT70">
        <v>15</v>
      </c>
      <c r="AU70">
        <v>9</v>
      </c>
      <c r="AV70">
        <v>7</v>
      </c>
      <c r="AW70">
        <v>11</v>
      </c>
      <c r="AX70">
        <v>1</v>
      </c>
      <c r="AY70">
        <v>3</v>
      </c>
      <c r="AZ70">
        <v>12</v>
      </c>
      <c r="BA70">
        <v>41</v>
      </c>
      <c r="BB70">
        <v>11</v>
      </c>
      <c r="BC70">
        <v>7</v>
      </c>
      <c r="BD70">
        <v>11</v>
      </c>
      <c r="BE70">
        <v>29</v>
      </c>
      <c r="BF70">
        <v>29</v>
      </c>
      <c r="BG70">
        <f t="shared" si="21"/>
        <v>3.0517722458813807</v>
      </c>
    </row>
    <row r="71" spans="1:59" x14ac:dyDescent="0.25">
      <c r="A71">
        <v>36542</v>
      </c>
      <c r="B71">
        <v>0</v>
      </c>
      <c r="C71">
        <v>1998</v>
      </c>
      <c r="D71">
        <v>26</v>
      </c>
      <c r="E71" s="1">
        <v>45595.467361111114</v>
      </c>
      <c r="F71" t="s">
        <v>127</v>
      </c>
      <c r="G71">
        <v>120</v>
      </c>
      <c r="H71">
        <v>4</v>
      </c>
      <c r="I71">
        <v>4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4</v>
      </c>
      <c r="Q71">
        <v>1</v>
      </c>
      <c r="R71">
        <v>1</v>
      </c>
      <c r="S71">
        <v>1</v>
      </c>
      <c r="T71">
        <v>1</v>
      </c>
      <c r="U71">
        <v>3</v>
      </c>
      <c r="V71">
        <v>4</v>
      </c>
      <c r="W71">
        <v>3</v>
      </c>
      <c r="X71">
        <v>2</v>
      </c>
      <c r="Y71">
        <v>3</v>
      </c>
      <c r="Z71">
        <v>3</v>
      </c>
      <c r="AA71">
        <v>2</v>
      </c>
      <c r="AB71">
        <v>4</v>
      </c>
      <c r="AC71">
        <v>3</v>
      </c>
      <c r="AD71">
        <v>3</v>
      </c>
      <c r="AE71">
        <v>3</v>
      </c>
      <c r="AF71">
        <v>2</v>
      </c>
      <c r="AG71">
        <v>2</v>
      </c>
      <c r="AH71">
        <v>2</v>
      </c>
      <c r="AI71">
        <v>4</v>
      </c>
      <c r="AJ71">
        <v>3</v>
      </c>
      <c r="AK71">
        <v>6</v>
      </c>
      <c r="AL71">
        <v>3</v>
      </c>
      <c r="AM71">
        <v>8</v>
      </c>
      <c r="AN71">
        <v>13</v>
      </c>
      <c r="AO71">
        <v>2</v>
      </c>
      <c r="AP71">
        <v>5</v>
      </c>
      <c r="AQ71">
        <v>4</v>
      </c>
      <c r="AR71">
        <v>7</v>
      </c>
      <c r="AS71">
        <v>10</v>
      </c>
      <c r="AT71">
        <v>11</v>
      </c>
      <c r="AU71">
        <v>9</v>
      </c>
      <c r="AV71">
        <v>15</v>
      </c>
      <c r="AW71">
        <v>6</v>
      </c>
      <c r="AX71">
        <v>14</v>
      </c>
      <c r="AY71">
        <v>12</v>
      </c>
      <c r="AZ71">
        <v>1</v>
      </c>
      <c r="BA71">
        <v>35</v>
      </c>
      <c r="BB71">
        <v>12</v>
      </c>
      <c r="BC71">
        <v>5</v>
      </c>
      <c r="BD71">
        <v>8</v>
      </c>
      <c r="BE71">
        <v>25</v>
      </c>
      <c r="BF71">
        <v>25</v>
      </c>
      <c r="BG71">
        <f t="shared" si="21"/>
        <v>2.5785457344168039</v>
      </c>
    </row>
    <row r="72" spans="1:59" x14ac:dyDescent="0.25">
      <c r="A72">
        <v>36526</v>
      </c>
      <c r="B72">
        <v>0</v>
      </c>
      <c r="C72">
        <v>1992</v>
      </c>
      <c r="D72">
        <v>32</v>
      </c>
      <c r="E72" s="1">
        <v>45595.46875</v>
      </c>
      <c r="F72">
        <v>5</v>
      </c>
      <c r="G72">
        <v>5</v>
      </c>
      <c r="H72">
        <v>4</v>
      </c>
      <c r="I72">
        <v>4</v>
      </c>
      <c r="J72">
        <v>2</v>
      </c>
      <c r="K72">
        <v>2</v>
      </c>
      <c r="L72">
        <v>4</v>
      </c>
      <c r="M72">
        <v>1</v>
      </c>
      <c r="N72">
        <v>2</v>
      </c>
      <c r="O72">
        <v>4</v>
      </c>
      <c r="P72">
        <v>1</v>
      </c>
      <c r="Q72">
        <v>1</v>
      </c>
      <c r="R72">
        <v>4</v>
      </c>
      <c r="S72">
        <v>2</v>
      </c>
      <c r="T72">
        <v>2</v>
      </c>
      <c r="U72">
        <v>2</v>
      </c>
      <c r="V72">
        <v>1</v>
      </c>
      <c r="W72">
        <v>3</v>
      </c>
      <c r="X72">
        <v>3</v>
      </c>
      <c r="Y72">
        <v>4</v>
      </c>
      <c r="Z72">
        <v>7</v>
      </c>
      <c r="AA72">
        <v>5</v>
      </c>
      <c r="AB72">
        <v>4</v>
      </c>
      <c r="AC72">
        <v>3</v>
      </c>
      <c r="AD72">
        <v>2</v>
      </c>
      <c r="AE72">
        <v>3</v>
      </c>
      <c r="AF72">
        <v>4</v>
      </c>
      <c r="AG72">
        <v>5</v>
      </c>
      <c r="AH72">
        <v>4</v>
      </c>
      <c r="AI72">
        <v>4</v>
      </c>
      <c r="AJ72">
        <v>3</v>
      </c>
      <c r="AK72">
        <v>4</v>
      </c>
      <c r="AL72">
        <v>15</v>
      </c>
      <c r="AM72">
        <v>8</v>
      </c>
      <c r="AN72">
        <v>1</v>
      </c>
      <c r="AO72">
        <v>9</v>
      </c>
      <c r="AP72">
        <v>11</v>
      </c>
      <c r="AQ72">
        <v>10</v>
      </c>
      <c r="AR72">
        <v>4</v>
      </c>
      <c r="AS72">
        <v>7</v>
      </c>
      <c r="AT72">
        <v>12</v>
      </c>
      <c r="AU72">
        <v>13</v>
      </c>
      <c r="AV72">
        <v>3</v>
      </c>
      <c r="AW72">
        <v>5</v>
      </c>
      <c r="AX72">
        <v>2</v>
      </c>
      <c r="AY72">
        <v>6</v>
      </c>
      <c r="AZ72">
        <v>14</v>
      </c>
      <c r="BA72">
        <v>58</v>
      </c>
      <c r="BB72">
        <v>14</v>
      </c>
      <c r="BC72">
        <v>8</v>
      </c>
      <c r="BD72">
        <v>13</v>
      </c>
      <c r="BE72">
        <v>35</v>
      </c>
      <c r="BF72">
        <v>35</v>
      </c>
      <c r="BG72">
        <f t="shared" si="21"/>
        <v>4.0869152323203188</v>
      </c>
    </row>
    <row r="73" spans="1:59" x14ac:dyDescent="0.25">
      <c r="A73">
        <v>36572</v>
      </c>
      <c r="B73">
        <v>0</v>
      </c>
      <c r="C73">
        <v>1993</v>
      </c>
      <c r="D73">
        <v>31</v>
      </c>
      <c r="E73" s="1">
        <v>45595.47152777778</v>
      </c>
      <c r="F73">
        <v>5</v>
      </c>
      <c r="G73">
        <v>5</v>
      </c>
      <c r="H73">
        <v>2</v>
      </c>
      <c r="I73">
        <v>2</v>
      </c>
      <c r="J73">
        <v>2</v>
      </c>
      <c r="K73">
        <v>2</v>
      </c>
      <c r="L73">
        <v>2</v>
      </c>
      <c r="M73">
        <v>4</v>
      </c>
      <c r="N73">
        <v>4</v>
      </c>
      <c r="O73">
        <v>2</v>
      </c>
      <c r="P73">
        <v>5</v>
      </c>
      <c r="Q73">
        <v>1</v>
      </c>
      <c r="R73">
        <v>1</v>
      </c>
      <c r="S73">
        <v>2</v>
      </c>
      <c r="T73">
        <v>1</v>
      </c>
      <c r="U73">
        <v>4</v>
      </c>
      <c r="V73">
        <v>1</v>
      </c>
      <c r="W73">
        <v>3</v>
      </c>
      <c r="X73">
        <v>9</v>
      </c>
      <c r="Y73">
        <v>4</v>
      </c>
      <c r="Z73">
        <v>4</v>
      </c>
      <c r="AA73">
        <v>6</v>
      </c>
      <c r="AB73">
        <v>5</v>
      </c>
      <c r="AC73">
        <v>4</v>
      </c>
      <c r="AD73">
        <v>5</v>
      </c>
      <c r="AE73">
        <v>3</v>
      </c>
      <c r="AF73">
        <v>9</v>
      </c>
      <c r="AG73">
        <v>4</v>
      </c>
      <c r="AH73">
        <v>8</v>
      </c>
      <c r="AI73">
        <v>5</v>
      </c>
      <c r="AJ73">
        <v>3</v>
      </c>
      <c r="AK73">
        <v>7</v>
      </c>
      <c r="AL73">
        <v>1</v>
      </c>
      <c r="AM73">
        <v>15</v>
      </c>
      <c r="AN73">
        <v>3</v>
      </c>
      <c r="AO73">
        <v>7</v>
      </c>
      <c r="AP73">
        <v>11</v>
      </c>
      <c r="AQ73">
        <v>6</v>
      </c>
      <c r="AR73">
        <v>9</v>
      </c>
      <c r="AS73">
        <v>5</v>
      </c>
      <c r="AT73">
        <v>8</v>
      </c>
      <c r="AU73">
        <v>2</v>
      </c>
      <c r="AV73">
        <v>12</v>
      </c>
      <c r="AW73">
        <v>13</v>
      </c>
      <c r="AX73">
        <v>4</v>
      </c>
      <c r="AY73">
        <v>14</v>
      </c>
      <c r="AZ73">
        <v>10</v>
      </c>
      <c r="BA73">
        <v>67</v>
      </c>
      <c r="BB73">
        <v>10</v>
      </c>
      <c r="BC73">
        <v>12</v>
      </c>
      <c r="BD73">
        <v>12</v>
      </c>
      <c r="BE73">
        <v>34</v>
      </c>
      <c r="BF73">
        <v>34</v>
      </c>
      <c r="BG73">
        <f t="shared" si="21"/>
        <v>3.8461792453334569</v>
      </c>
    </row>
    <row r="74" spans="1:59" x14ac:dyDescent="0.25">
      <c r="A74">
        <v>36581</v>
      </c>
      <c r="B74">
        <v>0</v>
      </c>
      <c r="C74">
        <v>1992</v>
      </c>
      <c r="D74">
        <v>32</v>
      </c>
      <c r="E74" s="1">
        <v>45595.475694444445</v>
      </c>
      <c r="F74">
        <v>10</v>
      </c>
      <c r="G74">
        <v>10</v>
      </c>
      <c r="H74">
        <v>5</v>
      </c>
      <c r="I74">
        <v>1</v>
      </c>
      <c r="J74">
        <v>5</v>
      </c>
      <c r="K74">
        <v>2</v>
      </c>
      <c r="L74">
        <v>2</v>
      </c>
      <c r="M74">
        <v>4</v>
      </c>
      <c r="N74">
        <v>3</v>
      </c>
      <c r="O74">
        <v>2</v>
      </c>
      <c r="P74">
        <v>5</v>
      </c>
      <c r="Q74">
        <v>3</v>
      </c>
      <c r="R74">
        <v>3</v>
      </c>
      <c r="S74">
        <v>4</v>
      </c>
      <c r="T74">
        <v>2</v>
      </c>
      <c r="U74">
        <v>3</v>
      </c>
      <c r="V74">
        <v>4</v>
      </c>
      <c r="W74">
        <v>2</v>
      </c>
      <c r="X74">
        <v>3</v>
      </c>
      <c r="Y74">
        <v>11</v>
      </c>
      <c r="Z74">
        <v>4</v>
      </c>
      <c r="AA74">
        <v>6</v>
      </c>
      <c r="AB74">
        <v>4</v>
      </c>
      <c r="AC74">
        <v>3</v>
      </c>
      <c r="AD74">
        <v>3</v>
      </c>
      <c r="AE74">
        <v>3</v>
      </c>
      <c r="AF74">
        <v>7</v>
      </c>
      <c r="AG74">
        <v>4</v>
      </c>
      <c r="AH74">
        <v>4</v>
      </c>
      <c r="AI74">
        <v>4</v>
      </c>
      <c r="AJ74">
        <v>2</v>
      </c>
      <c r="AK74">
        <v>4</v>
      </c>
      <c r="AL74">
        <v>15</v>
      </c>
      <c r="AM74">
        <v>14</v>
      </c>
      <c r="AN74">
        <v>2</v>
      </c>
      <c r="AO74">
        <v>8</v>
      </c>
      <c r="AP74">
        <v>5</v>
      </c>
      <c r="AQ74">
        <v>11</v>
      </c>
      <c r="AR74">
        <v>6</v>
      </c>
      <c r="AS74">
        <v>4</v>
      </c>
      <c r="AT74">
        <v>9</v>
      </c>
      <c r="AU74">
        <v>3</v>
      </c>
      <c r="AV74">
        <v>13</v>
      </c>
      <c r="AW74">
        <v>1</v>
      </c>
      <c r="AX74">
        <v>10</v>
      </c>
      <c r="AY74">
        <v>12</v>
      </c>
      <c r="AZ74">
        <v>7</v>
      </c>
      <c r="BA74">
        <v>64</v>
      </c>
      <c r="BB74">
        <v>11</v>
      </c>
      <c r="BC74">
        <v>17</v>
      </c>
      <c r="BD74">
        <v>16</v>
      </c>
      <c r="BE74">
        <v>44</v>
      </c>
      <c r="BF74">
        <v>44</v>
      </c>
      <c r="BG74">
        <f t="shared" si="21"/>
        <v>5.6425552790919928</v>
      </c>
    </row>
    <row r="75" spans="1:59" x14ac:dyDescent="0.25">
      <c r="A75">
        <v>36598</v>
      </c>
      <c r="B75">
        <v>0</v>
      </c>
      <c r="C75">
        <v>1997</v>
      </c>
      <c r="D75">
        <v>27</v>
      </c>
      <c r="E75" s="1">
        <v>45595.484027777777</v>
      </c>
      <c r="F75" t="s">
        <v>95</v>
      </c>
      <c r="G75">
        <v>30</v>
      </c>
      <c r="H75">
        <v>3</v>
      </c>
      <c r="I75">
        <v>4</v>
      </c>
      <c r="J75">
        <v>4</v>
      </c>
      <c r="K75">
        <v>2</v>
      </c>
      <c r="L75">
        <v>2</v>
      </c>
      <c r="M75">
        <v>3</v>
      </c>
      <c r="N75">
        <v>3</v>
      </c>
      <c r="O75">
        <v>1</v>
      </c>
      <c r="P75">
        <v>4</v>
      </c>
      <c r="Q75">
        <v>1</v>
      </c>
      <c r="R75">
        <v>2</v>
      </c>
      <c r="S75">
        <v>2</v>
      </c>
      <c r="T75">
        <v>2</v>
      </c>
      <c r="U75">
        <v>4</v>
      </c>
      <c r="V75">
        <v>4</v>
      </c>
      <c r="W75">
        <v>13</v>
      </c>
      <c r="X75">
        <v>4</v>
      </c>
      <c r="Y75">
        <v>6</v>
      </c>
      <c r="Z75">
        <v>9</v>
      </c>
      <c r="AA75">
        <v>4</v>
      </c>
      <c r="AB75">
        <v>12</v>
      </c>
      <c r="AC75">
        <v>15</v>
      </c>
      <c r="AD75">
        <v>2</v>
      </c>
      <c r="AE75">
        <v>3</v>
      </c>
      <c r="AF75">
        <v>5</v>
      </c>
      <c r="AG75">
        <v>5</v>
      </c>
      <c r="AH75">
        <v>15</v>
      </c>
      <c r="AI75">
        <v>4</v>
      </c>
      <c r="AJ75">
        <v>23</v>
      </c>
      <c r="AK75">
        <v>9</v>
      </c>
      <c r="AL75">
        <v>15</v>
      </c>
      <c r="AM75">
        <v>9</v>
      </c>
      <c r="AN75">
        <v>1</v>
      </c>
      <c r="AO75">
        <v>5</v>
      </c>
      <c r="AP75">
        <v>12</v>
      </c>
      <c r="AQ75">
        <v>4</v>
      </c>
      <c r="AR75">
        <v>11</v>
      </c>
      <c r="AS75">
        <v>6</v>
      </c>
      <c r="AT75">
        <v>13</v>
      </c>
      <c r="AU75">
        <v>10</v>
      </c>
      <c r="AV75">
        <v>3</v>
      </c>
      <c r="AW75">
        <v>8</v>
      </c>
      <c r="AX75">
        <v>14</v>
      </c>
      <c r="AY75">
        <v>7</v>
      </c>
      <c r="AZ75">
        <v>2</v>
      </c>
      <c r="BA75">
        <v>61</v>
      </c>
      <c r="BB75">
        <v>13</v>
      </c>
      <c r="BC75">
        <v>13</v>
      </c>
      <c r="BD75">
        <v>11</v>
      </c>
      <c r="BE75">
        <v>37</v>
      </c>
      <c r="BF75">
        <v>37</v>
      </c>
      <c r="BG75">
        <f t="shared" si="21"/>
        <v>4.4257066113705097</v>
      </c>
    </row>
    <row r="76" spans="1:59" x14ac:dyDescent="0.25">
      <c r="A76">
        <v>36597</v>
      </c>
      <c r="B76">
        <v>0</v>
      </c>
      <c r="C76">
        <v>2001</v>
      </c>
      <c r="D76">
        <v>23</v>
      </c>
      <c r="E76" s="1">
        <v>45595.486111111109</v>
      </c>
      <c r="F76">
        <v>30</v>
      </c>
      <c r="G76">
        <v>30</v>
      </c>
      <c r="H76">
        <v>4</v>
      </c>
      <c r="I76">
        <v>2</v>
      </c>
      <c r="J76">
        <v>2</v>
      </c>
      <c r="K76">
        <v>2</v>
      </c>
      <c r="L76">
        <v>2</v>
      </c>
      <c r="M76">
        <v>4</v>
      </c>
      <c r="N76">
        <v>2</v>
      </c>
      <c r="O76">
        <v>2</v>
      </c>
      <c r="P76">
        <v>5</v>
      </c>
      <c r="Q76">
        <v>2</v>
      </c>
      <c r="R76">
        <v>5</v>
      </c>
      <c r="S76">
        <v>2</v>
      </c>
      <c r="T76">
        <v>2</v>
      </c>
      <c r="U76">
        <v>4</v>
      </c>
      <c r="V76">
        <v>2</v>
      </c>
      <c r="W76">
        <v>2</v>
      </c>
      <c r="X76">
        <v>3</v>
      </c>
      <c r="Y76">
        <v>3</v>
      </c>
      <c r="Z76">
        <v>2</v>
      </c>
      <c r="AA76">
        <v>3</v>
      </c>
      <c r="AB76">
        <v>12</v>
      </c>
      <c r="AC76">
        <v>8</v>
      </c>
      <c r="AD76">
        <v>2</v>
      </c>
      <c r="AE76">
        <v>21</v>
      </c>
      <c r="AF76">
        <v>2</v>
      </c>
      <c r="AG76">
        <v>2</v>
      </c>
      <c r="AH76">
        <v>14</v>
      </c>
      <c r="AI76">
        <v>3</v>
      </c>
      <c r="AJ76">
        <v>2</v>
      </c>
      <c r="AK76">
        <v>6</v>
      </c>
      <c r="AL76">
        <v>2</v>
      </c>
      <c r="AM76">
        <v>5</v>
      </c>
      <c r="AN76">
        <v>8</v>
      </c>
      <c r="AO76">
        <v>6</v>
      </c>
      <c r="AP76">
        <v>7</v>
      </c>
      <c r="AQ76">
        <v>4</v>
      </c>
      <c r="AR76">
        <v>3</v>
      </c>
      <c r="AS76">
        <v>15</v>
      </c>
      <c r="AT76">
        <v>1</v>
      </c>
      <c r="AU76">
        <v>13</v>
      </c>
      <c r="AV76">
        <v>14</v>
      </c>
      <c r="AW76">
        <v>12</v>
      </c>
      <c r="AX76">
        <v>10</v>
      </c>
      <c r="AY76">
        <v>9</v>
      </c>
      <c r="AZ76">
        <v>11</v>
      </c>
      <c r="BA76">
        <v>59</v>
      </c>
      <c r="BB76">
        <v>12</v>
      </c>
      <c r="BC76">
        <v>12</v>
      </c>
      <c r="BD76">
        <v>16</v>
      </c>
      <c r="BE76">
        <v>40</v>
      </c>
      <c r="BF76">
        <v>40</v>
      </c>
      <c r="BG76">
        <f t="shared" si="21"/>
        <v>4.8343734161362377</v>
      </c>
    </row>
    <row r="77" spans="1:59" x14ac:dyDescent="0.25">
      <c r="A77">
        <v>36606</v>
      </c>
      <c r="B77">
        <v>0</v>
      </c>
      <c r="C77">
        <v>1982</v>
      </c>
      <c r="D77">
        <v>42</v>
      </c>
      <c r="E77" s="1">
        <v>45595.490277777775</v>
      </c>
      <c r="F77">
        <v>20</v>
      </c>
      <c r="G77">
        <v>20</v>
      </c>
      <c r="H77">
        <v>2</v>
      </c>
      <c r="I77">
        <v>1</v>
      </c>
      <c r="J77">
        <v>4</v>
      </c>
      <c r="K77">
        <v>2</v>
      </c>
      <c r="L77">
        <v>2</v>
      </c>
      <c r="M77">
        <v>1</v>
      </c>
      <c r="N77">
        <v>2</v>
      </c>
      <c r="O77">
        <v>1</v>
      </c>
      <c r="P77">
        <v>4</v>
      </c>
      <c r="Q77">
        <v>2</v>
      </c>
      <c r="R77">
        <v>2</v>
      </c>
      <c r="S77">
        <v>2</v>
      </c>
      <c r="T77">
        <v>1</v>
      </c>
      <c r="U77">
        <v>4</v>
      </c>
      <c r="V77">
        <v>1</v>
      </c>
      <c r="W77">
        <v>10</v>
      </c>
      <c r="X77">
        <v>5</v>
      </c>
      <c r="Y77">
        <v>23</v>
      </c>
      <c r="Z77">
        <v>6</v>
      </c>
      <c r="AA77">
        <v>9</v>
      </c>
      <c r="AB77">
        <v>3</v>
      </c>
      <c r="AC77">
        <v>32</v>
      </c>
      <c r="AD77">
        <v>3</v>
      </c>
      <c r="AE77">
        <v>12</v>
      </c>
      <c r="AF77">
        <v>8</v>
      </c>
      <c r="AG77">
        <v>9</v>
      </c>
      <c r="AH77">
        <v>6</v>
      </c>
      <c r="AI77">
        <v>6</v>
      </c>
      <c r="AJ77">
        <v>6</v>
      </c>
      <c r="AK77">
        <v>13</v>
      </c>
      <c r="AL77">
        <v>2</v>
      </c>
      <c r="AM77">
        <v>5</v>
      </c>
      <c r="AN77">
        <v>1</v>
      </c>
      <c r="AO77">
        <v>13</v>
      </c>
      <c r="AP77">
        <v>8</v>
      </c>
      <c r="AQ77">
        <v>11</v>
      </c>
      <c r="AR77">
        <v>7</v>
      </c>
      <c r="AS77">
        <v>9</v>
      </c>
      <c r="AT77">
        <v>4</v>
      </c>
      <c r="AU77">
        <v>3</v>
      </c>
      <c r="AV77">
        <v>10</v>
      </c>
      <c r="AW77">
        <v>6</v>
      </c>
      <c r="AX77">
        <v>12</v>
      </c>
      <c r="AY77">
        <v>15</v>
      </c>
      <c r="AZ77">
        <v>14</v>
      </c>
      <c r="BA77">
        <v>57</v>
      </c>
      <c r="BB77">
        <v>9</v>
      </c>
      <c r="BC77">
        <v>10</v>
      </c>
      <c r="BD77">
        <v>11</v>
      </c>
      <c r="BE77">
        <v>30</v>
      </c>
      <c r="BF77">
        <v>30</v>
      </c>
      <c r="BG77">
        <f t="shared" si="21"/>
        <v>3.2294191023407155</v>
      </c>
    </row>
    <row r="78" spans="1:59" x14ac:dyDescent="0.25">
      <c r="A78">
        <v>35794</v>
      </c>
      <c r="B78">
        <v>0</v>
      </c>
      <c r="C78">
        <v>2002</v>
      </c>
      <c r="D78">
        <v>22</v>
      </c>
      <c r="E78" s="1">
        <v>45595.493055555555</v>
      </c>
      <c r="F78" t="s">
        <v>104</v>
      </c>
      <c r="G78">
        <v>10</v>
      </c>
      <c r="H78">
        <v>5</v>
      </c>
      <c r="I78">
        <v>2</v>
      </c>
      <c r="J78">
        <v>3</v>
      </c>
      <c r="K78">
        <v>4</v>
      </c>
      <c r="L78">
        <v>1</v>
      </c>
      <c r="M78">
        <v>5</v>
      </c>
      <c r="N78">
        <v>3</v>
      </c>
      <c r="O78">
        <v>1</v>
      </c>
      <c r="P78">
        <v>4</v>
      </c>
      <c r="Q78">
        <v>4</v>
      </c>
      <c r="R78">
        <v>5</v>
      </c>
      <c r="S78">
        <v>1</v>
      </c>
      <c r="T78">
        <v>4</v>
      </c>
      <c r="U78">
        <v>4</v>
      </c>
      <c r="V78">
        <v>3</v>
      </c>
      <c r="W78">
        <v>2</v>
      </c>
      <c r="X78">
        <v>2</v>
      </c>
      <c r="Y78">
        <v>2</v>
      </c>
      <c r="Z78">
        <v>5</v>
      </c>
      <c r="AA78">
        <v>3</v>
      </c>
      <c r="AB78">
        <v>3</v>
      </c>
      <c r="AC78">
        <v>4</v>
      </c>
      <c r="AD78">
        <v>2</v>
      </c>
      <c r="AE78">
        <v>5</v>
      </c>
      <c r="AF78">
        <v>3</v>
      </c>
      <c r="AG78">
        <v>3</v>
      </c>
      <c r="AH78">
        <v>5</v>
      </c>
      <c r="AI78">
        <v>3</v>
      </c>
      <c r="AJ78">
        <v>3</v>
      </c>
      <c r="AK78">
        <v>5</v>
      </c>
      <c r="AL78">
        <v>14</v>
      </c>
      <c r="AM78">
        <v>6</v>
      </c>
      <c r="AN78">
        <v>10</v>
      </c>
      <c r="AO78">
        <v>12</v>
      </c>
      <c r="AP78">
        <v>3</v>
      </c>
      <c r="AQ78">
        <v>5</v>
      </c>
      <c r="AR78">
        <v>9</v>
      </c>
      <c r="AS78">
        <v>11</v>
      </c>
      <c r="AT78">
        <v>15</v>
      </c>
      <c r="AU78">
        <v>8</v>
      </c>
      <c r="AV78">
        <v>2</v>
      </c>
      <c r="AW78">
        <v>4</v>
      </c>
      <c r="AX78">
        <v>13</v>
      </c>
      <c r="AY78">
        <v>1</v>
      </c>
      <c r="AZ78">
        <v>7</v>
      </c>
      <c r="BA78">
        <v>79</v>
      </c>
      <c r="BB78">
        <v>12</v>
      </c>
      <c r="BC78">
        <v>19</v>
      </c>
      <c r="BD78">
        <v>15</v>
      </c>
      <c r="BE78">
        <v>46</v>
      </c>
      <c r="BF78">
        <v>46</v>
      </c>
      <c r="BG78">
        <f t="shared" si="21"/>
        <v>5.9860356289689296</v>
      </c>
    </row>
    <row r="79" spans="1:59" x14ac:dyDescent="0.25">
      <c r="A79">
        <v>36605</v>
      </c>
      <c r="B79">
        <v>0</v>
      </c>
      <c r="C79">
        <v>2002</v>
      </c>
      <c r="D79">
        <v>22</v>
      </c>
      <c r="E79" s="1">
        <v>45595.49722222222</v>
      </c>
      <c r="F79">
        <v>30</v>
      </c>
      <c r="G79">
        <v>30</v>
      </c>
      <c r="H79">
        <v>5</v>
      </c>
      <c r="I79">
        <v>4</v>
      </c>
      <c r="J79">
        <v>1</v>
      </c>
      <c r="K79">
        <v>5</v>
      </c>
      <c r="L79">
        <v>4</v>
      </c>
      <c r="M79">
        <v>1</v>
      </c>
      <c r="N79">
        <v>1</v>
      </c>
      <c r="O79">
        <v>4</v>
      </c>
      <c r="P79">
        <v>4</v>
      </c>
      <c r="Q79">
        <v>1</v>
      </c>
      <c r="R79">
        <v>4</v>
      </c>
      <c r="S79">
        <v>4</v>
      </c>
      <c r="T79">
        <v>2</v>
      </c>
      <c r="U79">
        <v>4</v>
      </c>
      <c r="V79">
        <v>1</v>
      </c>
      <c r="W79">
        <v>2</v>
      </c>
      <c r="X79">
        <v>2</v>
      </c>
      <c r="Y79">
        <v>1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5</v>
      </c>
      <c r="AG79">
        <v>1</v>
      </c>
      <c r="AH79">
        <v>2</v>
      </c>
      <c r="AI79">
        <v>3</v>
      </c>
      <c r="AJ79">
        <v>2</v>
      </c>
      <c r="AK79">
        <v>3</v>
      </c>
      <c r="AL79">
        <v>4</v>
      </c>
      <c r="AM79">
        <v>13</v>
      </c>
      <c r="AN79">
        <v>12</v>
      </c>
      <c r="AO79">
        <v>5</v>
      </c>
      <c r="AP79">
        <v>3</v>
      </c>
      <c r="AQ79">
        <v>7</v>
      </c>
      <c r="AR79">
        <v>11</v>
      </c>
      <c r="AS79">
        <v>6</v>
      </c>
      <c r="AT79">
        <v>8</v>
      </c>
      <c r="AU79">
        <v>1</v>
      </c>
      <c r="AV79">
        <v>9</v>
      </c>
      <c r="AW79">
        <v>14</v>
      </c>
      <c r="AX79">
        <v>2</v>
      </c>
      <c r="AY79">
        <v>15</v>
      </c>
      <c r="AZ79">
        <v>10</v>
      </c>
      <c r="BA79">
        <v>76</v>
      </c>
      <c r="BB79">
        <v>17</v>
      </c>
      <c r="BC79">
        <v>6</v>
      </c>
      <c r="BD79">
        <v>21</v>
      </c>
      <c r="BE79">
        <v>44</v>
      </c>
      <c r="BF79">
        <v>44</v>
      </c>
      <c r="BG79">
        <f t="shared" si="21"/>
        <v>5.6425552790919928</v>
      </c>
    </row>
    <row r="80" spans="1:59" x14ac:dyDescent="0.25">
      <c r="A80">
        <v>36629</v>
      </c>
      <c r="B80">
        <v>0</v>
      </c>
      <c r="C80">
        <v>2003</v>
      </c>
      <c r="D80">
        <v>21</v>
      </c>
      <c r="E80" s="1">
        <v>45595.500694444447</v>
      </c>
      <c r="F80">
        <v>5</v>
      </c>
      <c r="G80">
        <v>5</v>
      </c>
      <c r="H80">
        <v>5</v>
      </c>
      <c r="I80">
        <v>4</v>
      </c>
      <c r="J80">
        <v>4</v>
      </c>
      <c r="K80">
        <v>4</v>
      </c>
      <c r="L80">
        <v>5</v>
      </c>
      <c r="M80">
        <v>4</v>
      </c>
      <c r="N80">
        <v>4</v>
      </c>
      <c r="O80">
        <v>4</v>
      </c>
      <c r="P80">
        <v>5</v>
      </c>
      <c r="Q80">
        <v>3</v>
      </c>
      <c r="R80">
        <v>5</v>
      </c>
      <c r="S80">
        <v>4</v>
      </c>
      <c r="T80">
        <v>4</v>
      </c>
      <c r="U80">
        <v>4</v>
      </c>
      <c r="V80">
        <v>3</v>
      </c>
      <c r="W80">
        <v>3</v>
      </c>
      <c r="X80">
        <v>3</v>
      </c>
      <c r="Y80">
        <v>5</v>
      </c>
      <c r="Z80">
        <v>3</v>
      </c>
      <c r="AA80">
        <v>2</v>
      </c>
      <c r="AB80">
        <v>3</v>
      </c>
      <c r="AC80">
        <v>4</v>
      </c>
      <c r="AD80">
        <v>1</v>
      </c>
      <c r="AE80">
        <v>2</v>
      </c>
      <c r="AF80">
        <v>4</v>
      </c>
      <c r="AG80">
        <v>2</v>
      </c>
      <c r="AH80">
        <v>4</v>
      </c>
      <c r="AI80">
        <v>4</v>
      </c>
      <c r="AJ80">
        <v>2</v>
      </c>
      <c r="AK80">
        <v>7</v>
      </c>
      <c r="AL80">
        <v>1</v>
      </c>
      <c r="AM80">
        <v>7</v>
      </c>
      <c r="AN80">
        <v>15</v>
      </c>
      <c r="AO80">
        <v>11</v>
      </c>
      <c r="AP80">
        <v>5</v>
      </c>
      <c r="AQ80">
        <v>9</v>
      </c>
      <c r="AR80">
        <v>3</v>
      </c>
      <c r="AS80">
        <v>12</v>
      </c>
      <c r="AT80">
        <v>14</v>
      </c>
      <c r="AU80">
        <v>13</v>
      </c>
      <c r="AV80">
        <v>4</v>
      </c>
      <c r="AW80">
        <v>8</v>
      </c>
      <c r="AX80">
        <v>10</v>
      </c>
      <c r="AY80">
        <v>2</v>
      </c>
      <c r="AZ80">
        <v>6</v>
      </c>
      <c r="BA80">
        <v>5</v>
      </c>
      <c r="BB80">
        <v>18</v>
      </c>
      <c r="BC80">
        <v>19</v>
      </c>
      <c r="BD80">
        <v>22</v>
      </c>
      <c r="BE80">
        <v>59</v>
      </c>
      <c r="BF80">
        <v>59</v>
      </c>
      <c r="BG80">
        <f t="shared" si="21"/>
        <v>8.8862675022101332</v>
      </c>
    </row>
    <row r="81" spans="1:59" x14ac:dyDescent="0.25">
      <c r="A81">
        <v>36580</v>
      </c>
      <c r="B81">
        <v>0</v>
      </c>
      <c r="C81">
        <v>2001</v>
      </c>
      <c r="D81">
        <v>23</v>
      </c>
      <c r="E81" s="1">
        <v>45595.501388888886</v>
      </c>
      <c r="F81" t="s">
        <v>129</v>
      </c>
      <c r="G81">
        <v>30</v>
      </c>
      <c r="H81">
        <v>2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3</v>
      </c>
      <c r="Q81">
        <v>2</v>
      </c>
      <c r="R81">
        <v>2</v>
      </c>
      <c r="S81">
        <v>2</v>
      </c>
      <c r="T81">
        <v>1</v>
      </c>
      <c r="U81">
        <v>3</v>
      </c>
      <c r="V81">
        <v>1</v>
      </c>
      <c r="W81">
        <v>5</v>
      </c>
      <c r="X81">
        <v>6</v>
      </c>
      <c r="Y81">
        <v>4</v>
      </c>
      <c r="Z81">
        <v>4</v>
      </c>
      <c r="AA81">
        <v>4</v>
      </c>
      <c r="AB81">
        <v>5</v>
      </c>
      <c r="AC81">
        <v>5</v>
      </c>
      <c r="AD81">
        <v>3</v>
      </c>
      <c r="AE81">
        <v>4</v>
      </c>
      <c r="AF81">
        <v>34</v>
      </c>
      <c r="AG81">
        <v>4</v>
      </c>
      <c r="AH81">
        <v>4</v>
      </c>
      <c r="AI81">
        <v>4</v>
      </c>
      <c r="AJ81">
        <v>4</v>
      </c>
      <c r="AK81">
        <v>4</v>
      </c>
      <c r="AL81">
        <v>7</v>
      </c>
      <c r="AM81">
        <v>5</v>
      </c>
      <c r="AN81">
        <v>9</v>
      </c>
      <c r="AO81">
        <v>14</v>
      </c>
      <c r="AP81">
        <v>10</v>
      </c>
      <c r="AQ81">
        <v>8</v>
      </c>
      <c r="AR81">
        <v>1</v>
      </c>
      <c r="AS81">
        <v>13</v>
      </c>
      <c r="AT81">
        <v>11</v>
      </c>
      <c r="AU81">
        <v>15</v>
      </c>
      <c r="AV81">
        <v>3</v>
      </c>
      <c r="AW81">
        <v>2</v>
      </c>
      <c r="AX81">
        <v>6</v>
      </c>
      <c r="AY81">
        <v>12</v>
      </c>
      <c r="AZ81">
        <v>4</v>
      </c>
      <c r="BA81">
        <v>19</v>
      </c>
      <c r="BB81">
        <v>7</v>
      </c>
      <c r="BC81">
        <v>6</v>
      </c>
      <c r="BD81">
        <v>9</v>
      </c>
      <c r="BE81">
        <v>22</v>
      </c>
      <c r="BF81">
        <v>22</v>
      </c>
      <c r="BG81">
        <f t="shared" si="21"/>
        <v>2.0632324035086804</v>
      </c>
    </row>
    <row r="82" spans="1:59" x14ac:dyDescent="0.25">
      <c r="A82">
        <v>36641</v>
      </c>
      <c r="B82">
        <v>0</v>
      </c>
      <c r="C82">
        <v>2005</v>
      </c>
      <c r="D82">
        <v>19</v>
      </c>
      <c r="E82" s="1">
        <v>45595.505555555559</v>
      </c>
      <c r="F82">
        <v>60</v>
      </c>
      <c r="G82">
        <v>60</v>
      </c>
      <c r="H82">
        <v>4</v>
      </c>
      <c r="I82">
        <v>2</v>
      </c>
      <c r="J82">
        <v>2</v>
      </c>
      <c r="K82">
        <v>4</v>
      </c>
      <c r="L82">
        <v>2</v>
      </c>
      <c r="M82">
        <v>4</v>
      </c>
      <c r="N82">
        <v>2</v>
      </c>
      <c r="O82">
        <v>3</v>
      </c>
      <c r="P82">
        <v>4</v>
      </c>
      <c r="Q82">
        <v>2</v>
      </c>
      <c r="R82">
        <v>4</v>
      </c>
      <c r="S82">
        <v>2</v>
      </c>
      <c r="T82">
        <v>2</v>
      </c>
      <c r="U82">
        <v>4</v>
      </c>
      <c r="V82">
        <v>1</v>
      </c>
      <c r="W82">
        <v>3</v>
      </c>
      <c r="X82">
        <v>4</v>
      </c>
      <c r="Y82">
        <v>4</v>
      </c>
      <c r="Z82">
        <v>5</v>
      </c>
      <c r="AA82">
        <v>8</v>
      </c>
      <c r="AB82">
        <v>10</v>
      </c>
      <c r="AC82">
        <v>5</v>
      </c>
      <c r="AD82">
        <v>5</v>
      </c>
      <c r="AE82">
        <v>3</v>
      </c>
      <c r="AF82">
        <v>5</v>
      </c>
      <c r="AG82">
        <v>4</v>
      </c>
      <c r="AH82">
        <v>4</v>
      </c>
      <c r="AI82">
        <v>8</v>
      </c>
      <c r="AJ82">
        <v>6</v>
      </c>
      <c r="AK82">
        <v>8</v>
      </c>
      <c r="AL82">
        <v>13</v>
      </c>
      <c r="AM82">
        <v>2</v>
      </c>
      <c r="AN82">
        <v>1</v>
      </c>
      <c r="AO82">
        <v>4</v>
      </c>
      <c r="AP82">
        <v>7</v>
      </c>
      <c r="AQ82">
        <v>14</v>
      </c>
      <c r="AR82">
        <v>15</v>
      </c>
      <c r="AS82">
        <v>3</v>
      </c>
      <c r="AT82">
        <v>12</v>
      </c>
      <c r="AU82">
        <v>10</v>
      </c>
      <c r="AV82">
        <v>9</v>
      </c>
      <c r="AW82">
        <v>11</v>
      </c>
      <c r="AX82">
        <v>5</v>
      </c>
      <c r="AY82">
        <v>8</v>
      </c>
      <c r="AZ82">
        <v>6</v>
      </c>
      <c r="BA82">
        <v>53</v>
      </c>
      <c r="BB82">
        <v>12</v>
      </c>
      <c r="BC82">
        <v>12</v>
      </c>
      <c r="BD82">
        <v>17</v>
      </c>
      <c r="BE82">
        <v>41</v>
      </c>
      <c r="BF82">
        <v>41</v>
      </c>
      <c r="BG82">
        <f t="shared" si="21"/>
        <v>4.9899734449021471</v>
      </c>
    </row>
    <row r="83" spans="1:59" x14ac:dyDescent="0.25">
      <c r="A83">
        <v>36647</v>
      </c>
      <c r="B83">
        <v>0</v>
      </c>
      <c r="C83">
        <v>1985</v>
      </c>
      <c r="D83">
        <v>39</v>
      </c>
      <c r="E83" s="1">
        <v>45595.506249999999</v>
      </c>
      <c r="F83" t="s">
        <v>130</v>
      </c>
      <c r="G83">
        <v>120</v>
      </c>
      <c r="H83">
        <v>5</v>
      </c>
      <c r="I83">
        <v>4</v>
      </c>
      <c r="J83">
        <v>5</v>
      </c>
      <c r="K83">
        <v>4</v>
      </c>
      <c r="L83">
        <v>2</v>
      </c>
      <c r="M83">
        <v>2</v>
      </c>
      <c r="N83">
        <v>4</v>
      </c>
      <c r="O83">
        <v>1</v>
      </c>
      <c r="P83">
        <v>2</v>
      </c>
      <c r="Q83">
        <v>4</v>
      </c>
      <c r="R83">
        <v>2</v>
      </c>
      <c r="S83">
        <v>4</v>
      </c>
      <c r="T83">
        <v>2</v>
      </c>
      <c r="U83">
        <v>4</v>
      </c>
      <c r="V83">
        <v>2</v>
      </c>
      <c r="W83">
        <v>5</v>
      </c>
      <c r="X83">
        <v>6</v>
      </c>
      <c r="Y83">
        <v>6</v>
      </c>
      <c r="Z83">
        <v>6</v>
      </c>
      <c r="AA83">
        <v>4</v>
      </c>
      <c r="AB83">
        <v>4</v>
      </c>
      <c r="AC83">
        <v>4</v>
      </c>
      <c r="AD83">
        <v>3</v>
      </c>
      <c r="AE83">
        <v>2</v>
      </c>
      <c r="AF83">
        <v>6</v>
      </c>
      <c r="AG83">
        <v>7</v>
      </c>
      <c r="AH83">
        <v>3</v>
      </c>
      <c r="AI83">
        <v>6</v>
      </c>
      <c r="AJ83">
        <v>5</v>
      </c>
      <c r="AK83">
        <v>7</v>
      </c>
      <c r="AL83">
        <v>15</v>
      </c>
      <c r="AM83">
        <v>4</v>
      </c>
      <c r="AN83">
        <v>5</v>
      </c>
      <c r="AO83">
        <v>9</v>
      </c>
      <c r="AP83">
        <v>2</v>
      </c>
      <c r="AQ83">
        <v>10</v>
      </c>
      <c r="AR83">
        <v>8</v>
      </c>
      <c r="AS83">
        <v>7</v>
      </c>
      <c r="AT83">
        <v>14</v>
      </c>
      <c r="AU83">
        <v>3</v>
      </c>
      <c r="AV83">
        <v>1</v>
      </c>
      <c r="AW83">
        <v>12</v>
      </c>
      <c r="AX83">
        <v>13</v>
      </c>
      <c r="AY83">
        <v>11</v>
      </c>
      <c r="AZ83">
        <v>6</v>
      </c>
      <c r="BA83">
        <v>64</v>
      </c>
      <c r="BB83">
        <v>15</v>
      </c>
      <c r="BC83">
        <v>17</v>
      </c>
      <c r="BD83">
        <v>13</v>
      </c>
      <c r="BE83">
        <v>45</v>
      </c>
      <c r="BF83">
        <v>45</v>
      </c>
      <c r="BG83">
        <f t="shared" si="21"/>
        <v>5.8140217525289319</v>
      </c>
    </row>
    <row r="84" spans="1:59" x14ac:dyDescent="0.25">
      <c r="A84">
        <v>36650</v>
      </c>
      <c r="B84">
        <v>0</v>
      </c>
      <c r="C84">
        <v>1978</v>
      </c>
      <c r="D84">
        <v>46</v>
      </c>
      <c r="E84" s="1">
        <v>45595.506944444445</v>
      </c>
      <c r="F84">
        <v>60</v>
      </c>
      <c r="G84">
        <v>60</v>
      </c>
      <c r="H84">
        <v>5</v>
      </c>
      <c r="I84">
        <v>3</v>
      </c>
      <c r="J84">
        <v>1</v>
      </c>
      <c r="K84">
        <v>3</v>
      </c>
      <c r="L84">
        <v>1</v>
      </c>
      <c r="M84">
        <v>1</v>
      </c>
      <c r="N84">
        <v>1</v>
      </c>
      <c r="O84">
        <v>1</v>
      </c>
      <c r="P84">
        <v>2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5</v>
      </c>
      <c r="X84">
        <v>8</v>
      </c>
      <c r="Y84">
        <v>4</v>
      </c>
      <c r="Z84">
        <v>5</v>
      </c>
      <c r="AA84">
        <v>11</v>
      </c>
      <c r="AB84">
        <v>4</v>
      </c>
      <c r="AC84">
        <v>4</v>
      </c>
      <c r="AD84">
        <v>2</v>
      </c>
      <c r="AE84">
        <v>9</v>
      </c>
      <c r="AF84">
        <v>4</v>
      </c>
      <c r="AG84">
        <v>3</v>
      </c>
      <c r="AH84">
        <v>3</v>
      </c>
      <c r="AI84">
        <v>6</v>
      </c>
      <c r="AJ84">
        <v>27</v>
      </c>
      <c r="AK84">
        <v>6</v>
      </c>
      <c r="AL84">
        <v>2</v>
      </c>
      <c r="AM84">
        <v>4</v>
      </c>
      <c r="AN84">
        <v>9</v>
      </c>
      <c r="AO84">
        <v>10</v>
      </c>
      <c r="AP84">
        <v>6</v>
      </c>
      <c r="AQ84">
        <v>3</v>
      </c>
      <c r="AR84">
        <v>7</v>
      </c>
      <c r="AS84">
        <v>8</v>
      </c>
      <c r="AT84">
        <v>5</v>
      </c>
      <c r="AU84">
        <v>11</v>
      </c>
      <c r="AV84">
        <v>13</v>
      </c>
      <c r="AW84">
        <v>14</v>
      </c>
      <c r="AX84">
        <v>15</v>
      </c>
      <c r="AY84">
        <v>1</v>
      </c>
      <c r="AZ84">
        <v>12</v>
      </c>
      <c r="BA84">
        <v>28</v>
      </c>
      <c r="BB84">
        <v>10</v>
      </c>
      <c r="BC84">
        <v>5</v>
      </c>
      <c r="BD84">
        <v>8</v>
      </c>
      <c r="BE84">
        <v>23</v>
      </c>
      <c r="BF84">
        <v>23</v>
      </c>
      <c r="BG84">
        <f t="shared" si="21"/>
        <v>2.2555923820025456</v>
      </c>
    </row>
    <row r="85" spans="1:59" x14ac:dyDescent="0.25">
      <c r="A85">
        <v>36550</v>
      </c>
      <c r="B85">
        <v>0</v>
      </c>
      <c r="C85">
        <v>1981</v>
      </c>
      <c r="D85">
        <v>43</v>
      </c>
      <c r="E85" s="1">
        <v>45595.512499999997</v>
      </c>
      <c r="F85" t="s">
        <v>131</v>
      </c>
      <c r="G85">
        <v>0</v>
      </c>
      <c r="H85">
        <v>4</v>
      </c>
      <c r="I85">
        <v>2</v>
      </c>
      <c r="J85">
        <v>4</v>
      </c>
      <c r="K85">
        <v>2</v>
      </c>
      <c r="L85">
        <v>4</v>
      </c>
      <c r="M85">
        <v>4</v>
      </c>
      <c r="N85">
        <v>2</v>
      </c>
      <c r="O85">
        <v>2</v>
      </c>
      <c r="P85">
        <v>2</v>
      </c>
      <c r="Q85">
        <v>3</v>
      </c>
      <c r="R85">
        <v>2</v>
      </c>
      <c r="S85">
        <v>4</v>
      </c>
      <c r="T85">
        <v>1</v>
      </c>
      <c r="U85">
        <v>4</v>
      </c>
      <c r="V85">
        <v>4</v>
      </c>
      <c r="W85">
        <v>74</v>
      </c>
      <c r="X85">
        <v>6</v>
      </c>
      <c r="Y85">
        <v>3</v>
      </c>
      <c r="Z85">
        <v>8</v>
      </c>
      <c r="AA85">
        <v>5</v>
      </c>
      <c r="AB85">
        <v>13</v>
      </c>
      <c r="AC85">
        <v>3</v>
      </c>
      <c r="AD85">
        <v>5</v>
      </c>
      <c r="AE85">
        <v>4</v>
      </c>
      <c r="AF85">
        <v>7</v>
      </c>
      <c r="AG85">
        <v>7</v>
      </c>
      <c r="AH85">
        <v>6</v>
      </c>
      <c r="AI85">
        <v>10</v>
      </c>
      <c r="AJ85">
        <v>1</v>
      </c>
      <c r="AK85">
        <v>6</v>
      </c>
      <c r="AL85">
        <v>2</v>
      </c>
      <c r="AM85">
        <v>4</v>
      </c>
      <c r="AN85">
        <v>14</v>
      </c>
      <c r="AO85">
        <v>7</v>
      </c>
      <c r="AP85">
        <v>13</v>
      </c>
      <c r="AQ85">
        <v>11</v>
      </c>
      <c r="AR85">
        <v>15</v>
      </c>
      <c r="AS85">
        <v>5</v>
      </c>
      <c r="AT85">
        <v>9</v>
      </c>
      <c r="AU85">
        <v>6</v>
      </c>
      <c r="AV85">
        <v>10</v>
      </c>
      <c r="AW85">
        <v>3</v>
      </c>
      <c r="AX85">
        <v>1</v>
      </c>
      <c r="AY85">
        <v>12</v>
      </c>
      <c r="AZ85">
        <v>8</v>
      </c>
      <c r="BA85">
        <v>62</v>
      </c>
      <c r="BB85">
        <v>14</v>
      </c>
      <c r="BC85">
        <v>14</v>
      </c>
      <c r="BD85">
        <v>12</v>
      </c>
      <c r="BE85">
        <v>40</v>
      </c>
      <c r="BF85">
        <v>40</v>
      </c>
      <c r="BG85">
        <f t="shared" si="21"/>
        <v>4.8343734161362377</v>
      </c>
    </row>
    <row r="86" spans="1:59" x14ac:dyDescent="0.25">
      <c r="A86">
        <v>36697</v>
      </c>
      <c r="B86">
        <v>0</v>
      </c>
      <c r="C86">
        <v>1998</v>
      </c>
      <c r="D86">
        <v>26</v>
      </c>
      <c r="E86" s="1">
        <v>45595.52847222222</v>
      </c>
      <c r="F86" t="s">
        <v>133</v>
      </c>
      <c r="G86">
        <v>90</v>
      </c>
      <c r="H86">
        <v>2</v>
      </c>
      <c r="I86">
        <v>4</v>
      </c>
      <c r="J86">
        <v>3</v>
      </c>
      <c r="K86">
        <v>3</v>
      </c>
      <c r="L86">
        <v>4</v>
      </c>
      <c r="M86">
        <v>4</v>
      </c>
      <c r="N86">
        <v>4</v>
      </c>
      <c r="O86">
        <v>2</v>
      </c>
      <c r="P86">
        <v>4</v>
      </c>
      <c r="Q86">
        <v>3</v>
      </c>
      <c r="R86">
        <v>2</v>
      </c>
      <c r="S86">
        <v>4</v>
      </c>
      <c r="T86">
        <v>4</v>
      </c>
      <c r="U86">
        <v>1</v>
      </c>
      <c r="V86">
        <v>3</v>
      </c>
      <c r="W86">
        <v>3</v>
      </c>
      <c r="X86">
        <v>7</v>
      </c>
      <c r="Y86">
        <v>9</v>
      </c>
      <c r="Z86">
        <v>4</v>
      </c>
      <c r="AA86">
        <v>3</v>
      </c>
      <c r="AB86">
        <v>5</v>
      </c>
      <c r="AC86">
        <v>6</v>
      </c>
      <c r="AD86">
        <v>4</v>
      </c>
      <c r="AE86">
        <v>6</v>
      </c>
      <c r="AF86">
        <v>4</v>
      </c>
      <c r="AG86">
        <v>9</v>
      </c>
      <c r="AH86">
        <v>5</v>
      </c>
      <c r="AI86">
        <v>4</v>
      </c>
      <c r="AJ86">
        <v>6</v>
      </c>
      <c r="AK86">
        <v>4</v>
      </c>
      <c r="AL86">
        <v>15</v>
      </c>
      <c r="AM86">
        <v>3</v>
      </c>
      <c r="AN86">
        <v>2</v>
      </c>
      <c r="AO86">
        <v>8</v>
      </c>
      <c r="AP86">
        <v>5</v>
      </c>
      <c r="AQ86">
        <v>1</v>
      </c>
      <c r="AR86">
        <v>12</v>
      </c>
      <c r="AS86">
        <v>6</v>
      </c>
      <c r="AT86">
        <v>7</v>
      </c>
      <c r="AU86">
        <v>11</v>
      </c>
      <c r="AV86">
        <v>9</v>
      </c>
      <c r="AW86">
        <v>4</v>
      </c>
      <c r="AX86">
        <v>13</v>
      </c>
      <c r="AY86">
        <v>10</v>
      </c>
      <c r="AZ86">
        <v>14</v>
      </c>
      <c r="BA86">
        <v>65</v>
      </c>
      <c r="BB86">
        <v>11</v>
      </c>
      <c r="BC86">
        <v>18</v>
      </c>
      <c r="BD86">
        <v>15</v>
      </c>
      <c r="BE86">
        <v>44</v>
      </c>
      <c r="BF86">
        <v>44</v>
      </c>
      <c r="BG86">
        <f t="shared" si="21"/>
        <v>5.6425552790919928</v>
      </c>
    </row>
    <row r="87" spans="1:59" x14ac:dyDescent="0.25">
      <c r="A87">
        <v>36688</v>
      </c>
      <c r="B87">
        <v>0</v>
      </c>
      <c r="C87">
        <v>1974</v>
      </c>
      <c r="D87">
        <v>50</v>
      </c>
      <c r="E87" s="1">
        <v>45595.533333333333</v>
      </c>
      <c r="F87" t="s">
        <v>95</v>
      </c>
      <c r="G87">
        <v>30</v>
      </c>
      <c r="H87">
        <v>2</v>
      </c>
      <c r="I87">
        <v>2</v>
      </c>
      <c r="J87">
        <v>1</v>
      </c>
      <c r="K87">
        <v>1</v>
      </c>
      <c r="L87">
        <v>2</v>
      </c>
      <c r="M87">
        <v>2</v>
      </c>
      <c r="N87">
        <v>1</v>
      </c>
      <c r="O87">
        <v>1</v>
      </c>
      <c r="P87">
        <v>2</v>
      </c>
      <c r="Q87">
        <v>2</v>
      </c>
      <c r="R87">
        <v>2</v>
      </c>
      <c r="S87">
        <v>2</v>
      </c>
      <c r="T87">
        <v>1</v>
      </c>
      <c r="U87">
        <v>1</v>
      </c>
      <c r="V87">
        <v>4</v>
      </c>
      <c r="W87">
        <v>6</v>
      </c>
      <c r="X87">
        <v>6</v>
      </c>
      <c r="Y87">
        <v>5</v>
      </c>
      <c r="Z87">
        <v>4</v>
      </c>
      <c r="AA87">
        <v>6</v>
      </c>
      <c r="AB87">
        <v>6</v>
      </c>
      <c r="AC87">
        <v>6</v>
      </c>
      <c r="AD87">
        <v>3</v>
      </c>
      <c r="AE87">
        <v>7</v>
      </c>
      <c r="AF87">
        <v>3</v>
      </c>
      <c r="AG87">
        <v>6</v>
      </c>
      <c r="AH87">
        <v>10</v>
      </c>
      <c r="AI87">
        <v>11</v>
      </c>
      <c r="AJ87">
        <v>3</v>
      </c>
      <c r="AK87">
        <v>9</v>
      </c>
      <c r="AL87">
        <v>1</v>
      </c>
      <c r="AM87">
        <v>13</v>
      </c>
      <c r="AN87">
        <v>7</v>
      </c>
      <c r="AO87">
        <v>11</v>
      </c>
      <c r="AP87">
        <v>14</v>
      </c>
      <c r="AQ87">
        <v>3</v>
      </c>
      <c r="AR87">
        <v>4</v>
      </c>
      <c r="AS87">
        <v>8</v>
      </c>
      <c r="AT87">
        <v>9</v>
      </c>
      <c r="AU87">
        <v>12</v>
      </c>
      <c r="AV87">
        <v>10</v>
      </c>
      <c r="AW87">
        <v>6</v>
      </c>
      <c r="AX87">
        <v>2</v>
      </c>
      <c r="AY87">
        <v>15</v>
      </c>
      <c r="AZ87">
        <v>5</v>
      </c>
      <c r="BA87">
        <v>32</v>
      </c>
      <c r="BB87">
        <v>7</v>
      </c>
      <c r="BC87">
        <v>7</v>
      </c>
      <c r="BD87">
        <v>8</v>
      </c>
      <c r="BE87">
        <v>22</v>
      </c>
      <c r="BF87">
        <v>22</v>
      </c>
      <c r="BG87">
        <f t="shared" si="21"/>
        <v>2.0632324035086804</v>
      </c>
    </row>
    <row r="88" spans="1:59" x14ac:dyDescent="0.25">
      <c r="A88">
        <v>36776</v>
      </c>
      <c r="B88">
        <v>0</v>
      </c>
      <c r="C88">
        <v>1973</v>
      </c>
      <c r="D88">
        <v>51</v>
      </c>
      <c r="E88" s="1">
        <v>45595.552083333336</v>
      </c>
      <c r="F88" t="s">
        <v>135</v>
      </c>
      <c r="G88">
        <v>120</v>
      </c>
      <c r="H88">
        <v>2</v>
      </c>
      <c r="I88">
        <v>2</v>
      </c>
      <c r="J88">
        <v>1</v>
      </c>
      <c r="K88">
        <v>1</v>
      </c>
      <c r="L88">
        <v>1</v>
      </c>
      <c r="M88">
        <v>5</v>
      </c>
      <c r="N88">
        <v>1</v>
      </c>
      <c r="O88">
        <v>1</v>
      </c>
      <c r="P88">
        <v>1</v>
      </c>
      <c r="Q88">
        <v>2</v>
      </c>
      <c r="R88">
        <v>3</v>
      </c>
      <c r="S88">
        <v>1</v>
      </c>
      <c r="T88">
        <v>2</v>
      </c>
      <c r="U88">
        <v>2</v>
      </c>
      <c r="V88">
        <v>2</v>
      </c>
      <c r="W88">
        <v>9</v>
      </c>
      <c r="X88">
        <v>9</v>
      </c>
      <c r="Y88">
        <v>6</v>
      </c>
      <c r="Z88">
        <v>5</v>
      </c>
      <c r="AA88">
        <v>5</v>
      </c>
      <c r="AB88">
        <v>6</v>
      </c>
      <c r="AC88">
        <v>4</v>
      </c>
      <c r="AD88">
        <v>3</v>
      </c>
      <c r="AE88">
        <v>5</v>
      </c>
      <c r="AF88">
        <v>7</v>
      </c>
      <c r="AG88">
        <v>5</v>
      </c>
      <c r="AH88">
        <v>4</v>
      </c>
      <c r="AI88">
        <v>5</v>
      </c>
      <c r="AJ88">
        <v>8</v>
      </c>
      <c r="AK88">
        <v>10</v>
      </c>
      <c r="AL88">
        <v>7</v>
      </c>
      <c r="AM88">
        <v>11</v>
      </c>
      <c r="AN88">
        <v>3</v>
      </c>
      <c r="AO88">
        <v>9</v>
      </c>
      <c r="AP88">
        <v>13</v>
      </c>
      <c r="AQ88">
        <v>1</v>
      </c>
      <c r="AR88">
        <v>15</v>
      </c>
      <c r="AS88">
        <v>5</v>
      </c>
      <c r="AT88">
        <v>8</v>
      </c>
      <c r="AU88">
        <v>2</v>
      </c>
      <c r="AV88">
        <v>10</v>
      </c>
      <c r="AW88">
        <v>4</v>
      </c>
      <c r="AX88">
        <v>14</v>
      </c>
      <c r="AY88">
        <v>12</v>
      </c>
      <c r="AZ88">
        <v>6</v>
      </c>
      <c r="BA88">
        <v>55</v>
      </c>
      <c r="BB88">
        <v>7</v>
      </c>
      <c r="BC88">
        <v>11</v>
      </c>
      <c r="BD88">
        <v>7</v>
      </c>
      <c r="BE88">
        <v>25</v>
      </c>
      <c r="BF88">
        <v>25</v>
      </c>
      <c r="BG88">
        <f t="shared" si="21"/>
        <v>2.5785457344168039</v>
      </c>
    </row>
    <row r="89" spans="1:59" x14ac:dyDescent="0.25">
      <c r="A89">
        <v>36782</v>
      </c>
      <c r="B89">
        <v>0</v>
      </c>
      <c r="C89">
        <v>2001</v>
      </c>
      <c r="D89">
        <v>23</v>
      </c>
      <c r="E89" s="1">
        <v>45595.564583333333</v>
      </c>
      <c r="F89" t="s">
        <v>126</v>
      </c>
      <c r="G89">
        <v>15</v>
      </c>
      <c r="H89">
        <v>4</v>
      </c>
      <c r="I89">
        <v>4</v>
      </c>
      <c r="J89">
        <v>4</v>
      </c>
      <c r="K89">
        <v>2</v>
      </c>
      <c r="L89">
        <v>4</v>
      </c>
      <c r="M89">
        <v>2</v>
      </c>
      <c r="N89">
        <v>4</v>
      </c>
      <c r="O89">
        <v>1</v>
      </c>
      <c r="P89">
        <v>4</v>
      </c>
      <c r="Q89">
        <v>2</v>
      </c>
      <c r="R89">
        <v>4</v>
      </c>
      <c r="S89">
        <v>4</v>
      </c>
      <c r="T89">
        <v>2</v>
      </c>
      <c r="U89">
        <v>3</v>
      </c>
      <c r="V89">
        <v>2</v>
      </c>
      <c r="W89">
        <v>3</v>
      </c>
      <c r="X89">
        <v>8</v>
      </c>
      <c r="Y89">
        <v>3</v>
      </c>
      <c r="Z89">
        <v>3</v>
      </c>
      <c r="AA89">
        <v>3</v>
      </c>
      <c r="AB89">
        <v>4</v>
      </c>
      <c r="AC89">
        <v>4</v>
      </c>
      <c r="AD89">
        <v>3</v>
      </c>
      <c r="AE89">
        <v>1</v>
      </c>
      <c r="AF89">
        <v>5</v>
      </c>
      <c r="AG89">
        <v>2</v>
      </c>
      <c r="AH89">
        <v>3</v>
      </c>
      <c r="AI89">
        <v>3</v>
      </c>
      <c r="AJ89">
        <v>4</v>
      </c>
      <c r="AK89">
        <v>6</v>
      </c>
      <c r="AL89">
        <v>9</v>
      </c>
      <c r="AM89">
        <v>1</v>
      </c>
      <c r="AN89">
        <v>5</v>
      </c>
      <c r="AO89">
        <v>12</v>
      </c>
      <c r="AP89">
        <v>3</v>
      </c>
      <c r="AQ89">
        <v>6</v>
      </c>
      <c r="AR89">
        <v>15</v>
      </c>
      <c r="AS89">
        <v>13</v>
      </c>
      <c r="AT89">
        <v>4</v>
      </c>
      <c r="AU89">
        <v>2</v>
      </c>
      <c r="AV89">
        <v>7</v>
      </c>
      <c r="AW89">
        <v>10</v>
      </c>
      <c r="AX89">
        <v>14</v>
      </c>
      <c r="AY89">
        <v>11</v>
      </c>
      <c r="AZ89">
        <v>8</v>
      </c>
      <c r="BA89">
        <v>57</v>
      </c>
      <c r="BB89">
        <v>15</v>
      </c>
      <c r="BC89">
        <v>14</v>
      </c>
      <c r="BD89">
        <v>15</v>
      </c>
      <c r="BE89">
        <v>44</v>
      </c>
      <c r="BF89">
        <v>44</v>
      </c>
      <c r="BG89">
        <f t="shared" si="21"/>
        <v>5.6425552790919928</v>
      </c>
    </row>
    <row r="90" spans="1:59" x14ac:dyDescent="0.25">
      <c r="A90">
        <v>36808</v>
      </c>
      <c r="B90">
        <v>0</v>
      </c>
      <c r="C90">
        <v>1982</v>
      </c>
      <c r="D90">
        <v>42</v>
      </c>
      <c r="E90" s="1">
        <v>45595.56527777778</v>
      </c>
      <c r="F90">
        <v>5</v>
      </c>
      <c r="G90">
        <v>5</v>
      </c>
      <c r="H90">
        <v>4</v>
      </c>
      <c r="I90">
        <v>4</v>
      </c>
      <c r="J90">
        <v>1</v>
      </c>
      <c r="K90">
        <v>4</v>
      </c>
      <c r="L90">
        <v>2</v>
      </c>
      <c r="M90">
        <v>2</v>
      </c>
      <c r="N90">
        <v>2</v>
      </c>
      <c r="O90">
        <v>4</v>
      </c>
      <c r="P90">
        <v>2</v>
      </c>
      <c r="Q90">
        <v>4</v>
      </c>
      <c r="R90">
        <v>2</v>
      </c>
      <c r="S90">
        <v>1</v>
      </c>
      <c r="T90">
        <v>4</v>
      </c>
      <c r="U90">
        <v>3</v>
      </c>
      <c r="V90">
        <v>2</v>
      </c>
      <c r="W90">
        <v>6</v>
      </c>
      <c r="X90">
        <v>3</v>
      </c>
      <c r="Y90">
        <v>8</v>
      </c>
      <c r="Z90">
        <v>6</v>
      </c>
      <c r="AA90">
        <v>4</v>
      </c>
      <c r="AB90">
        <v>4</v>
      </c>
      <c r="AC90">
        <v>4</v>
      </c>
      <c r="AD90">
        <v>5</v>
      </c>
      <c r="AE90">
        <v>3</v>
      </c>
      <c r="AF90">
        <v>2</v>
      </c>
      <c r="AG90">
        <v>7</v>
      </c>
      <c r="AH90">
        <v>7</v>
      </c>
      <c r="AI90">
        <v>6</v>
      </c>
      <c r="AJ90">
        <v>9</v>
      </c>
      <c r="AK90">
        <v>6</v>
      </c>
      <c r="AL90">
        <v>3</v>
      </c>
      <c r="AM90">
        <v>10</v>
      </c>
      <c r="AN90">
        <v>9</v>
      </c>
      <c r="AO90">
        <v>8</v>
      </c>
      <c r="AP90">
        <v>11</v>
      </c>
      <c r="AQ90">
        <v>7</v>
      </c>
      <c r="AR90">
        <v>15</v>
      </c>
      <c r="AS90">
        <v>5</v>
      </c>
      <c r="AT90">
        <v>13</v>
      </c>
      <c r="AU90">
        <v>2</v>
      </c>
      <c r="AV90">
        <v>12</v>
      </c>
      <c r="AW90">
        <v>14</v>
      </c>
      <c r="AX90">
        <v>1</v>
      </c>
      <c r="AY90">
        <v>6</v>
      </c>
      <c r="AZ90">
        <v>4</v>
      </c>
      <c r="BA90">
        <v>72</v>
      </c>
      <c r="BB90">
        <v>13</v>
      </c>
      <c r="BC90">
        <v>13</v>
      </c>
      <c r="BD90">
        <v>13</v>
      </c>
      <c r="BE90">
        <v>39</v>
      </c>
      <c r="BF90">
        <v>39</v>
      </c>
      <c r="BG90">
        <f t="shared" si="21"/>
        <v>4.748677306289852</v>
      </c>
    </row>
    <row r="91" spans="1:59" x14ac:dyDescent="0.25">
      <c r="A91">
        <v>36812</v>
      </c>
      <c r="B91">
        <v>0</v>
      </c>
      <c r="C91">
        <v>2004</v>
      </c>
      <c r="D91">
        <v>20</v>
      </c>
      <c r="E91" s="1">
        <v>45595.565972222219</v>
      </c>
      <c r="F91" t="s">
        <v>136</v>
      </c>
      <c r="G91">
        <v>2</v>
      </c>
      <c r="H91">
        <v>4</v>
      </c>
      <c r="I91">
        <v>4</v>
      </c>
      <c r="J91">
        <v>2</v>
      </c>
      <c r="K91">
        <v>5</v>
      </c>
      <c r="L91">
        <v>4</v>
      </c>
      <c r="M91">
        <v>5</v>
      </c>
      <c r="N91">
        <v>2</v>
      </c>
      <c r="O91">
        <v>4</v>
      </c>
      <c r="P91">
        <v>4</v>
      </c>
      <c r="Q91">
        <v>1</v>
      </c>
      <c r="R91">
        <v>4</v>
      </c>
      <c r="S91">
        <v>4</v>
      </c>
      <c r="T91">
        <v>2</v>
      </c>
      <c r="U91">
        <v>4</v>
      </c>
      <c r="V91">
        <v>4</v>
      </c>
      <c r="W91">
        <v>6</v>
      </c>
      <c r="X91">
        <v>3</v>
      </c>
      <c r="Y91">
        <v>5</v>
      </c>
      <c r="Z91">
        <v>4</v>
      </c>
      <c r="AA91">
        <v>7</v>
      </c>
      <c r="AB91">
        <v>2</v>
      </c>
      <c r="AC91">
        <v>4</v>
      </c>
      <c r="AD91">
        <v>3</v>
      </c>
      <c r="AE91">
        <v>4</v>
      </c>
      <c r="AF91">
        <v>7</v>
      </c>
      <c r="AG91">
        <v>3</v>
      </c>
      <c r="AH91">
        <v>3</v>
      </c>
      <c r="AI91">
        <v>3</v>
      </c>
      <c r="AJ91">
        <v>3</v>
      </c>
      <c r="AK91">
        <v>9</v>
      </c>
      <c r="AL91">
        <v>2</v>
      </c>
      <c r="AM91">
        <v>4</v>
      </c>
      <c r="AN91">
        <v>15</v>
      </c>
      <c r="AO91">
        <v>9</v>
      </c>
      <c r="AP91">
        <v>1</v>
      </c>
      <c r="AQ91">
        <v>8</v>
      </c>
      <c r="AR91">
        <v>5</v>
      </c>
      <c r="AS91">
        <v>10</v>
      </c>
      <c r="AT91">
        <v>6</v>
      </c>
      <c r="AU91">
        <v>11</v>
      </c>
      <c r="AV91">
        <v>7</v>
      </c>
      <c r="AW91">
        <v>12</v>
      </c>
      <c r="AX91">
        <v>14</v>
      </c>
      <c r="AY91">
        <v>3</v>
      </c>
      <c r="AZ91">
        <v>13</v>
      </c>
      <c r="BA91">
        <v>53</v>
      </c>
      <c r="BB91">
        <v>16</v>
      </c>
      <c r="BC91">
        <v>12</v>
      </c>
      <c r="BD91">
        <v>21</v>
      </c>
      <c r="BE91">
        <v>49</v>
      </c>
      <c r="BF91">
        <v>49</v>
      </c>
      <c r="BG91">
        <f t="shared" si="21"/>
        <v>6.5443864283773703</v>
      </c>
    </row>
    <row r="92" spans="1:59" x14ac:dyDescent="0.25">
      <c r="A92">
        <v>36823</v>
      </c>
      <c r="B92">
        <v>0</v>
      </c>
      <c r="C92">
        <v>1981</v>
      </c>
      <c r="D92">
        <v>43</v>
      </c>
      <c r="E92" s="1">
        <v>45595.577777777777</v>
      </c>
      <c r="F92" t="s">
        <v>137</v>
      </c>
      <c r="G92">
        <v>120</v>
      </c>
      <c r="H92">
        <v>2</v>
      </c>
      <c r="I92">
        <v>1</v>
      </c>
      <c r="J92">
        <v>1</v>
      </c>
      <c r="K92">
        <v>2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2</v>
      </c>
      <c r="W92">
        <v>4</v>
      </c>
      <c r="X92">
        <v>4</v>
      </c>
      <c r="Y92">
        <v>4</v>
      </c>
      <c r="Z92">
        <v>7</v>
      </c>
      <c r="AA92">
        <v>4</v>
      </c>
      <c r="AB92">
        <v>4</v>
      </c>
      <c r="AC92">
        <v>4</v>
      </c>
      <c r="AD92">
        <v>4</v>
      </c>
      <c r="AE92">
        <v>3</v>
      </c>
      <c r="AF92">
        <v>4</v>
      </c>
      <c r="AG92">
        <v>2</v>
      </c>
      <c r="AH92">
        <v>3</v>
      </c>
      <c r="AI92">
        <v>6</v>
      </c>
      <c r="AJ92">
        <v>4</v>
      </c>
      <c r="AK92">
        <v>8</v>
      </c>
      <c r="AL92">
        <v>4</v>
      </c>
      <c r="AM92">
        <v>15</v>
      </c>
      <c r="AN92">
        <v>8</v>
      </c>
      <c r="AO92">
        <v>1</v>
      </c>
      <c r="AP92">
        <v>5</v>
      </c>
      <c r="AQ92">
        <v>10</v>
      </c>
      <c r="AR92">
        <v>9</v>
      </c>
      <c r="AS92">
        <v>6</v>
      </c>
      <c r="AT92">
        <v>11</v>
      </c>
      <c r="AU92">
        <v>13</v>
      </c>
      <c r="AV92">
        <v>14</v>
      </c>
      <c r="AW92">
        <v>12</v>
      </c>
      <c r="AX92">
        <v>7</v>
      </c>
      <c r="AY92">
        <v>3</v>
      </c>
      <c r="AZ92">
        <v>2</v>
      </c>
      <c r="BA92">
        <v>5</v>
      </c>
      <c r="BB92">
        <v>5</v>
      </c>
      <c r="BC92">
        <v>5</v>
      </c>
      <c r="BD92">
        <v>6</v>
      </c>
      <c r="BE92">
        <v>16</v>
      </c>
      <c r="BF92">
        <v>16</v>
      </c>
      <c r="BG92">
        <f t="shared" si="21"/>
        <v>0.75985662051569935</v>
      </c>
    </row>
    <row r="93" spans="1:59" x14ac:dyDescent="0.25">
      <c r="A93">
        <v>36846</v>
      </c>
      <c r="B93">
        <v>0</v>
      </c>
      <c r="C93">
        <v>1980</v>
      </c>
      <c r="D93">
        <v>44</v>
      </c>
      <c r="E93" s="1">
        <v>45595.581944444442</v>
      </c>
      <c r="F93" t="s">
        <v>139</v>
      </c>
      <c r="G93">
        <v>60</v>
      </c>
      <c r="H93">
        <v>5</v>
      </c>
      <c r="I93">
        <v>5</v>
      </c>
      <c r="J93">
        <v>2</v>
      </c>
      <c r="K93">
        <v>5</v>
      </c>
      <c r="L93">
        <v>1</v>
      </c>
      <c r="M93">
        <v>4</v>
      </c>
      <c r="N93">
        <v>2</v>
      </c>
      <c r="O93">
        <v>2</v>
      </c>
      <c r="P93">
        <v>5</v>
      </c>
      <c r="Q93">
        <v>1</v>
      </c>
      <c r="R93">
        <v>1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7</v>
      </c>
      <c r="Z93">
        <v>4</v>
      </c>
      <c r="AA93">
        <v>9</v>
      </c>
      <c r="AB93">
        <v>9</v>
      </c>
      <c r="AC93">
        <v>3</v>
      </c>
      <c r="AD93">
        <v>6</v>
      </c>
      <c r="AE93">
        <v>4</v>
      </c>
      <c r="AF93">
        <v>8</v>
      </c>
      <c r="AG93">
        <v>6</v>
      </c>
      <c r="AH93">
        <v>8</v>
      </c>
      <c r="AI93">
        <v>6</v>
      </c>
      <c r="AJ93">
        <v>11</v>
      </c>
      <c r="AK93">
        <v>19</v>
      </c>
      <c r="AL93">
        <v>6</v>
      </c>
      <c r="AM93">
        <v>5</v>
      </c>
      <c r="AN93">
        <v>9</v>
      </c>
      <c r="AO93">
        <v>7</v>
      </c>
      <c r="AP93">
        <v>3</v>
      </c>
      <c r="AQ93">
        <v>1</v>
      </c>
      <c r="AR93">
        <v>13</v>
      </c>
      <c r="AS93">
        <v>8</v>
      </c>
      <c r="AT93">
        <v>10</v>
      </c>
      <c r="AU93">
        <v>12</v>
      </c>
      <c r="AV93">
        <v>14</v>
      </c>
      <c r="AW93">
        <v>15</v>
      </c>
      <c r="AX93">
        <v>11</v>
      </c>
      <c r="AY93">
        <v>4</v>
      </c>
      <c r="AZ93">
        <v>2</v>
      </c>
      <c r="BA93">
        <v>71</v>
      </c>
      <c r="BB93">
        <v>15</v>
      </c>
      <c r="BC93">
        <v>13</v>
      </c>
      <c r="BD93">
        <v>17</v>
      </c>
      <c r="BE93">
        <v>45</v>
      </c>
      <c r="BF93">
        <v>45</v>
      </c>
      <c r="BG93">
        <f t="shared" si="21"/>
        <v>5.8140217525289319</v>
      </c>
    </row>
    <row r="94" spans="1:59" x14ac:dyDescent="0.25">
      <c r="A94">
        <v>36793</v>
      </c>
      <c r="B94">
        <v>0</v>
      </c>
      <c r="C94">
        <v>1981</v>
      </c>
      <c r="D94">
        <v>43</v>
      </c>
      <c r="E94" s="1">
        <v>45595.586805555555</v>
      </c>
      <c r="F94" t="s">
        <v>140</v>
      </c>
      <c r="G94">
        <v>5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2</v>
      </c>
      <c r="X94">
        <v>4</v>
      </c>
      <c r="Y94">
        <v>3</v>
      </c>
      <c r="Z94">
        <v>6</v>
      </c>
      <c r="AA94">
        <v>59</v>
      </c>
      <c r="AB94">
        <v>3</v>
      </c>
      <c r="AC94">
        <v>2</v>
      </c>
      <c r="AD94">
        <v>63</v>
      </c>
      <c r="AE94">
        <v>2</v>
      </c>
      <c r="AF94">
        <v>3</v>
      </c>
      <c r="AG94">
        <v>2</v>
      </c>
      <c r="AH94">
        <v>4</v>
      </c>
      <c r="AI94">
        <v>4</v>
      </c>
      <c r="AJ94">
        <v>2</v>
      </c>
      <c r="AK94">
        <v>6</v>
      </c>
      <c r="AL94">
        <v>15</v>
      </c>
      <c r="AM94">
        <v>2</v>
      </c>
      <c r="AN94">
        <v>4</v>
      </c>
      <c r="AO94">
        <v>6</v>
      </c>
      <c r="AP94">
        <v>1</v>
      </c>
      <c r="AQ94">
        <v>14</v>
      </c>
      <c r="AR94">
        <v>8</v>
      </c>
      <c r="AS94">
        <v>7</v>
      </c>
      <c r="AT94">
        <v>13</v>
      </c>
      <c r="AU94">
        <v>12</v>
      </c>
      <c r="AV94">
        <v>10</v>
      </c>
      <c r="AW94">
        <v>3</v>
      </c>
      <c r="AX94">
        <v>9</v>
      </c>
      <c r="AY94">
        <v>11</v>
      </c>
      <c r="AZ94">
        <v>5</v>
      </c>
      <c r="BA94">
        <v>5</v>
      </c>
      <c r="BB94">
        <v>4</v>
      </c>
      <c r="BC94">
        <v>5</v>
      </c>
      <c r="BD94">
        <v>5</v>
      </c>
      <c r="BE94">
        <v>14</v>
      </c>
      <c r="BF94">
        <v>14</v>
      </c>
      <c r="BG94">
        <f t="shared" si="21"/>
        <v>-0.75632347819096513</v>
      </c>
    </row>
    <row r="95" spans="1:59" x14ac:dyDescent="0.25">
      <c r="A95">
        <v>36855</v>
      </c>
      <c r="B95">
        <v>0</v>
      </c>
      <c r="C95">
        <v>1983</v>
      </c>
      <c r="D95">
        <v>41</v>
      </c>
      <c r="E95" s="1">
        <v>45595.588888888888</v>
      </c>
      <c r="F95" t="s">
        <v>141</v>
      </c>
      <c r="G95">
        <v>10</v>
      </c>
      <c r="H95">
        <v>4</v>
      </c>
      <c r="I95">
        <v>5</v>
      </c>
      <c r="J95">
        <v>2</v>
      </c>
      <c r="K95">
        <v>4</v>
      </c>
      <c r="L95">
        <v>4</v>
      </c>
      <c r="M95">
        <v>2</v>
      </c>
      <c r="N95">
        <v>2</v>
      </c>
      <c r="O95">
        <v>2</v>
      </c>
      <c r="P95">
        <v>2</v>
      </c>
      <c r="Q95">
        <v>2</v>
      </c>
      <c r="R95">
        <v>4</v>
      </c>
      <c r="S95">
        <v>2</v>
      </c>
      <c r="T95">
        <v>2</v>
      </c>
      <c r="U95">
        <v>4</v>
      </c>
      <c r="V95">
        <v>2</v>
      </c>
      <c r="W95">
        <v>10</v>
      </c>
      <c r="X95">
        <v>30</v>
      </c>
      <c r="Y95">
        <v>5</v>
      </c>
      <c r="Z95">
        <v>8</v>
      </c>
      <c r="AA95">
        <v>18</v>
      </c>
      <c r="AB95">
        <v>11</v>
      </c>
      <c r="AC95">
        <v>4</v>
      </c>
      <c r="AD95">
        <v>10</v>
      </c>
      <c r="AE95">
        <v>6</v>
      </c>
      <c r="AF95">
        <v>9</v>
      </c>
      <c r="AG95">
        <v>7</v>
      </c>
      <c r="AH95">
        <v>8</v>
      </c>
      <c r="AI95">
        <v>7</v>
      </c>
      <c r="AJ95">
        <v>5</v>
      </c>
      <c r="AK95">
        <v>12</v>
      </c>
      <c r="AL95">
        <v>12</v>
      </c>
      <c r="AM95">
        <v>9</v>
      </c>
      <c r="AN95">
        <v>14</v>
      </c>
      <c r="AO95">
        <v>4</v>
      </c>
      <c r="AP95">
        <v>1</v>
      </c>
      <c r="AQ95">
        <v>11</v>
      </c>
      <c r="AR95">
        <v>8</v>
      </c>
      <c r="AS95">
        <v>15</v>
      </c>
      <c r="AT95">
        <v>7</v>
      </c>
      <c r="AU95">
        <v>2</v>
      </c>
      <c r="AV95">
        <v>3</v>
      </c>
      <c r="AW95">
        <v>10</v>
      </c>
      <c r="AX95">
        <v>5</v>
      </c>
      <c r="AY95">
        <v>6</v>
      </c>
      <c r="AZ95">
        <v>13</v>
      </c>
      <c r="BA95">
        <v>54</v>
      </c>
      <c r="BB95">
        <v>17</v>
      </c>
      <c r="BC95">
        <v>10</v>
      </c>
      <c r="BD95">
        <v>14</v>
      </c>
      <c r="BE95">
        <v>41</v>
      </c>
      <c r="BF95">
        <v>41</v>
      </c>
      <c r="BG95">
        <f t="shared" si="21"/>
        <v>4.9899734449021471</v>
      </c>
    </row>
    <row r="96" spans="1:59" x14ac:dyDescent="0.25">
      <c r="A96">
        <v>36893</v>
      </c>
      <c r="B96">
        <v>0</v>
      </c>
      <c r="C96">
        <v>1979</v>
      </c>
      <c r="D96">
        <v>45</v>
      </c>
      <c r="E96" s="1">
        <v>45595.606944444444</v>
      </c>
      <c r="F96">
        <v>60</v>
      </c>
      <c r="G96">
        <v>60</v>
      </c>
      <c r="H96">
        <v>2</v>
      </c>
      <c r="I96">
        <v>2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2</v>
      </c>
      <c r="T96">
        <v>1</v>
      </c>
      <c r="U96">
        <v>1</v>
      </c>
      <c r="V96">
        <v>1</v>
      </c>
      <c r="W96">
        <v>5</v>
      </c>
      <c r="X96">
        <v>10</v>
      </c>
      <c r="Y96">
        <v>4</v>
      </c>
      <c r="Z96">
        <v>6</v>
      </c>
      <c r="AA96">
        <v>2</v>
      </c>
      <c r="AB96">
        <v>5</v>
      </c>
      <c r="AC96">
        <v>3</v>
      </c>
      <c r="AD96">
        <v>3</v>
      </c>
      <c r="AE96">
        <v>2</v>
      </c>
      <c r="AF96">
        <v>3</v>
      </c>
      <c r="AG96">
        <v>2</v>
      </c>
      <c r="AH96">
        <v>6</v>
      </c>
      <c r="AI96">
        <v>11</v>
      </c>
      <c r="AJ96">
        <v>5</v>
      </c>
      <c r="AK96">
        <v>5</v>
      </c>
      <c r="AL96">
        <v>12</v>
      </c>
      <c r="AM96">
        <v>8</v>
      </c>
      <c r="AN96">
        <v>6</v>
      </c>
      <c r="AO96">
        <v>9</v>
      </c>
      <c r="AP96">
        <v>14</v>
      </c>
      <c r="AQ96">
        <v>4</v>
      </c>
      <c r="AR96">
        <v>1</v>
      </c>
      <c r="AS96">
        <v>11</v>
      </c>
      <c r="AT96">
        <v>7</v>
      </c>
      <c r="AU96">
        <v>3</v>
      </c>
      <c r="AV96">
        <v>5</v>
      </c>
      <c r="AW96">
        <v>10</v>
      </c>
      <c r="AX96">
        <v>15</v>
      </c>
      <c r="AY96">
        <v>13</v>
      </c>
      <c r="AZ96">
        <v>2</v>
      </c>
      <c r="BA96">
        <v>5</v>
      </c>
      <c r="BB96">
        <v>6</v>
      </c>
      <c r="BC96">
        <v>5</v>
      </c>
      <c r="BD96">
        <v>6</v>
      </c>
      <c r="BE96">
        <v>17</v>
      </c>
      <c r="BF96">
        <v>17</v>
      </c>
      <c r="BG96">
        <f t="shared" si="21"/>
        <v>1.2674085130837853</v>
      </c>
    </row>
    <row r="97" spans="1:59" x14ac:dyDescent="0.25">
      <c r="A97">
        <v>36905</v>
      </c>
      <c r="B97">
        <v>0</v>
      </c>
      <c r="C97">
        <v>1983</v>
      </c>
      <c r="D97">
        <v>41</v>
      </c>
      <c r="E97" s="1">
        <v>45595.615277777775</v>
      </c>
      <c r="F97" t="s">
        <v>142</v>
      </c>
      <c r="G97">
        <v>120</v>
      </c>
      <c r="H97">
        <v>1</v>
      </c>
      <c r="I97">
        <v>1</v>
      </c>
      <c r="J97">
        <v>1</v>
      </c>
      <c r="K97">
        <v>2</v>
      </c>
      <c r="L97">
        <v>1</v>
      </c>
      <c r="M97">
        <v>1</v>
      </c>
      <c r="N97">
        <v>1</v>
      </c>
      <c r="O97">
        <v>2</v>
      </c>
      <c r="P97">
        <v>2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3</v>
      </c>
      <c r="X97">
        <v>4</v>
      </c>
      <c r="Y97">
        <v>5</v>
      </c>
      <c r="Z97">
        <v>4</v>
      </c>
      <c r="AA97">
        <v>11</v>
      </c>
      <c r="AB97">
        <v>5</v>
      </c>
      <c r="AC97">
        <v>3</v>
      </c>
      <c r="AD97">
        <v>7</v>
      </c>
      <c r="AE97">
        <v>6</v>
      </c>
      <c r="AF97">
        <v>2</v>
      </c>
      <c r="AG97">
        <v>3</v>
      </c>
      <c r="AH97">
        <v>2</v>
      </c>
      <c r="AI97">
        <v>4</v>
      </c>
      <c r="AJ97">
        <v>24</v>
      </c>
      <c r="AK97">
        <v>4</v>
      </c>
      <c r="AL97">
        <v>11</v>
      </c>
      <c r="AM97">
        <v>6</v>
      </c>
      <c r="AN97">
        <v>9</v>
      </c>
      <c r="AO97">
        <v>4</v>
      </c>
      <c r="AP97">
        <v>2</v>
      </c>
      <c r="AQ97">
        <v>15</v>
      </c>
      <c r="AR97">
        <v>3</v>
      </c>
      <c r="AS97">
        <v>7</v>
      </c>
      <c r="AT97">
        <v>5</v>
      </c>
      <c r="AU97">
        <v>8</v>
      </c>
      <c r="AV97">
        <v>10</v>
      </c>
      <c r="AW97">
        <v>12</v>
      </c>
      <c r="AX97">
        <v>14</v>
      </c>
      <c r="AY97">
        <v>1</v>
      </c>
      <c r="AZ97">
        <v>13</v>
      </c>
      <c r="BA97">
        <v>5</v>
      </c>
      <c r="BB97">
        <v>4</v>
      </c>
      <c r="BC97">
        <v>5</v>
      </c>
      <c r="BD97">
        <v>8</v>
      </c>
      <c r="BE97">
        <v>17</v>
      </c>
      <c r="BF97">
        <v>17</v>
      </c>
      <c r="BG97">
        <f t="shared" si="21"/>
        <v>1.2674085130837853</v>
      </c>
    </row>
    <row r="98" spans="1:59" x14ac:dyDescent="0.25">
      <c r="A98">
        <v>36921</v>
      </c>
      <c r="B98">
        <v>0</v>
      </c>
      <c r="C98">
        <v>1995</v>
      </c>
      <c r="D98">
        <v>29</v>
      </c>
      <c r="E98" s="1">
        <v>45595.633333333331</v>
      </c>
      <c r="F98" t="s">
        <v>143</v>
      </c>
      <c r="G98">
        <v>15</v>
      </c>
      <c r="H98">
        <v>5</v>
      </c>
      <c r="I98">
        <v>4</v>
      </c>
      <c r="J98">
        <v>4</v>
      </c>
      <c r="K98">
        <v>4</v>
      </c>
      <c r="L98">
        <v>1</v>
      </c>
      <c r="M98">
        <v>4</v>
      </c>
      <c r="N98">
        <v>2</v>
      </c>
      <c r="O98">
        <v>5</v>
      </c>
      <c r="P98">
        <v>4</v>
      </c>
      <c r="Q98">
        <v>3</v>
      </c>
      <c r="R98">
        <v>4</v>
      </c>
      <c r="S98">
        <v>3</v>
      </c>
      <c r="T98">
        <v>5</v>
      </c>
      <c r="U98">
        <v>3</v>
      </c>
      <c r="V98">
        <v>1</v>
      </c>
      <c r="W98">
        <v>9</v>
      </c>
      <c r="X98">
        <v>19</v>
      </c>
      <c r="Y98">
        <v>8</v>
      </c>
      <c r="Z98">
        <v>7</v>
      </c>
      <c r="AA98">
        <v>8</v>
      </c>
      <c r="AB98">
        <v>5</v>
      </c>
      <c r="AC98">
        <v>8</v>
      </c>
      <c r="AD98">
        <v>3</v>
      </c>
      <c r="AE98">
        <v>2</v>
      </c>
      <c r="AF98">
        <v>8</v>
      </c>
      <c r="AG98">
        <v>6</v>
      </c>
      <c r="AH98">
        <v>8</v>
      </c>
      <c r="AI98">
        <v>5</v>
      </c>
      <c r="AJ98">
        <v>8</v>
      </c>
      <c r="AK98">
        <v>10</v>
      </c>
      <c r="AL98">
        <v>5</v>
      </c>
      <c r="AM98">
        <v>15</v>
      </c>
      <c r="AN98">
        <v>1</v>
      </c>
      <c r="AO98">
        <v>2</v>
      </c>
      <c r="AP98">
        <v>14</v>
      </c>
      <c r="AQ98">
        <v>3</v>
      </c>
      <c r="AR98">
        <v>8</v>
      </c>
      <c r="AS98">
        <v>11</v>
      </c>
      <c r="AT98">
        <v>13</v>
      </c>
      <c r="AU98">
        <v>6</v>
      </c>
      <c r="AV98">
        <v>9</v>
      </c>
      <c r="AW98">
        <v>12</v>
      </c>
      <c r="AX98">
        <v>10</v>
      </c>
      <c r="AY98">
        <v>4</v>
      </c>
      <c r="AZ98">
        <v>7</v>
      </c>
      <c r="BA98">
        <v>56</v>
      </c>
      <c r="BB98">
        <v>13</v>
      </c>
      <c r="BC98">
        <v>18</v>
      </c>
      <c r="BD98">
        <v>20</v>
      </c>
      <c r="BE98">
        <v>51</v>
      </c>
      <c r="BF98">
        <v>51</v>
      </c>
      <c r="BG98">
        <f t="shared" si="21"/>
        <v>6.940186553257476</v>
      </c>
    </row>
    <row r="99" spans="1:59" x14ac:dyDescent="0.25">
      <c r="A99">
        <v>36954</v>
      </c>
      <c r="B99">
        <v>0</v>
      </c>
      <c r="C99">
        <v>1978</v>
      </c>
      <c r="D99">
        <v>46</v>
      </c>
      <c r="E99" s="1">
        <v>45595.65902777778</v>
      </c>
      <c r="F99" t="s">
        <v>104</v>
      </c>
      <c r="G99">
        <v>10</v>
      </c>
      <c r="H99">
        <v>4</v>
      </c>
      <c r="I99">
        <v>4</v>
      </c>
      <c r="J99">
        <v>5</v>
      </c>
      <c r="K99">
        <v>4</v>
      </c>
      <c r="L99">
        <v>4</v>
      </c>
      <c r="M99">
        <v>4</v>
      </c>
      <c r="N99">
        <v>4</v>
      </c>
      <c r="O99">
        <v>5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  <c r="V99">
        <v>4</v>
      </c>
      <c r="W99">
        <v>3</v>
      </c>
      <c r="X99">
        <v>2</v>
      </c>
      <c r="Y99">
        <v>3</v>
      </c>
      <c r="Z99">
        <v>4</v>
      </c>
      <c r="AA99">
        <v>3</v>
      </c>
      <c r="AB99">
        <v>4</v>
      </c>
      <c r="AC99">
        <v>4</v>
      </c>
      <c r="AD99">
        <v>2</v>
      </c>
      <c r="AE99">
        <v>2</v>
      </c>
      <c r="AF99">
        <v>5</v>
      </c>
      <c r="AG99">
        <v>4</v>
      </c>
      <c r="AH99">
        <v>3</v>
      </c>
      <c r="AI99">
        <v>4</v>
      </c>
      <c r="AJ99">
        <v>3</v>
      </c>
      <c r="AK99">
        <v>7</v>
      </c>
      <c r="AL99">
        <v>15</v>
      </c>
      <c r="AM99">
        <v>8</v>
      </c>
      <c r="AN99">
        <v>10</v>
      </c>
      <c r="AO99">
        <v>5</v>
      </c>
      <c r="AP99">
        <v>3</v>
      </c>
      <c r="AQ99">
        <v>1</v>
      </c>
      <c r="AR99">
        <v>11</v>
      </c>
      <c r="AS99">
        <v>12</v>
      </c>
      <c r="AT99">
        <v>14</v>
      </c>
      <c r="AU99">
        <v>2</v>
      </c>
      <c r="AV99">
        <v>7</v>
      </c>
      <c r="AW99">
        <v>6</v>
      </c>
      <c r="AX99">
        <v>13</v>
      </c>
      <c r="AY99">
        <v>9</v>
      </c>
      <c r="AZ99">
        <v>4</v>
      </c>
      <c r="BA99">
        <v>21</v>
      </c>
      <c r="BB99">
        <v>16</v>
      </c>
      <c r="BC99">
        <v>21</v>
      </c>
      <c r="BD99">
        <v>21</v>
      </c>
      <c r="BE99">
        <v>58</v>
      </c>
      <c r="BF99">
        <v>58</v>
      </c>
      <c r="BG99">
        <f t="shared" si="21"/>
        <v>8.6238213459051938</v>
      </c>
    </row>
    <row r="100" spans="1:59" x14ac:dyDescent="0.25">
      <c r="A100">
        <v>36975</v>
      </c>
      <c r="B100">
        <v>0</v>
      </c>
      <c r="C100">
        <v>2001</v>
      </c>
      <c r="D100">
        <v>23</v>
      </c>
      <c r="E100" s="1">
        <v>45595.672222222223</v>
      </c>
      <c r="F100" t="s">
        <v>145</v>
      </c>
      <c r="G100">
        <v>2</v>
      </c>
      <c r="H100">
        <v>5</v>
      </c>
      <c r="I100">
        <v>4</v>
      </c>
      <c r="J100">
        <v>4</v>
      </c>
      <c r="K100">
        <v>5</v>
      </c>
      <c r="L100">
        <v>4</v>
      </c>
      <c r="M100">
        <v>5</v>
      </c>
      <c r="N100">
        <v>5</v>
      </c>
      <c r="O100">
        <v>2</v>
      </c>
      <c r="P100">
        <v>5</v>
      </c>
      <c r="Q100">
        <v>2</v>
      </c>
      <c r="R100">
        <v>4</v>
      </c>
      <c r="S100">
        <v>5</v>
      </c>
      <c r="T100">
        <v>4</v>
      </c>
      <c r="U100">
        <v>5</v>
      </c>
      <c r="V100">
        <v>2</v>
      </c>
      <c r="W100">
        <v>4</v>
      </c>
      <c r="X100">
        <v>7</v>
      </c>
      <c r="Y100">
        <v>4</v>
      </c>
      <c r="Z100">
        <v>5</v>
      </c>
      <c r="AA100">
        <v>6</v>
      </c>
      <c r="AB100">
        <v>4</v>
      </c>
      <c r="AC100">
        <v>10</v>
      </c>
      <c r="AD100">
        <v>4</v>
      </c>
      <c r="AE100">
        <v>2</v>
      </c>
      <c r="AF100">
        <v>6</v>
      </c>
      <c r="AG100">
        <v>4</v>
      </c>
      <c r="AH100">
        <v>5</v>
      </c>
      <c r="AI100">
        <v>6</v>
      </c>
      <c r="AJ100">
        <v>8</v>
      </c>
      <c r="AK100">
        <v>10</v>
      </c>
      <c r="AL100">
        <v>9</v>
      </c>
      <c r="AM100">
        <v>8</v>
      </c>
      <c r="AN100">
        <v>5</v>
      </c>
      <c r="AO100">
        <v>2</v>
      </c>
      <c r="AP100">
        <v>11</v>
      </c>
      <c r="AQ100">
        <v>4</v>
      </c>
      <c r="AR100">
        <v>12</v>
      </c>
      <c r="AS100">
        <v>7</v>
      </c>
      <c r="AT100">
        <v>3</v>
      </c>
      <c r="AU100">
        <v>10</v>
      </c>
      <c r="AV100">
        <v>14</v>
      </c>
      <c r="AW100">
        <v>6</v>
      </c>
      <c r="AX100">
        <v>13</v>
      </c>
      <c r="AY100">
        <v>1</v>
      </c>
      <c r="AZ100">
        <v>15</v>
      </c>
      <c r="BA100">
        <v>9</v>
      </c>
      <c r="BB100">
        <v>18</v>
      </c>
      <c r="BC100">
        <v>20</v>
      </c>
      <c r="BD100">
        <v>21</v>
      </c>
      <c r="BE100">
        <v>59</v>
      </c>
      <c r="BF100">
        <v>59</v>
      </c>
      <c r="BG100">
        <f t="shared" si="21"/>
        <v>8.8862675022101332</v>
      </c>
    </row>
    <row r="101" spans="1:59" x14ac:dyDescent="0.25">
      <c r="A101">
        <v>36985</v>
      </c>
      <c r="B101">
        <v>0</v>
      </c>
      <c r="C101">
        <v>2005</v>
      </c>
      <c r="D101">
        <v>19</v>
      </c>
      <c r="E101" s="1">
        <v>45595.674305555556</v>
      </c>
      <c r="F101">
        <v>30</v>
      </c>
      <c r="G101">
        <v>30</v>
      </c>
      <c r="H101">
        <v>4</v>
      </c>
      <c r="I101">
        <v>2</v>
      </c>
      <c r="J101">
        <v>4</v>
      </c>
      <c r="K101">
        <v>2</v>
      </c>
      <c r="L101">
        <v>2</v>
      </c>
      <c r="M101">
        <v>4</v>
      </c>
      <c r="N101">
        <v>2</v>
      </c>
      <c r="O101">
        <v>1</v>
      </c>
      <c r="P101">
        <v>4</v>
      </c>
      <c r="Q101">
        <v>1</v>
      </c>
      <c r="R101">
        <v>2</v>
      </c>
      <c r="S101">
        <v>2</v>
      </c>
      <c r="T101">
        <v>2</v>
      </c>
      <c r="U101">
        <v>4</v>
      </c>
      <c r="V101">
        <v>2</v>
      </c>
      <c r="W101">
        <v>3</v>
      </c>
      <c r="X101">
        <v>4</v>
      </c>
      <c r="Y101">
        <v>4</v>
      </c>
      <c r="Z101">
        <v>4</v>
      </c>
      <c r="AA101">
        <v>4</v>
      </c>
      <c r="AB101">
        <v>6</v>
      </c>
      <c r="AC101">
        <v>2</v>
      </c>
      <c r="AD101">
        <v>4</v>
      </c>
      <c r="AE101">
        <v>3</v>
      </c>
      <c r="AF101">
        <v>4</v>
      </c>
      <c r="AG101">
        <v>4</v>
      </c>
      <c r="AH101">
        <v>10</v>
      </c>
      <c r="AI101">
        <v>6</v>
      </c>
      <c r="AJ101">
        <v>3</v>
      </c>
      <c r="AK101">
        <v>8</v>
      </c>
      <c r="AL101">
        <v>6</v>
      </c>
      <c r="AM101">
        <v>13</v>
      </c>
      <c r="AN101">
        <v>14</v>
      </c>
      <c r="AO101">
        <v>15</v>
      </c>
      <c r="AP101">
        <v>1</v>
      </c>
      <c r="AQ101">
        <v>9</v>
      </c>
      <c r="AR101">
        <v>5</v>
      </c>
      <c r="AS101">
        <v>2</v>
      </c>
      <c r="AT101">
        <v>12</v>
      </c>
      <c r="AU101">
        <v>7</v>
      </c>
      <c r="AV101">
        <v>11</v>
      </c>
      <c r="AW101">
        <v>4</v>
      </c>
      <c r="AX101">
        <v>8</v>
      </c>
      <c r="AY101">
        <v>3</v>
      </c>
      <c r="AZ101">
        <v>10</v>
      </c>
      <c r="BA101">
        <v>59</v>
      </c>
      <c r="BB101">
        <v>12</v>
      </c>
      <c r="BC101">
        <v>13</v>
      </c>
      <c r="BD101">
        <v>11</v>
      </c>
      <c r="BE101">
        <v>36</v>
      </c>
      <c r="BF101">
        <v>36</v>
      </c>
      <c r="BG101">
        <f t="shared" si="21"/>
        <v>4.2616572749938202</v>
      </c>
    </row>
    <row r="102" spans="1:59" x14ac:dyDescent="0.25">
      <c r="A102">
        <v>36984</v>
      </c>
      <c r="B102">
        <v>0</v>
      </c>
      <c r="C102">
        <v>2005</v>
      </c>
      <c r="D102">
        <v>19</v>
      </c>
      <c r="E102" s="1">
        <v>45595.674305555556</v>
      </c>
      <c r="F102" t="s">
        <v>146</v>
      </c>
      <c r="G102">
        <v>10</v>
      </c>
      <c r="H102">
        <v>5</v>
      </c>
      <c r="I102">
        <v>5</v>
      </c>
      <c r="J102">
        <v>4</v>
      </c>
      <c r="K102">
        <v>4</v>
      </c>
      <c r="L102">
        <v>4</v>
      </c>
      <c r="M102">
        <v>2</v>
      </c>
      <c r="N102">
        <v>2</v>
      </c>
      <c r="O102">
        <v>3</v>
      </c>
      <c r="P102">
        <v>5</v>
      </c>
      <c r="Q102">
        <v>1</v>
      </c>
      <c r="R102">
        <v>5</v>
      </c>
      <c r="S102">
        <v>2</v>
      </c>
      <c r="T102">
        <v>1</v>
      </c>
      <c r="U102">
        <v>3</v>
      </c>
      <c r="V102">
        <v>1</v>
      </c>
      <c r="W102">
        <v>4</v>
      </c>
      <c r="X102">
        <v>4</v>
      </c>
      <c r="Y102">
        <v>8</v>
      </c>
      <c r="Z102">
        <v>6</v>
      </c>
      <c r="AA102">
        <v>7</v>
      </c>
      <c r="AB102">
        <v>9</v>
      </c>
      <c r="AC102">
        <v>4</v>
      </c>
      <c r="AD102">
        <v>6</v>
      </c>
      <c r="AE102">
        <v>3</v>
      </c>
      <c r="AF102">
        <v>3</v>
      </c>
      <c r="AG102">
        <v>5</v>
      </c>
      <c r="AH102">
        <v>7</v>
      </c>
      <c r="AI102">
        <v>9</v>
      </c>
      <c r="AJ102">
        <v>7</v>
      </c>
      <c r="AK102">
        <v>6</v>
      </c>
      <c r="AL102">
        <v>10</v>
      </c>
      <c r="AM102">
        <v>5</v>
      </c>
      <c r="AN102">
        <v>1</v>
      </c>
      <c r="AO102">
        <v>8</v>
      </c>
      <c r="AP102">
        <v>13</v>
      </c>
      <c r="AQ102">
        <v>3</v>
      </c>
      <c r="AR102">
        <v>14</v>
      </c>
      <c r="AS102">
        <v>15</v>
      </c>
      <c r="AT102">
        <v>6</v>
      </c>
      <c r="AU102">
        <v>9</v>
      </c>
      <c r="AV102">
        <v>2</v>
      </c>
      <c r="AW102">
        <v>11</v>
      </c>
      <c r="AX102">
        <v>4</v>
      </c>
      <c r="AY102">
        <v>12</v>
      </c>
      <c r="AZ102">
        <v>7</v>
      </c>
      <c r="BA102">
        <v>66</v>
      </c>
      <c r="BB102">
        <v>17</v>
      </c>
      <c r="BC102">
        <v>10</v>
      </c>
      <c r="BD102">
        <v>19</v>
      </c>
      <c r="BE102">
        <v>46</v>
      </c>
      <c r="BF102">
        <v>46</v>
      </c>
      <c r="BG102">
        <f t="shared" si="21"/>
        <v>5.9860356289689296</v>
      </c>
    </row>
    <row r="103" spans="1:59" x14ac:dyDescent="0.25">
      <c r="A103">
        <v>36988</v>
      </c>
      <c r="B103">
        <v>0</v>
      </c>
      <c r="C103">
        <v>2009</v>
      </c>
      <c r="D103">
        <v>15</v>
      </c>
      <c r="E103" s="1">
        <v>45595.675000000003</v>
      </c>
      <c r="F103" t="s">
        <v>147</v>
      </c>
      <c r="G103">
        <v>30</v>
      </c>
      <c r="H103">
        <v>5</v>
      </c>
      <c r="I103">
        <v>5</v>
      </c>
      <c r="J103">
        <v>1</v>
      </c>
      <c r="K103">
        <v>3</v>
      </c>
      <c r="L103">
        <v>3</v>
      </c>
      <c r="M103">
        <v>2</v>
      </c>
      <c r="N103">
        <v>2</v>
      </c>
      <c r="O103">
        <v>1</v>
      </c>
      <c r="P103">
        <v>4</v>
      </c>
      <c r="Q103">
        <v>1</v>
      </c>
      <c r="R103">
        <v>4</v>
      </c>
      <c r="S103">
        <v>5</v>
      </c>
      <c r="T103">
        <v>2</v>
      </c>
      <c r="U103">
        <v>1</v>
      </c>
      <c r="V103">
        <v>1</v>
      </c>
      <c r="W103">
        <v>3</v>
      </c>
      <c r="X103">
        <v>6</v>
      </c>
      <c r="Y103">
        <v>3</v>
      </c>
      <c r="Z103">
        <v>3</v>
      </c>
      <c r="AA103">
        <v>5</v>
      </c>
      <c r="AB103">
        <v>7</v>
      </c>
      <c r="AC103">
        <v>13</v>
      </c>
      <c r="AD103">
        <v>4</v>
      </c>
      <c r="AE103">
        <v>5</v>
      </c>
      <c r="AF103">
        <v>4</v>
      </c>
      <c r="AG103">
        <v>4</v>
      </c>
      <c r="AH103">
        <v>4</v>
      </c>
      <c r="AI103">
        <v>5</v>
      </c>
      <c r="AJ103">
        <v>3</v>
      </c>
      <c r="AK103">
        <v>8</v>
      </c>
      <c r="AL103">
        <v>9</v>
      </c>
      <c r="AM103">
        <v>14</v>
      </c>
      <c r="AN103">
        <v>13</v>
      </c>
      <c r="AO103">
        <v>8</v>
      </c>
      <c r="AP103">
        <v>11</v>
      </c>
      <c r="AQ103">
        <v>10</v>
      </c>
      <c r="AR103">
        <v>1</v>
      </c>
      <c r="AS103">
        <v>2</v>
      </c>
      <c r="AT103">
        <v>3</v>
      </c>
      <c r="AU103">
        <v>6</v>
      </c>
      <c r="AV103">
        <v>4</v>
      </c>
      <c r="AW103">
        <v>15</v>
      </c>
      <c r="AX103">
        <v>5</v>
      </c>
      <c r="AY103">
        <v>7</v>
      </c>
      <c r="AZ103">
        <v>12</v>
      </c>
      <c r="BA103">
        <v>81</v>
      </c>
      <c r="BB103">
        <v>14</v>
      </c>
      <c r="BC103">
        <v>8</v>
      </c>
      <c r="BD103">
        <v>17</v>
      </c>
      <c r="BE103">
        <v>39</v>
      </c>
      <c r="BF103">
        <v>39</v>
      </c>
      <c r="BG103">
        <f t="shared" si="21"/>
        <v>4.748677306289852</v>
      </c>
    </row>
    <row r="104" spans="1:59" x14ac:dyDescent="0.25">
      <c r="A104">
        <v>36980</v>
      </c>
      <c r="B104">
        <v>0</v>
      </c>
      <c r="C104">
        <v>1992</v>
      </c>
      <c r="D104">
        <v>32</v>
      </c>
      <c r="E104" s="1">
        <v>45595.679861111108</v>
      </c>
      <c r="F104">
        <v>60</v>
      </c>
      <c r="G104">
        <v>60</v>
      </c>
      <c r="H104">
        <v>5</v>
      </c>
      <c r="I104">
        <v>5</v>
      </c>
      <c r="J104">
        <v>5</v>
      </c>
      <c r="K104">
        <v>1</v>
      </c>
      <c r="L104">
        <v>5</v>
      </c>
      <c r="M104">
        <v>1</v>
      </c>
      <c r="N104">
        <v>2</v>
      </c>
      <c r="O104">
        <v>1</v>
      </c>
      <c r="P104">
        <v>1</v>
      </c>
      <c r="Q104">
        <v>1</v>
      </c>
      <c r="R104">
        <v>4</v>
      </c>
      <c r="S104">
        <v>1</v>
      </c>
      <c r="T104">
        <v>1</v>
      </c>
      <c r="U104">
        <v>5</v>
      </c>
      <c r="V104">
        <v>5</v>
      </c>
      <c r="W104">
        <v>3</v>
      </c>
      <c r="X104">
        <v>2</v>
      </c>
      <c r="Y104">
        <v>1</v>
      </c>
      <c r="Z104">
        <v>2</v>
      </c>
      <c r="AA104">
        <v>4</v>
      </c>
      <c r="AB104">
        <v>3</v>
      </c>
      <c r="AC104">
        <v>4</v>
      </c>
      <c r="AD104">
        <v>2</v>
      </c>
      <c r="AE104">
        <v>2</v>
      </c>
      <c r="AF104">
        <v>2</v>
      </c>
      <c r="AG104">
        <v>2</v>
      </c>
      <c r="AH104">
        <v>3</v>
      </c>
      <c r="AI104">
        <v>3</v>
      </c>
      <c r="AJ104">
        <v>2</v>
      </c>
      <c r="AK104">
        <v>5</v>
      </c>
      <c r="AL104">
        <v>1</v>
      </c>
      <c r="AM104">
        <v>14</v>
      </c>
      <c r="AN104">
        <v>9</v>
      </c>
      <c r="AO104">
        <v>15</v>
      </c>
      <c r="AP104">
        <v>5</v>
      </c>
      <c r="AQ104">
        <v>10</v>
      </c>
      <c r="AR104">
        <v>2</v>
      </c>
      <c r="AS104">
        <v>11</v>
      </c>
      <c r="AT104">
        <v>7</v>
      </c>
      <c r="AU104">
        <v>12</v>
      </c>
      <c r="AV104">
        <v>3</v>
      </c>
      <c r="AW104">
        <v>13</v>
      </c>
      <c r="AX104">
        <v>6</v>
      </c>
      <c r="AY104">
        <v>4</v>
      </c>
      <c r="AZ104">
        <v>8</v>
      </c>
      <c r="BA104">
        <v>95</v>
      </c>
      <c r="BB104">
        <v>20</v>
      </c>
      <c r="BC104">
        <v>10</v>
      </c>
      <c r="BD104">
        <v>8</v>
      </c>
      <c r="BE104">
        <v>38</v>
      </c>
      <c r="BF104">
        <v>38</v>
      </c>
      <c r="BG104">
        <f t="shared" si="21"/>
        <v>4.5859747532296256</v>
      </c>
    </row>
    <row r="105" spans="1:59" x14ac:dyDescent="0.25">
      <c r="A105">
        <v>36997</v>
      </c>
      <c r="B105">
        <v>0</v>
      </c>
      <c r="C105">
        <v>1996</v>
      </c>
      <c r="D105">
        <v>28</v>
      </c>
      <c r="E105" s="1">
        <v>45595.679861111108</v>
      </c>
      <c r="F105">
        <v>30</v>
      </c>
      <c r="G105">
        <v>30</v>
      </c>
      <c r="H105">
        <v>5</v>
      </c>
      <c r="I105">
        <v>5</v>
      </c>
      <c r="J105">
        <v>4</v>
      </c>
      <c r="K105">
        <v>5</v>
      </c>
      <c r="L105">
        <v>4</v>
      </c>
      <c r="M105">
        <v>4</v>
      </c>
      <c r="N105">
        <v>2</v>
      </c>
      <c r="O105">
        <v>5</v>
      </c>
      <c r="P105">
        <v>4</v>
      </c>
      <c r="Q105">
        <v>1</v>
      </c>
      <c r="R105">
        <v>2</v>
      </c>
      <c r="S105">
        <v>2</v>
      </c>
      <c r="T105">
        <v>4</v>
      </c>
      <c r="U105">
        <v>4</v>
      </c>
      <c r="V105">
        <v>4</v>
      </c>
      <c r="W105">
        <v>3</v>
      </c>
      <c r="X105">
        <v>2</v>
      </c>
      <c r="Y105">
        <v>3</v>
      </c>
      <c r="Z105">
        <v>4</v>
      </c>
      <c r="AA105">
        <v>14</v>
      </c>
      <c r="AB105">
        <v>3</v>
      </c>
      <c r="AC105">
        <v>4</v>
      </c>
      <c r="AD105">
        <v>3</v>
      </c>
      <c r="AE105">
        <v>4</v>
      </c>
      <c r="AF105">
        <v>3</v>
      </c>
      <c r="AG105">
        <v>10</v>
      </c>
      <c r="AH105">
        <v>10</v>
      </c>
      <c r="AI105">
        <v>4</v>
      </c>
      <c r="AJ105">
        <v>2</v>
      </c>
      <c r="AK105">
        <v>4</v>
      </c>
      <c r="AL105">
        <v>8</v>
      </c>
      <c r="AM105">
        <v>5</v>
      </c>
      <c r="AN105">
        <v>3</v>
      </c>
      <c r="AO105">
        <v>15</v>
      </c>
      <c r="AP105">
        <v>2</v>
      </c>
      <c r="AQ105">
        <v>11</v>
      </c>
      <c r="AR105">
        <v>6</v>
      </c>
      <c r="AS105">
        <v>4</v>
      </c>
      <c r="AT105">
        <v>13</v>
      </c>
      <c r="AU105">
        <v>7</v>
      </c>
      <c r="AV105">
        <v>1</v>
      </c>
      <c r="AW105">
        <v>9</v>
      </c>
      <c r="AX105">
        <v>14</v>
      </c>
      <c r="AY105">
        <v>10</v>
      </c>
      <c r="AZ105">
        <v>12</v>
      </c>
      <c r="BA105">
        <v>48</v>
      </c>
      <c r="BB105">
        <v>18</v>
      </c>
      <c r="BC105">
        <v>15</v>
      </c>
      <c r="BD105">
        <v>18</v>
      </c>
      <c r="BE105">
        <v>51</v>
      </c>
      <c r="BF105">
        <v>51</v>
      </c>
      <c r="BG105">
        <f t="shared" si="21"/>
        <v>6.940186553257476</v>
      </c>
    </row>
    <row r="106" spans="1:59" x14ac:dyDescent="0.25">
      <c r="A106">
        <v>36891</v>
      </c>
      <c r="B106">
        <v>0</v>
      </c>
      <c r="C106">
        <v>2003</v>
      </c>
      <c r="D106">
        <v>21</v>
      </c>
      <c r="E106" s="1">
        <v>45595.693749999999</v>
      </c>
      <c r="F106" t="s">
        <v>149</v>
      </c>
      <c r="G106">
        <v>5</v>
      </c>
      <c r="H106">
        <v>4</v>
      </c>
      <c r="I106">
        <v>4</v>
      </c>
      <c r="J106">
        <v>1</v>
      </c>
      <c r="K106">
        <v>2</v>
      </c>
      <c r="L106">
        <v>4</v>
      </c>
      <c r="M106">
        <v>3</v>
      </c>
      <c r="N106">
        <v>2</v>
      </c>
      <c r="O106">
        <v>2</v>
      </c>
      <c r="P106">
        <v>5</v>
      </c>
      <c r="Q106">
        <v>1</v>
      </c>
      <c r="R106">
        <v>2</v>
      </c>
      <c r="S106">
        <v>2</v>
      </c>
      <c r="T106">
        <v>2</v>
      </c>
      <c r="U106">
        <v>4</v>
      </c>
      <c r="V106">
        <v>5</v>
      </c>
      <c r="W106">
        <v>2</v>
      </c>
      <c r="X106">
        <v>6</v>
      </c>
      <c r="Y106">
        <v>4</v>
      </c>
      <c r="Z106">
        <v>5</v>
      </c>
      <c r="AA106">
        <v>3</v>
      </c>
      <c r="AB106">
        <v>7</v>
      </c>
      <c r="AC106">
        <v>3</v>
      </c>
      <c r="AD106">
        <v>3</v>
      </c>
      <c r="AE106">
        <v>3</v>
      </c>
      <c r="AF106">
        <v>4</v>
      </c>
      <c r="AG106">
        <v>4</v>
      </c>
      <c r="AH106">
        <v>7</v>
      </c>
      <c r="AI106">
        <v>4</v>
      </c>
      <c r="AJ106">
        <v>2</v>
      </c>
      <c r="AK106">
        <v>5</v>
      </c>
      <c r="AL106">
        <v>14</v>
      </c>
      <c r="AM106">
        <v>3</v>
      </c>
      <c r="AN106">
        <v>1</v>
      </c>
      <c r="AO106">
        <v>4</v>
      </c>
      <c r="AP106">
        <v>8</v>
      </c>
      <c r="AQ106">
        <v>10</v>
      </c>
      <c r="AR106">
        <v>11</v>
      </c>
      <c r="AS106">
        <v>2</v>
      </c>
      <c r="AT106">
        <v>12</v>
      </c>
      <c r="AU106">
        <v>5</v>
      </c>
      <c r="AV106">
        <v>15</v>
      </c>
      <c r="AW106">
        <v>7</v>
      </c>
      <c r="AX106">
        <v>13</v>
      </c>
      <c r="AY106">
        <v>6</v>
      </c>
      <c r="AZ106">
        <v>9</v>
      </c>
      <c r="BA106">
        <v>64</v>
      </c>
      <c r="BB106">
        <v>16</v>
      </c>
      <c r="BC106">
        <v>9</v>
      </c>
      <c r="BD106">
        <v>13</v>
      </c>
      <c r="BE106">
        <v>38</v>
      </c>
      <c r="BF106">
        <v>38</v>
      </c>
      <c r="BG106">
        <f t="shared" si="21"/>
        <v>4.5859747532296256</v>
      </c>
    </row>
    <row r="107" spans="1:59" x14ac:dyDescent="0.25">
      <c r="A107">
        <v>37018</v>
      </c>
      <c r="B107">
        <v>0</v>
      </c>
      <c r="C107">
        <v>1995</v>
      </c>
      <c r="D107">
        <v>29</v>
      </c>
      <c r="E107" s="1">
        <v>45595.700694444444</v>
      </c>
      <c r="F107">
        <v>15</v>
      </c>
      <c r="G107">
        <v>15</v>
      </c>
      <c r="H107">
        <v>4</v>
      </c>
      <c r="I107">
        <v>5</v>
      </c>
      <c r="J107">
        <v>4</v>
      </c>
      <c r="K107">
        <v>4</v>
      </c>
      <c r="L107">
        <v>4</v>
      </c>
      <c r="M107">
        <v>3</v>
      </c>
      <c r="N107">
        <v>2</v>
      </c>
      <c r="O107">
        <v>5</v>
      </c>
      <c r="P107">
        <v>4</v>
      </c>
      <c r="Q107">
        <v>4</v>
      </c>
      <c r="R107">
        <v>4</v>
      </c>
      <c r="S107">
        <v>4</v>
      </c>
      <c r="T107">
        <v>3</v>
      </c>
      <c r="U107">
        <v>4</v>
      </c>
      <c r="V107">
        <v>2</v>
      </c>
      <c r="W107">
        <v>2</v>
      </c>
      <c r="X107">
        <v>2</v>
      </c>
      <c r="Y107">
        <v>3</v>
      </c>
      <c r="Z107">
        <v>2</v>
      </c>
      <c r="AA107">
        <v>4</v>
      </c>
      <c r="AB107">
        <v>4</v>
      </c>
      <c r="AC107">
        <v>5</v>
      </c>
      <c r="AD107">
        <v>2</v>
      </c>
      <c r="AE107">
        <v>2</v>
      </c>
      <c r="AF107">
        <v>2</v>
      </c>
      <c r="AG107">
        <v>2</v>
      </c>
      <c r="AH107">
        <v>3</v>
      </c>
      <c r="AI107">
        <v>4</v>
      </c>
      <c r="AJ107">
        <v>15</v>
      </c>
      <c r="AK107">
        <v>5</v>
      </c>
      <c r="AL107">
        <v>11</v>
      </c>
      <c r="AM107">
        <v>4</v>
      </c>
      <c r="AN107">
        <v>6</v>
      </c>
      <c r="AO107">
        <v>15</v>
      </c>
      <c r="AP107">
        <v>1</v>
      </c>
      <c r="AQ107">
        <v>7</v>
      </c>
      <c r="AR107">
        <v>10</v>
      </c>
      <c r="AS107">
        <v>5</v>
      </c>
      <c r="AT107">
        <v>13</v>
      </c>
      <c r="AU107">
        <v>14</v>
      </c>
      <c r="AV107">
        <v>12</v>
      </c>
      <c r="AW107">
        <v>8</v>
      </c>
      <c r="AX107">
        <v>9</v>
      </c>
      <c r="AY107">
        <v>3</v>
      </c>
      <c r="AZ107">
        <v>2</v>
      </c>
      <c r="BA107">
        <v>35</v>
      </c>
      <c r="BB107">
        <v>17</v>
      </c>
      <c r="BC107">
        <v>16</v>
      </c>
      <c r="BD107">
        <v>21</v>
      </c>
      <c r="BE107">
        <v>54</v>
      </c>
      <c r="BF107">
        <v>54</v>
      </c>
      <c r="BG107">
        <f t="shared" si="21"/>
        <v>7.6938772522205578</v>
      </c>
    </row>
    <row r="108" spans="1:59" x14ac:dyDescent="0.25">
      <c r="A108">
        <v>37028</v>
      </c>
      <c r="B108">
        <v>0</v>
      </c>
      <c r="C108">
        <v>2005</v>
      </c>
      <c r="D108">
        <v>19</v>
      </c>
      <c r="E108" s="1">
        <v>45595.70208333333</v>
      </c>
      <c r="F108" t="s">
        <v>150</v>
      </c>
      <c r="G108">
        <v>10</v>
      </c>
      <c r="H108">
        <v>4</v>
      </c>
      <c r="I108">
        <v>3</v>
      </c>
      <c r="J108">
        <v>2</v>
      </c>
      <c r="K108">
        <v>3</v>
      </c>
      <c r="L108">
        <v>4</v>
      </c>
      <c r="M108">
        <v>2</v>
      </c>
      <c r="N108">
        <v>1</v>
      </c>
      <c r="O108">
        <v>3</v>
      </c>
      <c r="P108">
        <v>4</v>
      </c>
      <c r="Q108">
        <v>2</v>
      </c>
      <c r="R108">
        <v>4</v>
      </c>
      <c r="S108">
        <v>5</v>
      </c>
      <c r="T108">
        <v>2</v>
      </c>
      <c r="U108">
        <v>4</v>
      </c>
      <c r="V108">
        <v>2</v>
      </c>
      <c r="W108">
        <v>5</v>
      </c>
      <c r="X108">
        <v>5</v>
      </c>
      <c r="Y108">
        <v>5</v>
      </c>
      <c r="Z108">
        <v>6</v>
      </c>
      <c r="AA108">
        <v>5</v>
      </c>
      <c r="AB108">
        <v>9</v>
      </c>
      <c r="AC108">
        <v>5</v>
      </c>
      <c r="AD108">
        <v>5</v>
      </c>
      <c r="AE108">
        <v>3</v>
      </c>
      <c r="AF108">
        <v>15</v>
      </c>
      <c r="AG108">
        <v>7</v>
      </c>
      <c r="AH108">
        <v>7</v>
      </c>
      <c r="AI108">
        <v>10</v>
      </c>
      <c r="AJ108">
        <v>7</v>
      </c>
      <c r="AK108">
        <v>12</v>
      </c>
      <c r="AL108">
        <v>2</v>
      </c>
      <c r="AM108">
        <v>9</v>
      </c>
      <c r="AN108">
        <v>12</v>
      </c>
      <c r="AO108">
        <v>13</v>
      </c>
      <c r="AP108">
        <v>15</v>
      </c>
      <c r="AQ108">
        <v>3</v>
      </c>
      <c r="AR108">
        <v>14</v>
      </c>
      <c r="AS108">
        <v>6</v>
      </c>
      <c r="AT108">
        <v>11</v>
      </c>
      <c r="AU108">
        <v>1</v>
      </c>
      <c r="AV108">
        <v>10</v>
      </c>
      <c r="AW108">
        <v>5</v>
      </c>
      <c r="AX108">
        <v>4</v>
      </c>
      <c r="AY108">
        <v>8</v>
      </c>
      <c r="AZ108">
        <v>7</v>
      </c>
      <c r="BA108">
        <v>61</v>
      </c>
      <c r="BB108">
        <v>15</v>
      </c>
      <c r="BC108">
        <v>9</v>
      </c>
      <c r="BD108">
        <v>19</v>
      </c>
      <c r="BE108">
        <v>43</v>
      </c>
      <c r="BF108">
        <v>43</v>
      </c>
      <c r="BG108">
        <f t="shared" si="21"/>
        <v>5.4089047630736413</v>
      </c>
    </row>
    <row r="109" spans="1:59" x14ac:dyDescent="0.25">
      <c r="A109">
        <v>37037</v>
      </c>
      <c r="B109">
        <v>0</v>
      </c>
      <c r="C109">
        <v>2000</v>
      </c>
      <c r="D109">
        <v>24</v>
      </c>
      <c r="E109" s="1">
        <v>45595.710416666669</v>
      </c>
      <c r="F109" t="s">
        <v>151</v>
      </c>
      <c r="G109">
        <v>35</v>
      </c>
      <c r="H109">
        <v>5</v>
      </c>
      <c r="I109">
        <v>4</v>
      </c>
      <c r="J109">
        <v>1</v>
      </c>
      <c r="K109">
        <v>5</v>
      </c>
      <c r="L109">
        <v>4</v>
      </c>
      <c r="M109">
        <v>1</v>
      </c>
      <c r="N109">
        <v>1</v>
      </c>
      <c r="O109">
        <v>1</v>
      </c>
      <c r="P109">
        <v>5</v>
      </c>
      <c r="Q109">
        <v>1</v>
      </c>
      <c r="R109">
        <v>1</v>
      </c>
      <c r="S109">
        <v>2</v>
      </c>
      <c r="T109">
        <v>1</v>
      </c>
      <c r="U109">
        <v>1</v>
      </c>
      <c r="V109">
        <v>1</v>
      </c>
      <c r="W109">
        <v>4</v>
      </c>
      <c r="X109">
        <v>6</v>
      </c>
      <c r="Y109">
        <v>4</v>
      </c>
      <c r="Z109">
        <v>9</v>
      </c>
      <c r="AA109">
        <v>11</v>
      </c>
      <c r="AB109">
        <v>5</v>
      </c>
      <c r="AC109">
        <v>6</v>
      </c>
      <c r="AD109">
        <v>3</v>
      </c>
      <c r="AE109">
        <v>4</v>
      </c>
      <c r="AF109">
        <v>8</v>
      </c>
      <c r="AG109">
        <v>4</v>
      </c>
      <c r="AH109">
        <v>10</v>
      </c>
      <c r="AI109">
        <v>8</v>
      </c>
      <c r="AJ109">
        <v>3</v>
      </c>
      <c r="AK109">
        <v>14</v>
      </c>
      <c r="AL109">
        <v>15</v>
      </c>
      <c r="AM109">
        <v>1</v>
      </c>
      <c r="AN109">
        <v>8</v>
      </c>
      <c r="AO109">
        <v>13</v>
      </c>
      <c r="AP109">
        <v>11</v>
      </c>
      <c r="AQ109">
        <v>5</v>
      </c>
      <c r="AR109">
        <v>2</v>
      </c>
      <c r="AS109">
        <v>6</v>
      </c>
      <c r="AT109">
        <v>9</v>
      </c>
      <c r="AU109">
        <v>3</v>
      </c>
      <c r="AV109">
        <v>10</v>
      </c>
      <c r="AW109">
        <v>14</v>
      </c>
      <c r="AX109">
        <v>12</v>
      </c>
      <c r="AY109">
        <v>7</v>
      </c>
      <c r="AZ109">
        <v>4</v>
      </c>
      <c r="BA109">
        <v>80</v>
      </c>
      <c r="BB109">
        <v>14</v>
      </c>
      <c r="BC109">
        <v>5</v>
      </c>
      <c r="BD109">
        <v>14</v>
      </c>
      <c r="BE109">
        <v>33</v>
      </c>
      <c r="BF109">
        <v>33</v>
      </c>
      <c r="BG109">
        <f t="shared" si="21"/>
        <v>3.6885466424034927</v>
      </c>
    </row>
    <row r="110" spans="1:59" x14ac:dyDescent="0.25">
      <c r="A110">
        <v>37047</v>
      </c>
      <c r="B110">
        <v>0</v>
      </c>
      <c r="C110">
        <v>2000</v>
      </c>
      <c r="D110">
        <v>24</v>
      </c>
      <c r="E110" s="1">
        <v>45595.716666666667</v>
      </c>
      <c r="F110" t="s">
        <v>152</v>
      </c>
      <c r="G110">
        <v>3</v>
      </c>
      <c r="H110">
        <v>5</v>
      </c>
      <c r="I110">
        <v>5</v>
      </c>
      <c r="J110">
        <v>4</v>
      </c>
      <c r="K110">
        <v>5</v>
      </c>
      <c r="L110">
        <v>4</v>
      </c>
      <c r="M110">
        <v>4</v>
      </c>
      <c r="N110">
        <v>2</v>
      </c>
      <c r="O110">
        <v>4</v>
      </c>
      <c r="P110">
        <v>5</v>
      </c>
      <c r="Q110">
        <v>2</v>
      </c>
      <c r="R110">
        <v>2</v>
      </c>
      <c r="S110">
        <v>3</v>
      </c>
      <c r="T110">
        <v>4</v>
      </c>
      <c r="U110">
        <v>4</v>
      </c>
      <c r="V110">
        <v>1</v>
      </c>
      <c r="W110">
        <v>5</v>
      </c>
      <c r="X110">
        <v>3</v>
      </c>
      <c r="Y110">
        <v>8</v>
      </c>
      <c r="Z110">
        <v>3</v>
      </c>
      <c r="AA110">
        <v>3</v>
      </c>
      <c r="AB110">
        <v>4</v>
      </c>
      <c r="AC110">
        <v>6</v>
      </c>
      <c r="AD110">
        <v>5</v>
      </c>
      <c r="AE110">
        <v>2</v>
      </c>
      <c r="AF110">
        <v>4</v>
      </c>
      <c r="AG110">
        <v>8</v>
      </c>
      <c r="AH110">
        <v>7</v>
      </c>
      <c r="AI110">
        <v>6</v>
      </c>
      <c r="AJ110">
        <v>4</v>
      </c>
      <c r="AK110">
        <v>4</v>
      </c>
      <c r="AL110">
        <v>4</v>
      </c>
      <c r="AM110">
        <v>8</v>
      </c>
      <c r="AN110">
        <v>11</v>
      </c>
      <c r="AO110">
        <v>7</v>
      </c>
      <c r="AP110">
        <v>6</v>
      </c>
      <c r="AQ110">
        <v>15</v>
      </c>
      <c r="AR110">
        <v>14</v>
      </c>
      <c r="AS110">
        <v>5</v>
      </c>
      <c r="AT110">
        <v>9</v>
      </c>
      <c r="AU110">
        <v>10</v>
      </c>
      <c r="AV110">
        <v>1</v>
      </c>
      <c r="AW110">
        <v>12</v>
      </c>
      <c r="AX110">
        <v>3</v>
      </c>
      <c r="AY110">
        <v>2</v>
      </c>
      <c r="AZ110">
        <v>13</v>
      </c>
      <c r="BA110">
        <v>39</v>
      </c>
      <c r="BB110">
        <v>18</v>
      </c>
      <c r="BC110">
        <v>16</v>
      </c>
      <c r="BD110">
        <v>19</v>
      </c>
      <c r="BE110">
        <v>53</v>
      </c>
      <c r="BF110">
        <v>53</v>
      </c>
      <c r="BG110">
        <f t="shared" si="21"/>
        <v>7.4637274174699648</v>
      </c>
    </row>
    <row r="111" spans="1:59" x14ac:dyDescent="0.25">
      <c r="A111">
        <v>37048</v>
      </c>
      <c r="B111">
        <v>0</v>
      </c>
      <c r="C111">
        <v>2006</v>
      </c>
      <c r="D111">
        <v>18</v>
      </c>
      <c r="E111" s="1">
        <v>45595.719444444447</v>
      </c>
      <c r="F111">
        <v>15</v>
      </c>
      <c r="G111">
        <v>15</v>
      </c>
      <c r="H111">
        <v>4</v>
      </c>
      <c r="I111">
        <v>1</v>
      </c>
      <c r="J111">
        <v>1</v>
      </c>
      <c r="K111">
        <v>2</v>
      </c>
      <c r="L111">
        <v>1</v>
      </c>
      <c r="M111">
        <v>1</v>
      </c>
      <c r="N111">
        <v>2</v>
      </c>
      <c r="O111">
        <v>1</v>
      </c>
      <c r="P111">
        <v>2</v>
      </c>
      <c r="Q111">
        <v>1</v>
      </c>
      <c r="R111">
        <v>2</v>
      </c>
      <c r="S111">
        <v>2</v>
      </c>
      <c r="T111">
        <v>1</v>
      </c>
      <c r="U111">
        <v>2</v>
      </c>
      <c r="V111">
        <v>1</v>
      </c>
      <c r="W111">
        <v>6</v>
      </c>
      <c r="X111">
        <v>4</v>
      </c>
      <c r="Y111">
        <v>3</v>
      </c>
      <c r="Z111">
        <v>4</v>
      </c>
      <c r="AA111">
        <v>6</v>
      </c>
      <c r="AB111">
        <v>3</v>
      </c>
      <c r="AC111">
        <v>9</v>
      </c>
      <c r="AD111">
        <v>2</v>
      </c>
      <c r="AE111">
        <v>4</v>
      </c>
      <c r="AF111">
        <v>4</v>
      </c>
      <c r="AG111">
        <v>8</v>
      </c>
      <c r="AH111">
        <v>11</v>
      </c>
      <c r="AI111">
        <v>3</v>
      </c>
      <c r="AJ111">
        <v>9</v>
      </c>
      <c r="AK111">
        <v>2</v>
      </c>
      <c r="AL111">
        <v>3</v>
      </c>
      <c r="AM111">
        <v>6</v>
      </c>
      <c r="AN111">
        <v>9</v>
      </c>
      <c r="AO111">
        <v>15</v>
      </c>
      <c r="AP111">
        <v>5</v>
      </c>
      <c r="AQ111">
        <v>13</v>
      </c>
      <c r="AR111">
        <v>2</v>
      </c>
      <c r="AS111">
        <v>7</v>
      </c>
      <c r="AT111">
        <v>10</v>
      </c>
      <c r="AU111">
        <v>14</v>
      </c>
      <c r="AV111">
        <v>4</v>
      </c>
      <c r="AW111">
        <v>11</v>
      </c>
      <c r="AX111">
        <v>8</v>
      </c>
      <c r="AY111">
        <v>1</v>
      </c>
      <c r="AZ111">
        <v>12</v>
      </c>
      <c r="BA111">
        <v>20</v>
      </c>
      <c r="BB111">
        <v>8</v>
      </c>
      <c r="BC111">
        <v>6</v>
      </c>
      <c r="BD111">
        <v>9</v>
      </c>
      <c r="BE111">
        <v>23</v>
      </c>
      <c r="BF111">
        <v>23</v>
      </c>
      <c r="BG111">
        <f t="shared" si="21"/>
        <v>2.2555923820025456</v>
      </c>
    </row>
    <row r="112" spans="1:59" x14ac:dyDescent="0.25">
      <c r="A112">
        <v>26606</v>
      </c>
      <c r="B112">
        <v>0</v>
      </c>
      <c r="C112">
        <v>1982</v>
      </c>
      <c r="D112">
        <v>42</v>
      </c>
      <c r="E112" s="1">
        <v>45595.722916666666</v>
      </c>
      <c r="F112">
        <v>100</v>
      </c>
      <c r="G112">
        <v>100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2</v>
      </c>
      <c r="Q112">
        <v>1</v>
      </c>
      <c r="R112">
        <v>1</v>
      </c>
      <c r="S112">
        <v>2</v>
      </c>
      <c r="T112">
        <v>1</v>
      </c>
      <c r="U112">
        <v>1</v>
      </c>
      <c r="V112">
        <v>1</v>
      </c>
      <c r="W112">
        <v>4</v>
      </c>
      <c r="X112">
        <v>3</v>
      </c>
      <c r="Y112">
        <v>5</v>
      </c>
      <c r="Z112">
        <v>6</v>
      </c>
      <c r="AA112">
        <v>4</v>
      </c>
      <c r="AB112">
        <v>5</v>
      </c>
      <c r="AC112">
        <v>3</v>
      </c>
      <c r="AD112">
        <v>2</v>
      </c>
      <c r="AE112">
        <v>4</v>
      </c>
      <c r="AF112">
        <v>3</v>
      </c>
      <c r="AG112">
        <v>4</v>
      </c>
      <c r="AH112">
        <v>4</v>
      </c>
      <c r="AI112">
        <v>9</v>
      </c>
      <c r="AJ112">
        <v>2</v>
      </c>
      <c r="AK112">
        <v>5</v>
      </c>
      <c r="AL112">
        <v>1</v>
      </c>
      <c r="AM112">
        <v>15</v>
      </c>
      <c r="AN112">
        <v>5</v>
      </c>
      <c r="AO112">
        <v>2</v>
      </c>
      <c r="AP112">
        <v>9</v>
      </c>
      <c r="AQ112">
        <v>10</v>
      </c>
      <c r="AR112">
        <v>7</v>
      </c>
      <c r="AS112">
        <v>6</v>
      </c>
      <c r="AT112">
        <v>12</v>
      </c>
      <c r="AU112">
        <v>13</v>
      </c>
      <c r="AV112">
        <v>14</v>
      </c>
      <c r="AW112">
        <v>11</v>
      </c>
      <c r="AX112">
        <v>4</v>
      </c>
      <c r="AY112">
        <v>8</v>
      </c>
      <c r="AZ112">
        <v>3</v>
      </c>
      <c r="BA112">
        <v>5</v>
      </c>
      <c r="BB112">
        <v>4</v>
      </c>
      <c r="BC112">
        <v>5</v>
      </c>
      <c r="BD112">
        <v>7</v>
      </c>
      <c r="BE112">
        <v>16</v>
      </c>
      <c r="BF112">
        <v>16</v>
      </c>
      <c r="BG112">
        <f t="shared" si="21"/>
        <v>0.75985662051569935</v>
      </c>
    </row>
    <row r="113" spans="1:59" x14ac:dyDescent="0.25">
      <c r="A113">
        <v>37056</v>
      </c>
      <c r="B113">
        <v>0</v>
      </c>
      <c r="C113">
        <v>1999</v>
      </c>
      <c r="D113">
        <v>25</v>
      </c>
      <c r="E113" s="1">
        <v>45595.723611111112</v>
      </c>
      <c r="F113" t="s">
        <v>153</v>
      </c>
      <c r="G113">
        <v>12</v>
      </c>
      <c r="H113">
        <v>3</v>
      </c>
      <c r="I113">
        <v>5</v>
      </c>
      <c r="J113">
        <v>1</v>
      </c>
      <c r="K113">
        <v>2</v>
      </c>
      <c r="L113">
        <v>5</v>
      </c>
      <c r="M113">
        <v>2</v>
      </c>
      <c r="N113">
        <v>1</v>
      </c>
      <c r="O113">
        <v>5</v>
      </c>
      <c r="P113">
        <v>4</v>
      </c>
      <c r="Q113">
        <v>1</v>
      </c>
      <c r="R113">
        <v>2</v>
      </c>
      <c r="S113">
        <v>1</v>
      </c>
      <c r="T113">
        <v>1</v>
      </c>
      <c r="U113">
        <v>4</v>
      </c>
      <c r="V113">
        <v>5</v>
      </c>
      <c r="W113">
        <v>5</v>
      </c>
      <c r="X113">
        <v>4</v>
      </c>
      <c r="Y113">
        <v>4</v>
      </c>
      <c r="Z113">
        <v>13</v>
      </c>
      <c r="AA113">
        <v>4</v>
      </c>
      <c r="AB113">
        <v>8</v>
      </c>
      <c r="AC113">
        <v>3</v>
      </c>
      <c r="AD113">
        <v>5</v>
      </c>
      <c r="AE113">
        <v>4</v>
      </c>
      <c r="AF113">
        <v>3</v>
      </c>
      <c r="AG113">
        <v>7</v>
      </c>
      <c r="AH113">
        <v>6</v>
      </c>
      <c r="AI113">
        <v>5</v>
      </c>
      <c r="AJ113">
        <v>3</v>
      </c>
      <c r="AK113">
        <v>5</v>
      </c>
      <c r="AL113">
        <v>7</v>
      </c>
      <c r="AM113">
        <v>9</v>
      </c>
      <c r="AN113">
        <v>12</v>
      </c>
      <c r="AO113">
        <v>1</v>
      </c>
      <c r="AP113">
        <v>2</v>
      </c>
      <c r="AQ113">
        <v>6</v>
      </c>
      <c r="AR113">
        <v>13</v>
      </c>
      <c r="AS113">
        <v>8</v>
      </c>
      <c r="AT113">
        <v>11</v>
      </c>
      <c r="AU113">
        <v>14</v>
      </c>
      <c r="AV113">
        <v>5</v>
      </c>
      <c r="AW113">
        <v>10</v>
      </c>
      <c r="AX113">
        <v>4</v>
      </c>
      <c r="AY113">
        <v>3</v>
      </c>
      <c r="AZ113">
        <v>15</v>
      </c>
      <c r="BA113">
        <v>90</v>
      </c>
      <c r="BB113">
        <v>17</v>
      </c>
      <c r="BC113">
        <v>6</v>
      </c>
      <c r="BD113">
        <v>14</v>
      </c>
      <c r="BE113">
        <v>37</v>
      </c>
      <c r="BF113">
        <v>37</v>
      </c>
      <c r="BG113">
        <f t="shared" si="21"/>
        <v>4.4257066113705097</v>
      </c>
    </row>
    <row r="114" spans="1:59" x14ac:dyDescent="0.25">
      <c r="A114">
        <v>37038</v>
      </c>
      <c r="B114">
        <v>0</v>
      </c>
      <c r="C114">
        <v>2000</v>
      </c>
      <c r="D114">
        <v>24</v>
      </c>
      <c r="E114" s="1">
        <v>45595.73333333333</v>
      </c>
      <c r="F114">
        <v>1</v>
      </c>
      <c r="G114">
        <v>1</v>
      </c>
      <c r="H114">
        <v>5</v>
      </c>
      <c r="I114">
        <v>4</v>
      </c>
      <c r="J114">
        <v>5</v>
      </c>
      <c r="K114">
        <v>5</v>
      </c>
      <c r="L114">
        <v>5</v>
      </c>
      <c r="M114">
        <v>4</v>
      </c>
      <c r="N114">
        <v>5</v>
      </c>
      <c r="O114">
        <v>5</v>
      </c>
      <c r="P114">
        <v>5</v>
      </c>
      <c r="Q114">
        <v>2</v>
      </c>
      <c r="R114">
        <v>5</v>
      </c>
      <c r="S114">
        <v>5</v>
      </c>
      <c r="T114">
        <v>5</v>
      </c>
      <c r="U114">
        <v>5</v>
      </c>
      <c r="V114">
        <v>2</v>
      </c>
      <c r="W114">
        <v>1</v>
      </c>
      <c r="X114">
        <v>3</v>
      </c>
      <c r="Y114">
        <v>2</v>
      </c>
      <c r="Z114">
        <v>2</v>
      </c>
      <c r="AA114">
        <v>3</v>
      </c>
      <c r="AB114">
        <v>3</v>
      </c>
      <c r="AC114">
        <v>3</v>
      </c>
      <c r="AD114">
        <v>2</v>
      </c>
      <c r="AE114">
        <v>2</v>
      </c>
      <c r="AF114">
        <v>5</v>
      </c>
      <c r="AG114">
        <v>3</v>
      </c>
      <c r="AH114">
        <v>2</v>
      </c>
      <c r="AI114">
        <v>3</v>
      </c>
      <c r="AJ114">
        <v>1</v>
      </c>
      <c r="AK114">
        <v>7</v>
      </c>
      <c r="AL114">
        <v>3</v>
      </c>
      <c r="AM114">
        <v>4</v>
      </c>
      <c r="AN114">
        <v>6</v>
      </c>
      <c r="AO114">
        <v>13</v>
      </c>
      <c r="AP114">
        <v>14</v>
      </c>
      <c r="AQ114">
        <v>10</v>
      </c>
      <c r="AR114">
        <v>1</v>
      </c>
      <c r="AS114">
        <v>2</v>
      </c>
      <c r="AT114">
        <v>5</v>
      </c>
      <c r="AU114">
        <v>7</v>
      </c>
      <c r="AV114">
        <v>11</v>
      </c>
      <c r="AW114">
        <v>12</v>
      </c>
      <c r="AX114">
        <v>8</v>
      </c>
      <c r="AY114">
        <v>15</v>
      </c>
      <c r="AZ114">
        <v>9</v>
      </c>
      <c r="BA114">
        <v>5</v>
      </c>
      <c r="BB114">
        <v>19</v>
      </c>
      <c r="BC114">
        <v>21</v>
      </c>
      <c r="BD114">
        <v>25</v>
      </c>
      <c r="BE114">
        <v>65</v>
      </c>
      <c r="BF114">
        <v>65</v>
      </c>
      <c r="BG114">
        <f t="shared" si="21"/>
        <v>9.7312362537285839</v>
      </c>
    </row>
    <row r="115" spans="1:59" x14ac:dyDescent="0.25">
      <c r="A115">
        <v>37096</v>
      </c>
      <c r="B115">
        <v>0</v>
      </c>
      <c r="C115">
        <v>1997</v>
      </c>
      <c r="D115">
        <v>27</v>
      </c>
      <c r="E115" s="1">
        <v>45595.743750000001</v>
      </c>
      <c r="F115" t="s">
        <v>154</v>
      </c>
      <c r="G115">
        <v>30</v>
      </c>
      <c r="H115">
        <v>5</v>
      </c>
      <c r="I115">
        <v>2</v>
      </c>
      <c r="J115">
        <v>2</v>
      </c>
      <c r="K115">
        <v>4</v>
      </c>
      <c r="L115">
        <v>2</v>
      </c>
      <c r="M115">
        <v>4</v>
      </c>
      <c r="N115">
        <v>4</v>
      </c>
      <c r="O115">
        <v>2</v>
      </c>
      <c r="P115">
        <v>4</v>
      </c>
      <c r="Q115">
        <v>2</v>
      </c>
      <c r="R115">
        <v>4</v>
      </c>
      <c r="S115">
        <v>4</v>
      </c>
      <c r="T115">
        <v>2</v>
      </c>
      <c r="U115">
        <v>4</v>
      </c>
      <c r="V115">
        <v>1</v>
      </c>
      <c r="W115">
        <v>4</v>
      </c>
      <c r="X115">
        <v>5</v>
      </c>
      <c r="Y115">
        <v>5</v>
      </c>
      <c r="Z115">
        <v>4</v>
      </c>
      <c r="AA115">
        <v>4</v>
      </c>
      <c r="AB115">
        <v>6</v>
      </c>
      <c r="AC115">
        <v>15</v>
      </c>
      <c r="AD115">
        <v>9</v>
      </c>
      <c r="AE115">
        <v>2</v>
      </c>
      <c r="AF115">
        <v>4</v>
      </c>
      <c r="AG115">
        <v>5</v>
      </c>
      <c r="AH115">
        <v>4</v>
      </c>
      <c r="AI115">
        <v>8</v>
      </c>
      <c r="AJ115">
        <v>4</v>
      </c>
      <c r="AK115">
        <v>9</v>
      </c>
      <c r="AL115">
        <v>8</v>
      </c>
      <c r="AM115">
        <v>5</v>
      </c>
      <c r="AN115">
        <v>15</v>
      </c>
      <c r="AO115">
        <v>7</v>
      </c>
      <c r="AP115">
        <v>13</v>
      </c>
      <c r="AQ115">
        <v>14</v>
      </c>
      <c r="AR115">
        <v>1</v>
      </c>
      <c r="AS115">
        <v>4</v>
      </c>
      <c r="AT115">
        <v>3</v>
      </c>
      <c r="AU115">
        <v>12</v>
      </c>
      <c r="AV115">
        <v>2</v>
      </c>
      <c r="AW115">
        <v>10</v>
      </c>
      <c r="AX115">
        <v>11</v>
      </c>
      <c r="AY115">
        <v>9</v>
      </c>
      <c r="AZ115">
        <v>6</v>
      </c>
      <c r="BA115">
        <v>54</v>
      </c>
      <c r="BB115">
        <v>13</v>
      </c>
      <c r="BC115">
        <v>14</v>
      </c>
      <c r="BD115">
        <v>18</v>
      </c>
      <c r="BE115">
        <v>45</v>
      </c>
      <c r="BF115">
        <v>45</v>
      </c>
      <c r="BG115">
        <f t="shared" si="21"/>
        <v>5.8140217525289319</v>
      </c>
    </row>
    <row r="116" spans="1:59" x14ac:dyDescent="0.25">
      <c r="A116">
        <v>37153</v>
      </c>
      <c r="B116">
        <v>0</v>
      </c>
      <c r="C116">
        <v>2002</v>
      </c>
      <c r="D116">
        <v>22</v>
      </c>
      <c r="E116" s="1">
        <v>45595.781944444447</v>
      </c>
      <c r="F116">
        <v>15</v>
      </c>
      <c r="G116">
        <v>15</v>
      </c>
      <c r="H116">
        <v>2</v>
      </c>
      <c r="I116">
        <v>4</v>
      </c>
      <c r="J116">
        <v>2</v>
      </c>
      <c r="K116">
        <v>4</v>
      </c>
      <c r="L116">
        <v>4</v>
      </c>
      <c r="M116">
        <v>4</v>
      </c>
      <c r="N116">
        <v>2</v>
      </c>
      <c r="O116">
        <v>4</v>
      </c>
      <c r="P116">
        <v>4</v>
      </c>
      <c r="Q116">
        <v>1</v>
      </c>
      <c r="R116">
        <v>4</v>
      </c>
      <c r="S116">
        <v>4</v>
      </c>
      <c r="T116">
        <v>2</v>
      </c>
      <c r="U116">
        <v>1</v>
      </c>
      <c r="V116">
        <v>4</v>
      </c>
      <c r="W116">
        <v>6</v>
      </c>
      <c r="X116">
        <v>6</v>
      </c>
      <c r="Y116">
        <v>13</v>
      </c>
      <c r="Z116">
        <v>3</v>
      </c>
      <c r="AA116">
        <v>5</v>
      </c>
      <c r="AB116">
        <v>6</v>
      </c>
      <c r="AC116">
        <v>4</v>
      </c>
      <c r="AD116">
        <v>3</v>
      </c>
      <c r="AE116">
        <v>3</v>
      </c>
      <c r="AF116">
        <v>4</v>
      </c>
      <c r="AG116">
        <v>9</v>
      </c>
      <c r="AH116">
        <v>9</v>
      </c>
      <c r="AI116">
        <v>8</v>
      </c>
      <c r="AJ116">
        <v>3</v>
      </c>
      <c r="AK116">
        <v>15</v>
      </c>
      <c r="AL116">
        <v>2</v>
      </c>
      <c r="AM116">
        <v>5</v>
      </c>
      <c r="AN116">
        <v>1</v>
      </c>
      <c r="AO116">
        <v>13</v>
      </c>
      <c r="AP116">
        <v>11</v>
      </c>
      <c r="AQ116">
        <v>3</v>
      </c>
      <c r="AR116">
        <v>4</v>
      </c>
      <c r="AS116">
        <v>14</v>
      </c>
      <c r="AT116">
        <v>7</v>
      </c>
      <c r="AU116">
        <v>12</v>
      </c>
      <c r="AV116">
        <v>9</v>
      </c>
      <c r="AW116">
        <v>10</v>
      </c>
      <c r="AX116">
        <v>15</v>
      </c>
      <c r="AY116">
        <v>6</v>
      </c>
      <c r="AZ116">
        <v>8</v>
      </c>
      <c r="BA116">
        <v>65</v>
      </c>
      <c r="BB116">
        <v>11</v>
      </c>
      <c r="BC116">
        <v>11</v>
      </c>
      <c r="BD116">
        <v>20</v>
      </c>
      <c r="BE116">
        <v>42</v>
      </c>
      <c r="BF116">
        <v>42</v>
      </c>
      <c r="BG116">
        <f t="shared" si="21"/>
        <v>5.1907927381137844</v>
      </c>
    </row>
    <row r="117" spans="1:59" x14ac:dyDescent="0.25">
      <c r="A117">
        <v>37154</v>
      </c>
      <c r="B117">
        <v>0</v>
      </c>
      <c r="C117">
        <v>1991</v>
      </c>
      <c r="D117">
        <v>33</v>
      </c>
      <c r="E117" s="1">
        <v>45595.78402777778</v>
      </c>
      <c r="F117">
        <v>10</v>
      </c>
      <c r="G117">
        <v>10</v>
      </c>
      <c r="H117">
        <v>4</v>
      </c>
      <c r="I117">
        <v>4</v>
      </c>
      <c r="J117">
        <v>2</v>
      </c>
      <c r="K117">
        <v>4</v>
      </c>
      <c r="L117">
        <v>3</v>
      </c>
      <c r="M117">
        <v>4</v>
      </c>
      <c r="N117">
        <v>4</v>
      </c>
      <c r="O117">
        <v>1</v>
      </c>
      <c r="P117">
        <v>4</v>
      </c>
      <c r="Q117">
        <v>1</v>
      </c>
      <c r="R117">
        <v>4</v>
      </c>
      <c r="S117">
        <v>4</v>
      </c>
      <c r="T117">
        <v>4</v>
      </c>
      <c r="U117">
        <v>3</v>
      </c>
      <c r="V117">
        <v>1</v>
      </c>
      <c r="W117">
        <v>2</v>
      </c>
      <c r="X117">
        <v>2</v>
      </c>
      <c r="Y117">
        <v>7</v>
      </c>
      <c r="Z117">
        <v>3</v>
      </c>
      <c r="AA117">
        <v>4</v>
      </c>
      <c r="AB117">
        <v>4</v>
      </c>
      <c r="AC117">
        <v>4</v>
      </c>
      <c r="AD117">
        <v>2</v>
      </c>
      <c r="AE117">
        <v>3</v>
      </c>
      <c r="AF117">
        <v>6</v>
      </c>
      <c r="AG117">
        <v>3</v>
      </c>
      <c r="AH117">
        <v>4</v>
      </c>
      <c r="AI117">
        <v>5</v>
      </c>
      <c r="AJ117">
        <v>5</v>
      </c>
      <c r="AK117">
        <v>8</v>
      </c>
      <c r="AL117">
        <v>2</v>
      </c>
      <c r="AM117">
        <v>14</v>
      </c>
      <c r="AN117">
        <v>13</v>
      </c>
      <c r="AO117">
        <v>6</v>
      </c>
      <c r="AP117">
        <v>4</v>
      </c>
      <c r="AQ117">
        <v>8</v>
      </c>
      <c r="AR117">
        <v>5</v>
      </c>
      <c r="AS117">
        <v>7</v>
      </c>
      <c r="AT117">
        <v>12</v>
      </c>
      <c r="AU117">
        <v>9</v>
      </c>
      <c r="AV117">
        <v>3</v>
      </c>
      <c r="AW117">
        <v>15</v>
      </c>
      <c r="AX117">
        <v>1</v>
      </c>
      <c r="AY117">
        <v>10</v>
      </c>
      <c r="AZ117">
        <v>11</v>
      </c>
      <c r="BA117">
        <v>61</v>
      </c>
      <c r="BB117">
        <v>14</v>
      </c>
      <c r="BC117">
        <v>15</v>
      </c>
      <c r="BD117">
        <v>17</v>
      </c>
      <c r="BE117">
        <v>46</v>
      </c>
      <c r="BF117">
        <v>46</v>
      </c>
      <c r="BG117">
        <f t="shared" si="21"/>
        <v>5.9860356289689296</v>
      </c>
    </row>
    <row r="118" spans="1:59" x14ac:dyDescent="0.25">
      <c r="A118">
        <v>37161</v>
      </c>
      <c r="B118">
        <v>0</v>
      </c>
      <c r="C118">
        <v>1996</v>
      </c>
      <c r="D118">
        <v>28</v>
      </c>
      <c r="E118" s="1">
        <v>45595.790277777778</v>
      </c>
      <c r="F118" t="s">
        <v>156</v>
      </c>
      <c r="G118">
        <v>30</v>
      </c>
      <c r="H118">
        <v>4</v>
      </c>
      <c r="I118">
        <v>4</v>
      </c>
      <c r="J118">
        <v>2</v>
      </c>
      <c r="K118">
        <v>5</v>
      </c>
      <c r="L118">
        <v>1</v>
      </c>
      <c r="M118">
        <v>2</v>
      </c>
      <c r="N118">
        <v>2</v>
      </c>
      <c r="O118">
        <v>5</v>
      </c>
      <c r="P118">
        <v>2</v>
      </c>
      <c r="Q118">
        <v>2</v>
      </c>
      <c r="R118">
        <v>4</v>
      </c>
      <c r="S118">
        <v>2</v>
      </c>
      <c r="T118">
        <v>1</v>
      </c>
      <c r="U118">
        <v>4</v>
      </c>
      <c r="V118">
        <v>1</v>
      </c>
      <c r="W118">
        <v>6</v>
      </c>
      <c r="X118">
        <v>5</v>
      </c>
      <c r="Y118">
        <v>9</v>
      </c>
      <c r="Z118">
        <v>6</v>
      </c>
      <c r="AA118">
        <v>7</v>
      </c>
      <c r="AB118">
        <v>10</v>
      </c>
      <c r="AC118">
        <v>8</v>
      </c>
      <c r="AD118">
        <v>4</v>
      </c>
      <c r="AE118">
        <v>12</v>
      </c>
      <c r="AF118">
        <v>7</v>
      </c>
      <c r="AG118">
        <v>11</v>
      </c>
      <c r="AH118">
        <v>14</v>
      </c>
      <c r="AI118">
        <v>11</v>
      </c>
      <c r="AJ118">
        <v>6</v>
      </c>
      <c r="AK118">
        <v>11</v>
      </c>
      <c r="AL118">
        <v>3</v>
      </c>
      <c r="AM118">
        <v>13</v>
      </c>
      <c r="AN118">
        <v>7</v>
      </c>
      <c r="AO118">
        <v>5</v>
      </c>
      <c r="AP118">
        <v>6</v>
      </c>
      <c r="AQ118">
        <v>10</v>
      </c>
      <c r="AR118">
        <v>14</v>
      </c>
      <c r="AS118">
        <v>9</v>
      </c>
      <c r="AT118">
        <v>1</v>
      </c>
      <c r="AU118">
        <v>11</v>
      </c>
      <c r="AV118">
        <v>2</v>
      </c>
      <c r="AW118">
        <v>8</v>
      </c>
      <c r="AX118">
        <v>12</v>
      </c>
      <c r="AY118">
        <v>4</v>
      </c>
      <c r="AZ118">
        <v>15</v>
      </c>
      <c r="BA118">
        <v>70</v>
      </c>
      <c r="BB118">
        <v>13</v>
      </c>
      <c r="BC118">
        <v>9</v>
      </c>
      <c r="BD118">
        <v>18</v>
      </c>
      <c r="BE118">
        <v>40</v>
      </c>
      <c r="BF118">
        <v>40</v>
      </c>
      <c r="BG118">
        <f t="shared" si="21"/>
        <v>4.8343734161362377</v>
      </c>
    </row>
    <row r="119" spans="1:59" x14ac:dyDescent="0.25">
      <c r="A119">
        <v>37165</v>
      </c>
      <c r="B119">
        <v>0</v>
      </c>
      <c r="C119">
        <v>2000</v>
      </c>
      <c r="D119">
        <v>24</v>
      </c>
      <c r="E119" s="1">
        <v>45595.790277777778</v>
      </c>
      <c r="F119" t="s">
        <v>157</v>
      </c>
      <c r="G119">
        <v>60</v>
      </c>
      <c r="H119">
        <v>2</v>
      </c>
      <c r="I119">
        <v>2</v>
      </c>
      <c r="J119">
        <v>3</v>
      </c>
      <c r="K119">
        <v>2</v>
      </c>
      <c r="L119">
        <v>2</v>
      </c>
      <c r="M119">
        <v>2</v>
      </c>
      <c r="N119">
        <v>2</v>
      </c>
      <c r="O119">
        <v>2</v>
      </c>
      <c r="P119">
        <v>4</v>
      </c>
      <c r="Q119">
        <v>1</v>
      </c>
      <c r="R119">
        <v>4</v>
      </c>
      <c r="S119">
        <v>1</v>
      </c>
      <c r="T119">
        <v>2</v>
      </c>
      <c r="U119">
        <v>3</v>
      </c>
      <c r="V119">
        <v>3</v>
      </c>
      <c r="W119">
        <v>3</v>
      </c>
      <c r="X119">
        <v>4</v>
      </c>
      <c r="Y119">
        <v>3</v>
      </c>
      <c r="Z119">
        <v>6</v>
      </c>
      <c r="AA119">
        <v>4</v>
      </c>
      <c r="AB119">
        <v>3</v>
      </c>
      <c r="AC119">
        <v>4</v>
      </c>
      <c r="AD119">
        <v>2</v>
      </c>
      <c r="AE119">
        <v>5</v>
      </c>
      <c r="AF119">
        <v>3</v>
      </c>
      <c r="AG119">
        <v>2</v>
      </c>
      <c r="AH119">
        <v>13</v>
      </c>
      <c r="AI119">
        <v>4</v>
      </c>
      <c r="AJ119">
        <v>6</v>
      </c>
      <c r="AK119">
        <v>16</v>
      </c>
      <c r="AL119">
        <v>12</v>
      </c>
      <c r="AM119">
        <v>8</v>
      </c>
      <c r="AN119">
        <v>4</v>
      </c>
      <c r="AO119">
        <v>2</v>
      </c>
      <c r="AP119">
        <v>14</v>
      </c>
      <c r="AQ119">
        <v>7</v>
      </c>
      <c r="AR119">
        <v>15</v>
      </c>
      <c r="AS119">
        <v>3</v>
      </c>
      <c r="AT119">
        <v>6</v>
      </c>
      <c r="AU119">
        <v>5</v>
      </c>
      <c r="AV119">
        <v>9</v>
      </c>
      <c r="AW119">
        <v>11</v>
      </c>
      <c r="AX119">
        <v>13</v>
      </c>
      <c r="AY119">
        <v>10</v>
      </c>
      <c r="AZ119">
        <v>1</v>
      </c>
      <c r="BA119">
        <v>55</v>
      </c>
      <c r="BB119">
        <v>9</v>
      </c>
      <c r="BC119">
        <v>10</v>
      </c>
      <c r="BD119">
        <v>13</v>
      </c>
      <c r="BE119">
        <v>32</v>
      </c>
      <c r="BF119">
        <v>32</v>
      </c>
      <c r="BG119">
        <f t="shared" si="21"/>
        <v>3.5615425391201514</v>
      </c>
    </row>
    <row r="120" spans="1:59" x14ac:dyDescent="0.25">
      <c r="A120">
        <v>36573</v>
      </c>
      <c r="B120">
        <v>0</v>
      </c>
      <c r="C120">
        <v>2001</v>
      </c>
      <c r="D120">
        <v>23</v>
      </c>
      <c r="E120" s="1">
        <v>45595.798611111109</v>
      </c>
      <c r="F120" t="s">
        <v>158</v>
      </c>
      <c r="G120">
        <v>20</v>
      </c>
      <c r="H120">
        <v>4</v>
      </c>
      <c r="I120">
        <v>2</v>
      </c>
      <c r="J120">
        <v>1</v>
      </c>
      <c r="K120">
        <v>3</v>
      </c>
      <c r="L120">
        <v>4</v>
      </c>
      <c r="M120">
        <v>1</v>
      </c>
      <c r="N120">
        <v>1</v>
      </c>
      <c r="O120">
        <v>2</v>
      </c>
      <c r="P120">
        <v>4</v>
      </c>
      <c r="Q120">
        <v>1</v>
      </c>
      <c r="R120">
        <v>4</v>
      </c>
      <c r="S120">
        <v>2</v>
      </c>
      <c r="T120">
        <v>2</v>
      </c>
      <c r="U120">
        <v>3</v>
      </c>
      <c r="V120">
        <v>4</v>
      </c>
      <c r="W120">
        <v>2</v>
      </c>
      <c r="X120">
        <v>3</v>
      </c>
      <c r="Y120">
        <v>2</v>
      </c>
      <c r="Z120">
        <v>3</v>
      </c>
      <c r="AA120">
        <v>5</v>
      </c>
      <c r="AB120">
        <v>3</v>
      </c>
      <c r="AC120">
        <v>2</v>
      </c>
      <c r="AD120">
        <v>4</v>
      </c>
      <c r="AE120">
        <v>2</v>
      </c>
      <c r="AF120">
        <v>2</v>
      </c>
      <c r="AG120">
        <v>2</v>
      </c>
      <c r="AH120">
        <v>5</v>
      </c>
      <c r="AI120">
        <v>4</v>
      </c>
      <c r="AJ120">
        <v>5</v>
      </c>
      <c r="AK120">
        <v>3</v>
      </c>
      <c r="AL120">
        <v>15</v>
      </c>
      <c r="AM120">
        <v>4</v>
      </c>
      <c r="AN120">
        <v>14</v>
      </c>
      <c r="AO120">
        <v>7</v>
      </c>
      <c r="AP120">
        <v>2</v>
      </c>
      <c r="AQ120">
        <v>5</v>
      </c>
      <c r="AR120">
        <v>12</v>
      </c>
      <c r="AS120">
        <v>6</v>
      </c>
      <c r="AT120">
        <v>3</v>
      </c>
      <c r="AU120">
        <v>9</v>
      </c>
      <c r="AV120">
        <v>10</v>
      </c>
      <c r="AW120">
        <v>8</v>
      </c>
      <c r="AX120">
        <v>1</v>
      </c>
      <c r="AY120">
        <v>13</v>
      </c>
      <c r="AZ120">
        <v>11</v>
      </c>
      <c r="BA120">
        <v>59</v>
      </c>
      <c r="BB120">
        <v>13</v>
      </c>
      <c r="BC120">
        <v>6</v>
      </c>
      <c r="BD120">
        <v>15</v>
      </c>
      <c r="BE120">
        <v>34</v>
      </c>
      <c r="BF120">
        <v>34</v>
      </c>
      <c r="BG120">
        <f t="shared" si="21"/>
        <v>3.8461792453334569</v>
      </c>
    </row>
    <row r="121" spans="1:59" x14ac:dyDescent="0.25">
      <c r="A121">
        <v>37183</v>
      </c>
      <c r="B121">
        <v>0</v>
      </c>
      <c r="C121">
        <v>1976</v>
      </c>
      <c r="D121">
        <v>48</v>
      </c>
      <c r="E121" s="1">
        <v>45595.803472222222</v>
      </c>
      <c r="F121">
        <v>40</v>
      </c>
      <c r="G121">
        <v>40</v>
      </c>
      <c r="H121">
        <v>2</v>
      </c>
      <c r="I121">
        <v>2</v>
      </c>
      <c r="J121">
        <v>4</v>
      </c>
      <c r="K121">
        <v>1</v>
      </c>
      <c r="L121">
        <v>1</v>
      </c>
      <c r="M121">
        <v>2</v>
      </c>
      <c r="N121">
        <v>1</v>
      </c>
      <c r="O121">
        <v>3</v>
      </c>
      <c r="P121">
        <v>2</v>
      </c>
      <c r="Q121">
        <v>2</v>
      </c>
      <c r="R121">
        <v>2</v>
      </c>
      <c r="S121">
        <v>4</v>
      </c>
      <c r="T121">
        <v>1</v>
      </c>
      <c r="U121">
        <v>2</v>
      </c>
      <c r="V121">
        <v>2</v>
      </c>
      <c r="W121">
        <v>2</v>
      </c>
      <c r="X121">
        <v>3</v>
      </c>
      <c r="Y121">
        <v>6</v>
      </c>
      <c r="Z121">
        <v>3</v>
      </c>
      <c r="AA121">
        <v>2</v>
      </c>
      <c r="AB121">
        <v>3</v>
      </c>
      <c r="AC121">
        <v>3</v>
      </c>
      <c r="AD121">
        <v>7</v>
      </c>
      <c r="AE121">
        <v>2</v>
      </c>
      <c r="AF121">
        <v>2</v>
      </c>
      <c r="AG121">
        <v>3</v>
      </c>
      <c r="AH121">
        <v>4</v>
      </c>
      <c r="AI121">
        <v>3</v>
      </c>
      <c r="AJ121">
        <v>3</v>
      </c>
      <c r="AK121">
        <v>3</v>
      </c>
      <c r="AL121">
        <v>12</v>
      </c>
      <c r="AM121">
        <v>7</v>
      </c>
      <c r="AN121">
        <v>2</v>
      </c>
      <c r="AO121">
        <v>10</v>
      </c>
      <c r="AP121">
        <v>15</v>
      </c>
      <c r="AQ121">
        <v>14</v>
      </c>
      <c r="AR121">
        <v>9</v>
      </c>
      <c r="AS121">
        <v>1</v>
      </c>
      <c r="AT121">
        <v>11</v>
      </c>
      <c r="AU121">
        <v>8</v>
      </c>
      <c r="AV121">
        <v>4</v>
      </c>
      <c r="AW121">
        <v>3</v>
      </c>
      <c r="AX121">
        <v>13</v>
      </c>
      <c r="AY121">
        <v>5</v>
      </c>
      <c r="AZ121">
        <v>6</v>
      </c>
      <c r="BA121">
        <v>59</v>
      </c>
      <c r="BB121">
        <v>7</v>
      </c>
      <c r="BC121">
        <v>10</v>
      </c>
      <c r="BD121">
        <v>12</v>
      </c>
      <c r="BE121">
        <v>29</v>
      </c>
      <c r="BF121">
        <v>29</v>
      </c>
      <c r="BG121">
        <f t="shared" si="21"/>
        <v>3.0517722458813807</v>
      </c>
    </row>
    <row r="122" spans="1:59" x14ac:dyDescent="0.25">
      <c r="A122">
        <v>37205</v>
      </c>
      <c r="B122">
        <v>0</v>
      </c>
      <c r="C122">
        <v>1997</v>
      </c>
      <c r="D122">
        <v>27</v>
      </c>
      <c r="E122" s="1">
        <v>45595.820138888892</v>
      </c>
      <c r="F122" t="s">
        <v>159</v>
      </c>
      <c r="G122">
        <v>35</v>
      </c>
      <c r="H122">
        <v>4</v>
      </c>
      <c r="I122">
        <v>4</v>
      </c>
      <c r="J122">
        <v>1</v>
      </c>
      <c r="K122">
        <v>2</v>
      </c>
      <c r="L122">
        <v>4</v>
      </c>
      <c r="M122">
        <v>1</v>
      </c>
      <c r="N122">
        <v>1</v>
      </c>
      <c r="O122">
        <v>1</v>
      </c>
      <c r="P122">
        <v>5</v>
      </c>
      <c r="Q122">
        <v>1</v>
      </c>
      <c r="R122">
        <v>2</v>
      </c>
      <c r="S122">
        <v>1</v>
      </c>
      <c r="T122">
        <v>2</v>
      </c>
      <c r="U122">
        <v>1</v>
      </c>
      <c r="V122">
        <v>1</v>
      </c>
      <c r="W122">
        <v>5</v>
      </c>
      <c r="X122">
        <v>3</v>
      </c>
      <c r="Y122">
        <v>3</v>
      </c>
      <c r="Z122">
        <v>9</v>
      </c>
      <c r="AA122">
        <v>5</v>
      </c>
      <c r="AB122">
        <v>4</v>
      </c>
      <c r="AC122">
        <v>5</v>
      </c>
      <c r="AD122">
        <v>3</v>
      </c>
      <c r="AE122">
        <v>3</v>
      </c>
      <c r="AF122">
        <v>50</v>
      </c>
      <c r="AG122">
        <v>7</v>
      </c>
      <c r="AH122">
        <v>7</v>
      </c>
      <c r="AI122">
        <v>6</v>
      </c>
      <c r="AJ122">
        <v>4</v>
      </c>
      <c r="AK122">
        <v>5</v>
      </c>
      <c r="AL122">
        <v>6</v>
      </c>
      <c r="AM122">
        <v>15</v>
      </c>
      <c r="AN122">
        <v>8</v>
      </c>
      <c r="AO122">
        <v>11</v>
      </c>
      <c r="AP122">
        <v>9</v>
      </c>
      <c r="AQ122">
        <v>12</v>
      </c>
      <c r="AR122">
        <v>13</v>
      </c>
      <c r="AS122">
        <v>2</v>
      </c>
      <c r="AT122">
        <v>5</v>
      </c>
      <c r="AU122">
        <v>1</v>
      </c>
      <c r="AV122">
        <v>7</v>
      </c>
      <c r="AW122">
        <v>14</v>
      </c>
      <c r="AX122">
        <v>3</v>
      </c>
      <c r="AY122">
        <v>4</v>
      </c>
      <c r="AZ122">
        <v>10</v>
      </c>
      <c r="BA122">
        <v>57</v>
      </c>
      <c r="BB122">
        <v>13</v>
      </c>
      <c r="BC122">
        <v>6</v>
      </c>
      <c r="BD122">
        <v>11</v>
      </c>
      <c r="BE122">
        <v>30</v>
      </c>
      <c r="BF122">
        <v>30</v>
      </c>
      <c r="BG122">
        <f t="shared" si="21"/>
        <v>3.2294191023407155</v>
      </c>
    </row>
    <row r="123" spans="1:59" x14ac:dyDescent="0.25">
      <c r="A123">
        <v>37241</v>
      </c>
      <c r="B123">
        <v>0</v>
      </c>
      <c r="C123">
        <v>2007</v>
      </c>
      <c r="D123">
        <v>17</v>
      </c>
      <c r="E123" s="1">
        <v>45595.851388888892</v>
      </c>
      <c r="F123" t="s">
        <v>160</v>
      </c>
      <c r="G123">
        <v>10</v>
      </c>
      <c r="H123">
        <v>4</v>
      </c>
      <c r="I123">
        <v>3</v>
      </c>
      <c r="J123">
        <v>4</v>
      </c>
      <c r="K123">
        <v>4</v>
      </c>
      <c r="L123">
        <v>4</v>
      </c>
      <c r="M123">
        <v>1</v>
      </c>
      <c r="N123">
        <v>2</v>
      </c>
      <c r="O123">
        <v>4</v>
      </c>
      <c r="P123">
        <v>5</v>
      </c>
      <c r="Q123">
        <v>1</v>
      </c>
      <c r="R123">
        <v>5</v>
      </c>
      <c r="S123">
        <v>4</v>
      </c>
      <c r="T123">
        <v>4</v>
      </c>
      <c r="U123">
        <v>4</v>
      </c>
      <c r="V123">
        <v>5</v>
      </c>
      <c r="W123">
        <v>3</v>
      </c>
      <c r="X123">
        <v>8</v>
      </c>
      <c r="Y123">
        <v>5</v>
      </c>
      <c r="Z123">
        <v>5</v>
      </c>
      <c r="AA123">
        <v>4</v>
      </c>
      <c r="AB123">
        <v>4</v>
      </c>
      <c r="AC123">
        <v>4</v>
      </c>
      <c r="AD123">
        <v>5</v>
      </c>
      <c r="AE123">
        <v>3</v>
      </c>
      <c r="AF123">
        <v>5</v>
      </c>
      <c r="AG123">
        <v>7</v>
      </c>
      <c r="AH123">
        <v>5</v>
      </c>
      <c r="AI123">
        <v>5</v>
      </c>
      <c r="AJ123">
        <v>4</v>
      </c>
      <c r="AK123">
        <v>4</v>
      </c>
      <c r="AL123">
        <v>4</v>
      </c>
      <c r="AM123">
        <v>2</v>
      </c>
      <c r="AN123">
        <v>10</v>
      </c>
      <c r="AO123">
        <v>7</v>
      </c>
      <c r="AP123">
        <v>6</v>
      </c>
      <c r="AQ123">
        <v>12</v>
      </c>
      <c r="AR123">
        <v>8</v>
      </c>
      <c r="AS123">
        <v>5</v>
      </c>
      <c r="AT123">
        <v>9</v>
      </c>
      <c r="AU123">
        <v>11</v>
      </c>
      <c r="AV123">
        <v>1</v>
      </c>
      <c r="AW123">
        <v>13</v>
      </c>
      <c r="AX123">
        <v>14</v>
      </c>
      <c r="AY123">
        <v>3</v>
      </c>
      <c r="AZ123">
        <v>15</v>
      </c>
      <c r="BA123">
        <v>57</v>
      </c>
      <c r="BB123">
        <v>15</v>
      </c>
      <c r="BC123">
        <v>12</v>
      </c>
      <c r="BD123">
        <v>22</v>
      </c>
      <c r="BE123">
        <v>49</v>
      </c>
      <c r="BF123">
        <v>49</v>
      </c>
      <c r="BG123">
        <f t="shared" si="21"/>
        <v>6.5443864283773703</v>
      </c>
    </row>
    <row r="124" spans="1:59" x14ac:dyDescent="0.25">
      <c r="A124">
        <v>37264</v>
      </c>
      <c r="B124">
        <v>0</v>
      </c>
      <c r="C124">
        <v>1981</v>
      </c>
      <c r="D124">
        <v>43</v>
      </c>
      <c r="E124" s="1">
        <v>45595.863888888889</v>
      </c>
      <c r="F124" t="s">
        <v>161</v>
      </c>
      <c r="G124">
        <v>1</v>
      </c>
      <c r="H124">
        <v>5</v>
      </c>
      <c r="I124">
        <v>4</v>
      </c>
      <c r="J124">
        <v>4</v>
      </c>
      <c r="K124">
        <v>4</v>
      </c>
      <c r="L124">
        <v>4</v>
      </c>
      <c r="M124">
        <v>2</v>
      </c>
      <c r="N124">
        <v>2</v>
      </c>
      <c r="O124">
        <v>4</v>
      </c>
      <c r="P124">
        <v>4</v>
      </c>
      <c r="Q124">
        <v>2</v>
      </c>
      <c r="R124">
        <v>4</v>
      </c>
      <c r="S124">
        <v>2</v>
      </c>
      <c r="T124">
        <v>2</v>
      </c>
      <c r="U124">
        <v>3</v>
      </c>
      <c r="V124">
        <v>4</v>
      </c>
      <c r="W124">
        <v>3</v>
      </c>
      <c r="X124">
        <v>4</v>
      </c>
      <c r="Y124">
        <v>14</v>
      </c>
      <c r="Z124">
        <v>4</v>
      </c>
      <c r="AA124">
        <v>7</v>
      </c>
      <c r="AB124">
        <v>55</v>
      </c>
      <c r="AC124">
        <v>7</v>
      </c>
      <c r="AD124">
        <v>8</v>
      </c>
      <c r="AE124">
        <v>3</v>
      </c>
      <c r="AF124">
        <v>14</v>
      </c>
      <c r="AG124">
        <v>3</v>
      </c>
      <c r="AH124">
        <v>15</v>
      </c>
      <c r="AI124">
        <v>7</v>
      </c>
      <c r="AJ124">
        <v>6</v>
      </c>
      <c r="AK124">
        <v>8</v>
      </c>
      <c r="AL124">
        <v>15</v>
      </c>
      <c r="AM124">
        <v>7</v>
      </c>
      <c r="AN124">
        <v>6</v>
      </c>
      <c r="AO124">
        <v>14</v>
      </c>
      <c r="AP124">
        <v>3</v>
      </c>
      <c r="AQ124">
        <v>1</v>
      </c>
      <c r="AR124">
        <v>10</v>
      </c>
      <c r="AS124">
        <v>2</v>
      </c>
      <c r="AT124">
        <v>8</v>
      </c>
      <c r="AU124">
        <v>5</v>
      </c>
      <c r="AV124">
        <v>9</v>
      </c>
      <c r="AW124">
        <v>12</v>
      </c>
      <c r="AX124">
        <v>13</v>
      </c>
      <c r="AY124">
        <v>11</v>
      </c>
      <c r="AZ124">
        <v>4</v>
      </c>
      <c r="BA124">
        <v>48</v>
      </c>
      <c r="BB124">
        <v>16</v>
      </c>
      <c r="BC124">
        <v>12</v>
      </c>
      <c r="BD124">
        <v>18</v>
      </c>
      <c r="BE124">
        <v>46</v>
      </c>
      <c r="BF124">
        <v>46</v>
      </c>
      <c r="BG124">
        <f t="shared" si="21"/>
        <v>5.9860356289689296</v>
      </c>
    </row>
    <row r="125" spans="1:59" x14ac:dyDescent="0.25">
      <c r="A125">
        <v>37270</v>
      </c>
      <c r="B125">
        <v>0</v>
      </c>
      <c r="C125">
        <v>1999</v>
      </c>
      <c r="D125">
        <v>25</v>
      </c>
      <c r="E125" s="1">
        <v>45595.865277777775</v>
      </c>
      <c r="F125">
        <v>60</v>
      </c>
      <c r="G125">
        <v>60</v>
      </c>
      <c r="H125">
        <v>4</v>
      </c>
      <c r="I125">
        <v>5</v>
      </c>
      <c r="J125">
        <v>2</v>
      </c>
      <c r="K125">
        <v>4</v>
      </c>
      <c r="L125">
        <v>4</v>
      </c>
      <c r="M125">
        <v>2</v>
      </c>
      <c r="N125">
        <v>2</v>
      </c>
      <c r="O125">
        <v>4</v>
      </c>
      <c r="P125">
        <v>4</v>
      </c>
      <c r="Q125">
        <v>2</v>
      </c>
      <c r="R125">
        <v>2</v>
      </c>
      <c r="S125">
        <v>2</v>
      </c>
      <c r="T125">
        <v>4</v>
      </c>
      <c r="U125">
        <v>2</v>
      </c>
      <c r="V125">
        <v>1</v>
      </c>
      <c r="W125">
        <v>3</v>
      </c>
      <c r="X125">
        <v>4</v>
      </c>
      <c r="Y125">
        <v>1</v>
      </c>
      <c r="Z125">
        <v>4</v>
      </c>
      <c r="AA125">
        <v>3</v>
      </c>
      <c r="AB125">
        <v>6</v>
      </c>
      <c r="AC125">
        <v>4</v>
      </c>
      <c r="AD125">
        <v>3</v>
      </c>
      <c r="AE125">
        <v>3</v>
      </c>
      <c r="AF125">
        <v>5</v>
      </c>
      <c r="AG125">
        <v>4</v>
      </c>
      <c r="AH125">
        <v>4</v>
      </c>
      <c r="AI125">
        <v>5</v>
      </c>
      <c r="AJ125">
        <v>5</v>
      </c>
      <c r="AK125">
        <v>9</v>
      </c>
      <c r="AL125">
        <v>2</v>
      </c>
      <c r="AM125">
        <v>12</v>
      </c>
      <c r="AN125">
        <v>8</v>
      </c>
      <c r="AO125">
        <v>4</v>
      </c>
      <c r="AP125">
        <v>13</v>
      </c>
      <c r="AQ125">
        <v>3</v>
      </c>
      <c r="AR125">
        <v>7</v>
      </c>
      <c r="AS125">
        <v>10</v>
      </c>
      <c r="AT125">
        <v>14</v>
      </c>
      <c r="AU125">
        <v>5</v>
      </c>
      <c r="AV125">
        <v>9</v>
      </c>
      <c r="AW125">
        <v>6</v>
      </c>
      <c r="AX125">
        <v>15</v>
      </c>
      <c r="AY125">
        <v>1</v>
      </c>
      <c r="AZ125">
        <v>11</v>
      </c>
      <c r="BA125">
        <v>57</v>
      </c>
      <c r="BB125">
        <v>15</v>
      </c>
      <c r="BC125">
        <v>12</v>
      </c>
      <c r="BD125">
        <v>16</v>
      </c>
      <c r="BE125">
        <v>43</v>
      </c>
      <c r="BF125">
        <v>43</v>
      </c>
      <c r="BG125">
        <f t="shared" si="21"/>
        <v>5.4089047630736413</v>
      </c>
    </row>
    <row r="126" spans="1:59" x14ac:dyDescent="0.25">
      <c r="A126">
        <v>37246</v>
      </c>
      <c r="B126">
        <v>0</v>
      </c>
      <c r="C126">
        <v>1986</v>
      </c>
      <c r="D126">
        <v>38</v>
      </c>
      <c r="E126" s="1">
        <v>45595.866666666669</v>
      </c>
      <c r="F126" t="s">
        <v>95</v>
      </c>
      <c r="G126">
        <v>30</v>
      </c>
      <c r="H126">
        <v>3</v>
      </c>
      <c r="I126">
        <v>3</v>
      </c>
      <c r="J126">
        <v>3</v>
      </c>
      <c r="K126">
        <v>3</v>
      </c>
      <c r="L126">
        <v>2</v>
      </c>
      <c r="M126">
        <v>3</v>
      </c>
      <c r="N126">
        <v>2</v>
      </c>
      <c r="O126">
        <v>4</v>
      </c>
      <c r="P126">
        <v>3</v>
      </c>
      <c r="Q126">
        <v>3</v>
      </c>
      <c r="R126">
        <v>4</v>
      </c>
      <c r="S126">
        <v>5</v>
      </c>
      <c r="T126">
        <v>3</v>
      </c>
      <c r="U126">
        <v>3</v>
      </c>
      <c r="V126">
        <v>4</v>
      </c>
      <c r="W126">
        <v>2</v>
      </c>
      <c r="X126">
        <v>2</v>
      </c>
      <c r="Y126">
        <v>1</v>
      </c>
      <c r="Z126">
        <v>2</v>
      </c>
      <c r="AA126">
        <v>2</v>
      </c>
      <c r="AB126">
        <v>1</v>
      </c>
      <c r="AC126">
        <v>2</v>
      </c>
      <c r="AD126">
        <v>3</v>
      </c>
      <c r="AE126">
        <v>3</v>
      </c>
      <c r="AF126">
        <v>3</v>
      </c>
      <c r="AG126">
        <v>3</v>
      </c>
      <c r="AH126">
        <v>2</v>
      </c>
      <c r="AI126">
        <v>2</v>
      </c>
      <c r="AJ126">
        <v>3</v>
      </c>
      <c r="AK126">
        <v>3</v>
      </c>
      <c r="AL126">
        <v>12</v>
      </c>
      <c r="AM126">
        <v>8</v>
      </c>
      <c r="AN126">
        <v>7</v>
      </c>
      <c r="AO126">
        <v>4</v>
      </c>
      <c r="AP126">
        <v>2</v>
      </c>
      <c r="AQ126">
        <v>13</v>
      </c>
      <c r="AR126">
        <v>10</v>
      </c>
      <c r="AS126">
        <v>11</v>
      </c>
      <c r="AT126">
        <v>3</v>
      </c>
      <c r="AU126">
        <v>14</v>
      </c>
      <c r="AV126">
        <v>6</v>
      </c>
      <c r="AW126">
        <v>9</v>
      </c>
      <c r="AX126">
        <v>15</v>
      </c>
      <c r="AY126">
        <v>1</v>
      </c>
      <c r="AZ126">
        <v>5</v>
      </c>
      <c r="BA126">
        <v>59</v>
      </c>
      <c r="BB126">
        <v>11</v>
      </c>
      <c r="BC126">
        <v>14</v>
      </c>
      <c r="BD126">
        <v>19</v>
      </c>
      <c r="BE126">
        <v>44</v>
      </c>
      <c r="BF126">
        <v>44</v>
      </c>
      <c r="BG126">
        <f t="shared" si="21"/>
        <v>5.6425552790919928</v>
      </c>
    </row>
    <row r="127" spans="1:59" x14ac:dyDescent="0.25">
      <c r="A127">
        <v>37250</v>
      </c>
      <c r="B127">
        <v>0</v>
      </c>
      <c r="C127">
        <v>2001</v>
      </c>
      <c r="D127">
        <v>23</v>
      </c>
      <c r="E127" s="1">
        <v>45595.867361111108</v>
      </c>
      <c r="F127" t="s">
        <v>163</v>
      </c>
      <c r="G127">
        <v>2</v>
      </c>
      <c r="H127">
        <v>4</v>
      </c>
      <c r="I127">
        <v>4</v>
      </c>
      <c r="J127">
        <v>4</v>
      </c>
      <c r="K127">
        <v>4</v>
      </c>
      <c r="L127">
        <v>3</v>
      </c>
      <c r="M127">
        <v>2</v>
      </c>
      <c r="N127">
        <v>4</v>
      </c>
      <c r="O127">
        <v>1</v>
      </c>
      <c r="P127">
        <v>4</v>
      </c>
      <c r="Q127">
        <v>2</v>
      </c>
      <c r="R127">
        <v>4</v>
      </c>
      <c r="S127">
        <v>2</v>
      </c>
      <c r="T127">
        <v>1</v>
      </c>
      <c r="U127">
        <v>4</v>
      </c>
      <c r="V127">
        <v>1</v>
      </c>
      <c r="W127">
        <v>5</v>
      </c>
      <c r="X127">
        <v>5</v>
      </c>
      <c r="Y127">
        <v>7</v>
      </c>
      <c r="Z127">
        <v>7</v>
      </c>
      <c r="AA127">
        <v>7</v>
      </c>
      <c r="AB127">
        <v>13</v>
      </c>
      <c r="AC127">
        <v>8</v>
      </c>
      <c r="AD127">
        <v>5</v>
      </c>
      <c r="AE127">
        <v>5</v>
      </c>
      <c r="AF127">
        <v>27</v>
      </c>
      <c r="AG127">
        <v>6</v>
      </c>
      <c r="AH127">
        <v>8</v>
      </c>
      <c r="AI127">
        <v>9</v>
      </c>
      <c r="AJ127">
        <v>7</v>
      </c>
      <c r="AK127">
        <v>8</v>
      </c>
      <c r="AL127">
        <v>8</v>
      </c>
      <c r="AM127">
        <v>2</v>
      </c>
      <c r="AN127">
        <v>9</v>
      </c>
      <c r="AO127">
        <v>11</v>
      </c>
      <c r="AP127">
        <v>14</v>
      </c>
      <c r="AQ127">
        <v>12</v>
      </c>
      <c r="AR127">
        <v>10</v>
      </c>
      <c r="AS127">
        <v>7</v>
      </c>
      <c r="AT127">
        <v>5</v>
      </c>
      <c r="AU127">
        <v>1</v>
      </c>
      <c r="AV127">
        <v>13</v>
      </c>
      <c r="AW127">
        <v>6</v>
      </c>
      <c r="AX127">
        <v>4</v>
      </c>
      <c r="AY127">
        <v>15</v>
      </c>
      <c r="AZ127">
        <v>3</v>
      </c>
      <c r="BA127">
        <v>63</v>
      </c>
      <c r="BB127">
        <v>15</v>
      </c>
      <c r="BC127">
        <v>13</v>
      </c>
      <c r="BD127">
        <v>15</v>
      </c>
      <c r="BE127">
        <v>43</v>
      </c>
      <c r="BF127">
        <v>43</v>
      </c>
      <c r="BG127">
        <f t="shared" si="21"/>
        <v>5.4089047630736413</v>
      </c>
    </row>
    <row r="128" spans="1:59" x14ac:dyDescent="0.25">
      <c r="A128">
        <v>37274</v>
      </c>
      <c r="B128">
        <v>0</v>
      </c>
      <c r="C128">
        <v>1989</v>
      </c>
      <c r="D128">
        <v>35</v>
      </c>
      <c r="E128" s="1">
        <v>45595.871527777781</v>
      </c>
      <c r="F128">
        <v>20</v>
      </c>
      <c r="G128">
        <v>20</v>
      </c>
      <c r="H128">
        <v>4</v>
      </c>
      <c r="I128">
        <v>2</v>
      </c>
      <c r="J128">
        <v>3</v>
      </c>
      <c r="K128">
        <v>2</v>
      </c>
      <c r="L128">
        <v>4</v>
      </c>
      <c r="M128">
        <v>3</v>
      </c>
      <c r="N128">
        <v>2</v>
      </c>
      <c r="O128">
        <v>2</v>
      </c>
      <c r="P128">
        <v>2</v>
      </c>
      <c r="Q128">
        <v>2</v>
      </c>
      <c r="R128">
        <v>4</v>
      </c>
      <c r="S128">
        <v>2</v>
      </c>
      <c r="T128">
        <v>2</v>
      </c>
      <c r="U128">
        <v>3</v>
      </c>
      <c r="V128">
        <v>1</v>
      </c>
      <c r="W128">
        <v>2</v>
      </c>
      <c r="X128">
        <v>2</v>
      </c>
      <c r="Y128">
        <v>6</v>
      </c>
      <c r="Z128">
        <v>2</v>
      </c>
      <c r="AA128">
        <v>5</v>
      </c>
      <c r="AB128">
        <v>3</v>
      </c>
      <c r="AC128">
        <v>3</v>
      </c>
      <c r="AD128">
        <v>4</v>
      </c>
      <c r="AE128">
        <v>4</v>
      </c>
      <c r="AF128">
        <v>3</v>
      </c>
      <c r="AG128">
        <v>3</v>
      </c>
      <c r="AH128">
        <v>4</v>
      </c>
      <c r="AI128">
        <v>4</v>
      </c>
      <c r="AJ128">
        <v>2</v>
      </c>
      <c r="AK128">
        <v>4</v>
      </c>
      <c r="AL128">
        <v>3</v>
      </c>
      <c r="AM128">
        <v>7</v>
      </c>
      <c r="AN128">
        <v>1</v>
      </c>
      <c r="AO128">
        <v>8</v>
      </c>
      <c r="AP128">
        <v>15</v>
      </c>
      <c r="AQ128">
        <v>13</v>
      </c>
      <c r="AR128">
        <v>11</v>
      </c>
      <c r="AS128">
        <v>2</v>
      </c>
      <c r="AT128">
        <v>6</v>
      </c>
      <c r="AU128">
        <v>5</v>
      </c>
      <c r="AV128">
        <v>10</v>
      </c>
      <c r="AW128">
        <v>9</v>
      </c>
      <c r="AX128">
        <v>14</v>
      </c>
      <c r="AY128">
        <v>12</v>
      </c>
      <c r="AZ128">
        <v>4</v>
      </c>
      <c r="BA128">
        <v>53</v>
      </c>
      <c r="BB128">
        <v>13</v>
      </c>
      <c r="BC128">
        <v>12</v>
      </c>
      <c r="BD128">
        <v>12</v>
      </c>
      <c r="BE128">
        <v>37</v>
      </c>
      <c r="BF128">
        <v>37</v>
      </c>
      <c r="BG128">
        <f t="shared" si="21"/>
        <v>4.4257066113705097</v>
      </c>
    </row>
    <row r="129" spans="1:59" x14ac:dyDescent="0.25">
      <c r="A129">
        <v>37277</v>
      </c>
      <c r="B129">
        <v>0</v>
      </c>
      <c r="C129">
        <v>1999</v>
      </c>
      <c r="D129">
        <v>25</v>
      </c>
      <c r="E129" s="1">
        <v>45595.873611111114</v>
      </c>
      <c r="F129">
        <v>15</v>
      </c>
      <c r="G129">
        <v>15</v>
      </c>
      <c r="H129">
        <v>4</v>
      </c>
      <c r="I129">
        <v>4</v>
      </c>
      <c r="J129">
        <v>2</v>
      </c>
      <c r="K129">
        <v>2</v>
      </c>
      <c r="L129">
        <v>2</v>
      </c>
      <c r="M129">
        <v>2</v>
      </c>
      <c r="N129">
        <v>2</v>
      </c>
      <c r="O129">
        <v>3</v>
      </c>
      <c r="P129">
        <v>4</v>
      </c>
      <c r="Q129">
        <v>2</v>
      </c>
      <c r="R129">
        <v>5</v>
      </c>
      <c r="S129">
        <v>2</v>
      </c>
      <c r="T129">
        <v>5</v>
      </c>
      <c r="U129">
        <v>2</v>
      </c>
      <c r="V129">
        <v>1</v>
      </c>
      <c r="W129">
        <v>38</v>
      </c>
      <c r="X129">
        <v>14</v>
      </c>
      <c r="Y129">
        <v>3</v>
      </c>
      <c r="Z129">
        <v>13</v>
      </c>
      <c r="AA129">
        <v>11</v>
      </c>
      <c r="AB129">
        <v>15</v>
      </c>
      <c r="AC129">
        <v>5</v>
      </c>
      <c r="AD129">
        <v>10</v>
      </c>
      <c r="AE129">
        <v>3</v>
      </c>
      <c r="AF129">
        <v>11</v>
      </c>
      <c r="AG129">
        <v>5</v>
      </c>
      <c r="AH129">
        <v>15</v>
      </c>
      <c r="AI129">
        <v>6</v>
      </c>
      <c r="AJ129">
        <v>38</v>
      </c>
      <c r="AK129">
        <v>47</v>
      </c>
      <c r="AL129">
        <v>1</v>
      </c>
      <c r="AM129">
        <v>9</v>
      </c>
      <c r="AN129">
        <v>5</v>
      </c>
      <c r="AO129">
        <v>8</v>
      </c>
      <c r="AP129">
        <v>13</v>
      </c>
      <c r="AQ129">
        <v>10</v>
      </c>
      <c r="AR129">
        <v>3</v>
      </c>
      <c r="AS129">
        <v>4</v>
      </c>
      <c r="AT129">
        <v>7</v>
      </c>
      <c r="AU129">
        <v>6</v>
      </c>
      <c r="AV129">
        <v>11</v>
      </c>
      <c r="AW129">
        <v>15</v>
      </c>
      <c r="AX129">
        <v>14</v>
      </c>
      <c r="AY129">
        <v>12</v>
      </c>
      <c r="AZ129">
        <v>2</v>
      </c>
      <c r="BA129">
        <v>62</v>
      </c>
      <c r="BB129">
        <v>12</v>
      </c>
      <c r="BC129">
        <v>13</v>
      </c>
      <c r="BD129">
        <v>16</v>
      </c>
      <c r="BE129">
        <v>41</v>
      </c>
      <c r="BF129">
        <v>41</v>
      </c>
      <c r="BG129">
        <f t="shared" si="21"/>
        <v>4.9899734449021471</v>
      </c>
    </row>
    <row r="130" spans="1:59" x14ac:dyDescent="0.25">
      <c r="A130">
        <v>37309</v>
      </c>
      <c r="B130">
        <v>0</v>
      </c>
      <c r="C130">
        <v>1978</v>
      </c>
      <c r="D130">
        <v>46</v>
      </c>
      <c r="E130" s="1">
        <v>45595.897222222222</v>
      </c>
      <c r="F130" t="s">
        <v>164</v>
      </c>
      <c r="G130">
        <v>30</v>
      </c>
      <c r="H130">
        <v>4</v>
      </c>
      <c r="I130">
        <v>5</v>
      </c>
      <c r="J130">
        <v>2</v>
      </c>
      <c r="K130">
        <v>4</v>
      </c>
      <c r="L130">
        <v>1</v>
      </c>
      <c r="M130">
        <v>1</v>
      </c>
      <c r="N130">
        <v>1</v>
      </c>
      <c r="O130">
        <v>5</v>
      </c>
      <c r="P130">
        <v>1</v>
      </c>
      <c r="Q130">
        <v>1</v>
      </c>
      <c r="R130">
        <v>2</v>
      </c>
      <c r="S130">
        <v>3</v>
      </c>
      <c r="T130">
        <v>4</v>
      </c>
      <c r="U130">
        <v>2</v>
      </c>
      <c r="V130">
        <v>4</v>
      </c>
      <c r="W130">
        <v>3</v>
      </c>
      <c r="X130">
        <v>2</v>
      </c>
      <c r="Y130">
        <v>2</v>
      </c>
      <c r="Z130">
        <v>2</v>
      </c>
      <c r="AA130">
        <v>3</v>
      </c>
      <c r="AB130">
        <v>2</v>
      </c>
      <c r="AC130">
        <v>2</v>
      </c>
      <c r="AD130">
        <v>3</v>
      </c>
      <c r="AE130">
        <v>2</v>
      </c>
      <c r="AF130">
        <v>6</v>
      </c>
      <c r="AG130">
        <v>3</v>
      </c>
      <c r="AH130">
        <v>3</v>
      </c>
      <c r="AI130">
        <v>3</v>
      </c>
      <c r="AJ130">
        <v>2</v>
      </c>
      <c r="AK130">
        <v>3</v>
      </c>
      <c r="AL130">
        <v>9</v>
      </c>
      <c r="AM130">
        <v>2</v>
      </c>
      <c r="AN130">
        <v>8</v>
      </c>
      <c r="AO130">
        <v>11</v>
      </c>
      <c r="AP130">
        <v>12</v>
      </c>
      <c r="AQ130">
        <v>4</v>
      </c>
      <c r="AR130">
        <v>3</v>
      </c>
      <c r="AS130">
        <v>6</v>
      </c>
      <c r="AT130">
        <v>15</v>
      </c>
      <c r="AU130">
        <v>1</v>
      </c>
      <c r="AV130">
        <v>10</v>
      </c>
      <c r="AW130">
        <v>7</v>
      </c>
      <c r="AX130">
        <v>5</v>
      </c>
      <c r="AY130">
        <v>14</v>
      </c>
      <c r="AZ130">
        <v>13</v>
      </c>
      <c r="BA130">
        <v>80</v>
      </c>
      <c r="BB130">
        <v>12</v>
      </c>
      <c r="BC130">
        <v>9</v>
      </c>
      <c r="BD130">
        <v>15</v>
      </c>
      <c r="BE130">
        <v>36</v>
      </c>
      <c r="BF130">
        <v>36</v>
      </c>
      <c r="BG130">
        <f t="shared" si="21"/>
        <v>4.2616572749938202</v>
      </c>
    </row>
    <row r="131" spans="1:59" x14ac:dyDescent="0.25">
      <c r="A131">
        <v>37313</v>
      </c>
      <c r="B131">
        <v>0</v>
      </c>
      <c r="C131">
        <v>1970</v>
      </c>
      <c r="D131">
        <v>54</v>
      </c>
      <c r="E131" s="1">
        <v>45595.9</v>
      </c>
      <c r="F131" t="s">
        <v>143</v>
      </c>
      <c r="G131">
        <v>15</v>
      </c>
      <c r="H131">
        <v>4</v>
      </c>
      <c r="I131">
        <v>2</v>
      </c>
      <c r="J131">
        <v>2</v>
      </c>
      <c r="K131">
        <v>4</v>
      </c>
      <c r="L131">
        <v>1</v>
      </c>
      <c r="M131">
        <v>1</v>
      </c>
      <c r="N131">
        <v>2</v>
      </c>
      <c r="O131">
        <v>2</v>
      </c>
      <c r="P131">
        <v>1</v>
      </c>
      <c r="Q131">
        <v>1</v>
      </c>
      <c r="R131">
        <v>1</v>
      </c>
      <c r="S131">
        <v>2</v>
      </c>
      <c r="T131">
        <v>1</v>
      </c>
      <c r="U131">
        <v>2</v>
      </c>
      <c r="V131">
        <v>1</v>
      </c>
      <c r="W131">
        <v>4</v>
      </c>
      <c r="X131">
        <v>5</v>
      </c>
      <c r="Y131">
        <v>4</v>
      </c>
      <c r="Z131">
        <v>7</v>
      </c>
      <c r="AA131">
        <v>7</v>
      </c>
      <c r="AB131">
        <v>7</v>
      </c>
      <c r="AC131">
        <v>8</v>
      </c>
      <c r="AD131">
        <v>7</v>
      </c>
      <c r="AE131">
        <v>4</v>
      </c>
      <c r="AF131">
        <v>6</v>
      </c>
      <c r="AG131">
        <v>4</v>
      </c>
      <c r="AH131">
        <v>20</v>
      </c>
      <c r="AI131">
        <v>6</v>
      </c>
      <c r="AJ131">
        <v>6</v>
      </c>
      <c r="AK131">
        <v>9</v>
      </c>
      <c r="AL131">
        <v>4</v>
      </c>
      <c r="AM131">
        <v>14</v>
      </c>
      <c r="AN131">
        <v>13</v>
      </c>
      <c r="AO131">
        <v>7</v>
      </c>
      <c r="AP131">
        <v>15</v>
      </c>
      <c r="AQ131">
        <v>1</v>
      </c>
      <c r="AR131">
        <v>6</v>
      </c>
      <c r="AS131">
        <v>5</v>
      </c>
      <c r="AT131">
        <v>9</v>
      </c>
      <c r="AU131">
        <v>3</v>
      </c>
      <c r="AV131">
        <v>11</v>
      </c>
      <c r="AW131">
        <v>12</v>
      </c>
      <c r="AX131">
        <v>2</v>
      </c>
      <c r="AY131">
        <v>8</v>
      </c>
      <c r="AZ131">
        <v>10</v>
      </c>
      <c r="BA131">
        <v>37</v>
      </c>
      <c r="BB131">
        <v>9</v>
      </c>
      <c r="BC131">
        <v>7</v>
      </c>
      <c r="BD131">
        <v>10</v>
      </c>
      <c r="BE131">
        <v>26</v>
      </c>
      <c r="BF131">
        <v>26</v>
      </c>
      <c r="BG131">
        <f t="shared" ref="BG131:BG194" si="22">VLOOKUP(BE131,$BK$2:$BP$58,5,FALSE)</f>
        <v>2.7282075576653759</v>
      </c>
    </row>
    <row r="132" spans="1:59" x14ac:dyDescent="0.25">
      <c r="A132">
        <v>37299</v>
      </c>
      <c r="B132">
        <v>0</v>
      </c>
      <c r="C132">
        <v>1996</v>
      </c>
      <c r="D132">
        <v>28</v>
      </c>
      <c r="E132" s="1">
        <v>45595.922222222223</v>
      </c>
      <c r="F132" t="s">
        <v>165</v>
      </c>
      <c r="G132">
        <v>30</v>
      </c>
      <c r="H132">
        <v>4</v>
      </c>
      <c r="I132">
        <v>2</v>
      </c>
      <c r="J132">
        <v>2</v>
      </c>
      <c r="K132">
        <v>4</v>
      </c>
      <c r="L132">
        <v>2</v>
      </c>
      <c r="M132">
        <v>2</v>
      </c>
      <c r="N132">
        <v>2</v>
      </c>
      <c r="O132">
        <v>2</v>
      </c>
      <c r="P132">
        <v>4</v>
      </c>
      <c r="Q132">
        <v>1</v>
      </c>
      <c r="R132">
        <v>2</v>
      </c>
      <c r="S132">
        <v>4</v>
      </c>
      <c r="T132">
        <v>2</v>
      </c>
      <c r="U132">
        <v>2</v>
      </c>
      <c r="V132">
        <v>2</v>
      </c>
      <c r="W132">
        <v>4</v>
      </c>
      <c r="X132">
        <v>7</v>
      </c>
      <c r="Y132">
        <v>3</v>
      </c>
      <c r="Z132">
        <v>5</v>
      </c>
      <c r="AA132">
        <v>12</v>
      </c>
      <c r="AB132">
        <v>6</v>
      </c>
      <c r="AC132">
        <v>3</v>
      </c>
      <c r="AD132">
        <v>6</v>
      </c>
      <c r="AE132">
        <v>3</v>
      </c>
      <c r="AF132">
        <v>5</v>
      </c>
      <c r="AG132">
        <v>5</v>
      </c>
      <c r="AH132">
        <v>8</v>
      </c>
      <c r="AI132">
        <v>7</v>
      </c>
      <c r="AJ132">
        <v>6</v>
      </c>
      <c r="AK132">
        <v>11</v>
      </c>
      <c r="AL132">
        <v>12</v>
      </c>
      <c r="AM132">
        <v>6</v>
      </c>
      <c r="AN132">
        <v>2</v>
      </c>
      <c r="AO132">
        <v>4</v>
      </c>
      <c r="AP132">
        <v>11</v>
      </c>
      <c r="AQ132">
        <v>1</v>
      </c>
      <c r="AR132">
        <v>14</v>
      </c>
      <c r="AS132">
        <v>8</v>
      </c>
      <c r="AT132">
        <v>9</v>
      </c>
      <c r="AU132">
        <v>15</v>
      </c>
      <c r="AV132">
        <v>10</v>
      </c>
      <c r="AW132">
        <v>13</v>
      </c>
      <c r="AX132">
        <v>7</v>
      </c>
      <c r="AY132">
        <v>3</v>
      </c>
      <c r="AZ132">
        <v>5</v>
      </c>
      <c r="BA132">
        <v>52</v>
      </c>
      <c r="BB132">
        <v>10</v>
      </c>
      <c r="BC132">
        <v>9</v>
      </c>
      <c r="BD132">
        <v>16</v>
      </c>
      <c r="BE132">
        <v>35</v>
      </c>
      <c r="BF132">
        <v>35</v>
      </c>
      <c r="BG132">
        <f t="shared" si="22"/>
        <v>4.0869152323203188</v>
      </c>
    </row>
    <row r="133" spans="1:59" x14ac:dyDescent="0.25">
      <c r="A133">
        <v>37367</v>
      </c>
      <c r="B133">
        <v>0</v>
      </c>
      <c r="C133">
        <v>2006</v>
      </c>
      <c r="D133">
        <v>18</v>
      </c>
      <c r="E133" s="1">
        <v>45595.947222222225</v>
      </c>
      <c r="F133" t="s">
        <v>166</v>
      </c>
      <c r="G133">
        <v>40</v>
      </c>
      <c r="H133">
        <v>4</v>
      </c>
      <c r="I133">
        <v>2</v>
      </c>
      <c r="J133">
        <v>2</v>
      </c>
      <c r="K133">
        <v>5</v>
      </c>
      <c r="L133">
        <v>2</v>
      </c>
      <c r="M133">
        <v>4</v>
      </c>
      <c r="N133">
        <v>3</v>
      </c>
      <c r="O133">
        <v>5</v>
      </c>
      <c r="P133">
        <v>3</v>
      </c>
      <c r="Q133">
        <v>4</v>
      </c>
      <c r="R133">
        <v>2</v>
      </c>
      <c r="S133">
        <v>1</v>
      </c>
      <c r="T133">
        <v>2</v>
      </c>
      <c r="U133">
        <v>4</v>
      </c>
      <c r="V133">
        <v>3</v>
      </c>
      <c r="W133">
        <v>5</v>
      </c>
      <c r="X133">
        <v>4</v>
      </c>
      <c r="Y133">
        <v>4</v>
      </c>
      <c r="Z133">
        <v>4</v>
      </c>
      <c r="AA133">
        <v>6</v>
      </c>
      <c r="AB133">
        <v>7</v>
      </c>
      <c r="AC133">
        <v>3</v>
      </c>
      <c r="AD133">
        <v>3</v>
      </c>
      <c r="AE133">
        <v>3</v>
      </c>
      <c r="AF133">
        <v>4</v>
      </c>
      <c r="AG133">
        <v>8</v>
      </c>
      <c r="AH133">
        <v>5</v>
      </c>
      <c r="AI133">
        <v>5</v>
      </c>
      <c r="AJ133">
        <v>5</v>
      </c>
      <c r="AK133">
        <v>5</v>
      </c>
      <c r="AL133">
        <v>2</v>
      </c>
      <c r="AM133">
        <v>3</v>
      </c>
      <c r="AN133">
        <v>7</v>
      </c>
      <c r="AO133">
        <v>11</v>
      </c>
      <c r="AP133">
        <v>14</v>
      </c>
      <c r="AQ133">
        <v>15</v>
      </c>
      <c r="AR133">
        <v>12</v>
      </c>
      <c r="AS133">
        <v>9</v>
      </c>
      <c r="AT133">
        <v>10</v>
      </c>
      <c r="AU133">
        <v>8</v>
      </c>
      <c r="AV133">
        <v>1</v>
      </c>
      <c r="AW133">
        <v>6</v>
      </c>
      <c r="AX133">
        <v>13</v>
      </c>
      <c r="AY133">
        <v>4</v>
      </c>
      <c r="AZ133">
        <v>5</v>
      </c>
      <c r="BA133">
        <v>74</v>
      </c>
      <c r="BB133">
        <v>12</v>
      </c>
      <c r="BC133">
        <v>15</v>
      </c>
      <c r="BD133">
        <v>16</v>
      </c>
      <c r="BE133">
        <v>43</v>
      </c>
      <c r="BF133">
        <v>43</v>
      </c>
      <c r="BG133">
        <f t="shared" si="22"/>
        <v>5.4089047630736413</v>
      </c>
    </row>
    <row r="134" spans="1:59" x14ac:dyDescent="0.25">
      <c r="A134">
        <v>37385</v>
      </c>
      <c r="B134">
        <v>0</v>
      </c>
      <c r="C134">
        <v>1982</v>
      </c>
      <c r="D134">
        <v>42</v>
      </c>
      <c r="E134" s="1">
        <v>45595.979861111111</v>
      </c>
      <c r="F134">
        <v>50</v>
      </c>
      <c r="G134">
        <v>50</v>
      </c>
      <c r="H134">
        <v>4</v>
      </c>
      <c r="I134">
        <v>3</v>
      </c>
      <c r="J134">
        <v>2</v>
      </c>
      <c r="K134">
        <v>3</v>
      </c>
      <c r="L134">
        <v>4</v>
      </c>
      <c r="M134">
        <v>2</v>
      </c>
      <c r="N134">
        <v>2</v>
      </c>
      <c r="O134">
        <v>4</v>
      </c>
      <c r="P134">
        <v>2</v>
      </c>
      <c r="Q134">
        <v>2</v>
      </c>
      <c r="R134">
        <v>4</v>
      </c>
      <c r="S134">
        <v>3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3</v>
      </c>
      <c r="Z134">
        <v>4</v>
      </c>
      <c r="AA134">
        <v>5</v>
      </c>
      <c r="AB134">
        <v>5</v>
      </c>
      <c r="AC134">
        <v>3</v>
      </c>
      <c r="AD134">
        <v>3</v>
      </c>
      <c r="AE134">
        <v>3</v>
      </c>
      <c r="AF134">
        <v>4</v>
      </c>
      <c r="AG134">
        <v>3</v>
      </c>
      <c r="AH134">
        <v>4</v>
      </c>
      <c r="AI134">
        <v>4</v>
      </c>
      <c r="AJ134">
        <v>7</v>
      </c>
      <c r="AK134">
        <v>4</v>
      </c>
      <c r="AL134">
        <v>10</v>
      </c>
      <c r="AM134">
        <v>5</v>
      </c>
      <c r="AN134">
        <v>15</v>
      </c>
      <c r="AO134">
        <v>9</v>
      </c>
      <c r="AP134">
        <v>7</v>
      </c>
      <c r="AQ134">
        <v>6</v>
      </c>
      <c r="AR134">
        <v>11</v>
      </c>
      <c r="AS134">
        <v>2</v>
      </c>
      <c r="AT134">
        <v>8</v>
      </c>
      <c r="AU134">
        <v>12</v>
      </c>
      <c r="AV134">
        <v>3</v>
      </c>
      <c r="AW134">
        <v>4</v>
      </c>
      <c r="AX134">
        <v>13</v>
      </c>
      <c r="AY134">
        <v>1</v>
      </c>
      <c r="AZ134">
        <v>14</v>
      </c>
      <c r="BA134">
        <v>51</v>
      </c>
      <c r="BB134">
        <v>15</v>
      </c>
      <c r="BC134">
        <v>12</v>
      </c>
      <c r="BD134">
        <v>16</v>
      </c>
      <c r="BE134">
        <v>43</v>
      </c>
      <c r="BF134">
        <v>43</v>
      </c>
      <c r="BG134">
        <f t="shared" si="22"/>
        <v>5.4089047630736413</v>
      </c>
    </row>
    <row r="135" spans="1:59" x14ac:dyDescent="0.25">
      <c r="A135">
        <v>37370</v>
      </c>
      <c r="B135">
        <v>0</v>
      </c>
      <c r="C135">
        <v>1999</v>
      </c>
      <c r="D135">
        <v>25</v>
      </c>
      <c r="E135" s="1">
        <v>45595.984722222223</v>
      </c>
      <c r="F135">
        <v>5</v>
      </c>
      <c r="G135">
        <v>5</v>
      </c>
      <c r="H135">
        <v>5</v>
      </c>
      <c r="I135">
        <v>4</v>
      </c>
      <c r="J135">
        <v>5</v>
      </c>
      <c r="K135">
        <v>4</v>
      </c>
      <c r="L135">
        <v>5</v>
      </c>
      <c r="M135">
        <v>2</v>
      </c>
      <c r="N135">
        <v>4</v>
      </c>
      <c r="O135">
        <v>4</v>
      </c>
      <c r="P135">
        <v>5</v>
      </c>
      <c r="Q135">
        <v>3</v>
      </c>
      <c r="R135">
        <v>4</v>
      </c>
      <c r="S135">
        <v>4</v>
      </c>
      <c r="T135">
        <v>2</v>
      </c>
      <c r="U135">
        <v>5</v>
      </c>
      <c r="V135">
        <v>1</v>
      </c>
      <c r="W135">
        <v>2</v>
      </c>
      <c r="X135">
        <v>5</v>
      </c>
      <c r="Y135">
        <v>2</v>
      </c>
      <c r="Z135">
        <v>5</v>
      </c>
      <c r="AA135">
        <v>16</v>
      </c>
      <c r="AB135">
        <v>6</v>
      </c>
      <c r="AC135">
        <v>3</v>
      </c>
      <c r="AD135">
        <v>2</v>
      </c>
      <c r="AE135">
        <v>3</v>
      </c>
      <c r="AF135">
        <v>5</v>
      </c>
      <c r="AG135">
        <v>5</v>
      </c>
      <c r="AH135">
        <v>5</v>
      </c>
      <c r="AI135">
        <v>6</v>
      </c>
      <c r="AJ135">
        <v>3</v>
      </c>
      <c r="AK135">
        <v>4</v>
      </c>
      <c r="AL135">
        <v>9</v>
      </c>
      <c r="AM135">
        <v>14</v>
      </c>
      <c r="AN135">
        <v>3</v>
      </c>
      <c r="AO135">
        <v>15</v>
      </c>
      <c r="AP135">
        <v>1</v>
      </c>
      <c r="AQ135">
        <v>7</v>
      </c>
      <c r="AR135">
        <v>8</v>
      </c>
      <c r="AS135">
        <v>4</v>
      </c>
      <c r="AT135">
        <v>2</v>
      </c>
      <c r="AU135">
        <v>12</v>
      </c>
      <c r="AV135">
        <v>13</v>
      </c>
      <c r="AW135">
        <v>10</v>
      </c>
      <c r="AX135">
        <v>5</v>
      </c>
      <c r="AY135">
        <v>11</v>
      </c>
      <c r="AZ135">
        <v>6</v>
      </c>
      <c r="BA135">
        <v>30</v>
      </c>
      <c r="BB135">
        <v>19</v>
      </c>
      <c r="BC135">
        <v>16</v>
      </c>
      <c r="BD135">
        <v>21</v>
      </c>
      <c r="BE135">
        <v>56</v>
      </c>
      <c r="BF135">
        <v>56</v>
      </c>
      <c r="BG135">
        <f t="shared" si="22"/>
        <v>7.9221125383738142</v>
      </c>
    </row>
    <row r="136" spans="1:59" x14ac:dyDescent="0.25">
      <c r="A136">
        <v>37425</v>
      </c>
      <c r="B136">
        <v>0</v>
      </c>
      <c r="C136">
        <v>1999</v>
      </c>
      <c r="D136">
        <v>25</v>
      </c>
      <c r="E136" s="1">
        <v>45596.277083333334</v>
      </c>
      <c r="F136">
        <v>10</v>
      </c>
      <c r="G136">
        <v>10</v>
      </c>
      <c r="H136">
        <v>5</v>
      </c>
      <c r="I136">
        <v>1</v>
      </c>
      <c r="J136">
        <v>3</v>
      </c>
      <c r="K136">
        <v>2</v>
      </c>
      <c r="L136">
        <v>4</v>
      </c>
      <c r="M136">
        <v>2</v>
      </c>
      <c r="N136">
        <v>4</v>
      </c>
      <c r="O136">
        <v>4</v>
      </c>
      <c r="P136">
        <v>5</v>
      </c>
      <c r="Q136">
        <v>2</v>
      </c>
      <c r="R136">
        <v>2</v>
      </c>
      <c r="S136">
        <v>4</v>
      </c>
      <c r="T136">
        <v>1</v>
      </c>
      <c r="U136">
        <v>4</v>
      </c>
      <c r="V136">
        <v>2</v>
      </c>
      <c r="W136">
        <v>3</v>
      </c>
      <c r="X136">
        <v>6</v>
      </c>
      <c r="Y136">
        <v>4</v>
      </c>
      <c r="Z136">
        <v>4</v>
      </c>
      <c r="AA136">
        <v>22</v>
      </c>
      <c r="AB136">
        <v>7</v>
      </c>
      <c r="AC136">
        <v>5</v>
      </c>
      <c r="AD136">
        <v>4</v>
      </c>
      <c r="AE136">
        <v>3</v>
      </c>
      <c r="AF136">
        <v>5</v>
      </c>
      <c r="AG136">
        <v>4</v>
      </c>
      <c r="AH136">
        <v>3</v>
      </c>
      <c r="AI136">
        <v>5</v>
      </c>
      <c r="AJ136">
        <v>4</v>
      </c>
      <c r="AK136">
        <v>6</v>
      </c>
      <c r="AL136">
        <v>14</v>
      </c>
      <c r="AM136">
        <v>12</v>
      </c>
      <c r="AN136">
        <v>4</v>
      </c>
      <c r="AO136">
        <v>15</v>
      </c>
      <c r="AP136">
        <v>1</v>
      </c>
      <c r="AQ136">
        <v>8</v>
      </c>
      <c r="AR136">
        <v>5</v>
      </c>
      <c r="AS136">
        <v>13</v>
      </c>
      <c r="AT136">
        <v>11</v>
      </c>
      <c r="AU136">
        <v>7</v>
      </c>
      <c r="AV136">
        <v>9</v>
      </c>
      <c r="AW136">
        <v>3</v>
      </c>
      <c r="AX136">
        <v>10</v>
      </c>
      <c r="AY136">
        <v>2</v>
      </c>
      <c r="AZ136">
        <v>6</v>
      </c>
      <c r="BA136">
        <v>68</v>
      </c>
      <c r="BB136">
        <v>14</v>
      </c>
      <c r="BC136">
        <v>12</v>
      </c>
      <c r="BD136">
        <v>17</v>
      </c>
      <c r="BE136">
        <v>43</v>
      </c>
      <c r="BF136">
        <v>43</v>
      </c>
      <c r="BG136">
        <f t="shared" si="22"/>
        <v>5.4089047630736413</v>
      </c>
    </row>
    <row r="137" spans="1:59" x14ac:dyDescent="0.25">
      <c r="A137">
        <v>37432</v>
      </c>
      <c r="B137">
        <v>0</v>
      </c>
      <c r="C137">
        <v>1975</v>
      </c>
      <c r="D137">
        <v>49</v>
      </c>
      <c r="E137" s="1">
        <v>45596.303472222222</v>
      </c>
      <c r="F137">
        <v>1</v>
      </c>
      <c r="G137">
        <v>1</v>
      </c>
      <c r="H137">
        <v>4</v>
      </c>
      <c r="I137">
        <v>2</v>
      </c>
      <c r="J137">
        <v>4</v>
      </c>
      <c r="K137">
        <v>2</v>
      </c>
      <c r="L137">
        <v>2</v>
      </c>
      <c r="M137">
        <v>4</v>
      </c>
      <c r="N137">
        <v>3</v>
      </c>
      <c r="O137">
        <v>3</v>
      </c>
      <c r="P137">
        <v>2</v>
      </c>
      <c r="Q137">
        <v>2</v>
      </c>
      <c r="R137">
        <v>2</v>
      </c>
      <c r="S137">
        <v>4</v>
      </c>
      <c r="T137">
        <v>4</v>
      </c>
      <c r="U137">
        <v>3</v>
      </c>
      <c r="V137">
        <v>4</v>
      </c>
      <c r="W137">
        <v>3</v>
      </c>
      <c r="X137">
        <v>3</v>
      </c>
      <c r="Y137">
        <v>4</v>
      </c>
      <c r="Z137">
        <v>5</v>
      </c>
      <c r="AA137">
        <v>5</v>
      </c>
      <c r="AB137">
        <v>3</v>
      </c>
      <c r="AC137">
        <v>4</v>
      </c>
      <c r="AD137">
        <v>5</v>
      </c>
      <c r="AE137">
        <v>3</v>
      </c>
      <c r="AF137">
        <v>4</v>
      </c>
      <c r="AG137">
        <v>4</v>
      </c>
      <c r="AH137">
        <v>3</v>
      </c>
      <c r="AI137">
        <v>5</v>
      </c>
      <c r="AJ137">
        <v>2</v>
      </c>
      <c r="AK137">
        <v>3</v>
      </c>
      <c r="AL137">
        <v>3</v>
      </c>
      <c r="AM137">
        <v>11</v>
      </c>
      <c r="AN137">
        <v>6</v>
      </c>
      <c r="AO137">
        <v>15</v>
      </c>
      <c r="AP137">
        <v>8</v>
      </c>
      <c r="AQ137">
        <v>4</v>
      </c>
      <c r="AR137">
        <v>2</v>
      </c>
      <c r="AS137">
        <v>1</v>
      </c>
      <c r="AT137">
        <v>13</v>
      </c>
      <c r="AU137">
        <v>14</v>
      </c>
      <c r="AV137">
        <v>7</v>
      </c>
      <c r="AW137">
        <v>5</v>
      </c>
      <c r="AX137">
        <v>9</v>
      </c>
      <c r="AY137">
        <v>12</v>
      </c>
      <c r="AZ137">
        <v>10</v>
      </c>
      <c r="BA137">
        <v>57</v>
      </c>
      <c r="BB137">
        <v>11</v>
      </c>
      <c r="BC137">
        <v>17</v>
      </c>
      <c r="BD137">
        <v>13</v>
      </c>
      <c r="BE137">
        <v>41</v>
      </c>
      <c r="BF137">
        <v>41</v>
      </c>
      <c r="BG137">
        <f t="shared" si="22"/>
        <v>4.9899734449021471</v>
      </c>
    </row>
    <row r="138" spans="1:59" x14ac:dyDescent="0.25">
      <c r="A138">
        <v>37438</v>
      </c>
      <c r="B138">
        <v>0</v>
      </c>
      <c r="C138">
        <v>1994</v>
      </c>
      <c r="D138">
        <v>30</v>
      </c>
      <c r="E138" s="1">
        <v>45596.317361111112</v>
      </c>
      <c r="F138">
        <v>30</v>
      </c>
      <c r="G138">
        <v>30</v>
      </c>
      <c r="H138">
        <v>4</v>
      </c>
      <c r="I138">
        <v>2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4</v>
      </c>
      <c r="P138">
        <v>2</v>
      </c>
      <c r="Q138">
        <v>2</v>
      </c>
      <c r="R138">
        <v>2</v>
      </c>
      <c r="S138">
        <v>1</v>
      </c>
      <c r="T138">
        <v>1</v>
      </c>
      <c r="U138">
        <v>2</v>
      </c>
      <c r="V138">
        <v>1</v>
      </c>
      <c r="W138">
        <v>10</v>
      </c>
      <c r="X138">
        <v>4</v>
      </c>
      <c r="Y138">
        <v>7</v>
      </c>
      <c r="Z138">
        <v>5</v>
      </c>
      <c r="AA138">
        <v>5</v>
      </c>
      <c r="AB138">
        <v>6</v>
      </c>
      <c r="AC138">
        <v>8</v>
      </c>
      <c r="AD138">
        <v>13</v>
      </c>
      <c r="AE138">
        <v>10</v>
      </c>
      <c r="AF138">
        <v>5</v>
      </c>
      <c r="AG138">
        <v>7</v>
      </c>
      <c r="AH138">
        <v>9</v>
      </c>
      <c r="AI138">
        <v>8</v>
      </c>
      <c r="AJ138">
        <v>12</v>
      </c>
      <c r="AK138">
        <v>7</v>
      </c>
      <c r="AL138">
        <v>2</v>
      </c>
      <c r="AM138">
        <v>8</v>
      </c>
      <c r="AN138">
        <v>15</v>
      </c>
      <c r="AO138">
        <v>14</v>
      </c>
      <c r="AP138">
        <v>7</v>
      </c>
      <c r="AQ138">
        <v>4</v>
      </c>
      <c r="AR138">
        <v>10</v>
      </c>
      <c r="AS138">
        <v>6</v>
      </c>
      <c r="AT138">
        <v>5</v>
      </c>
      <c r="AU138">
        <v>12</v>
      </c>
      <c r="AV138">
        <v>9</v>
      </c>
      <c r="AW138">
        <v>11</v>
      </c>
      <c r="AX138">
        <v>3</v>
      </c>
      <c r="AY138">
        <v>1</v>
      </c>
      <c r="AZ138">
        <v>13</v>
      </c>
      <c r="BA138">
        <v>35</v>
      </c>
      <c r="BB138">
        <v>9</v>
      </c>
      <c r="BC138">
        <v>6</v>
      </c>
      <c r="BD138">
        <v>10</v>
      </c>
      <c r="BE138">
        <v>25</v>
      </c>
      <c r="BF138">
        <v>25</v>
      </c>
      <c r="BG138">
        <f t="shared" si="22"/>
        <v>2.5785457344168039</v>
      </c>
    </row>
    <row r="139" spans="1:59" x14ac:dyDescent="0.25">
      <c r="A139">
        <v>37458</v>
      </c>
      <c r="B139">
        <v>0</v>
      </c>
      <c r="C139">
        <v>1990</v>
      </c>
      <c r="D139">
        <v>34</v>
      </c>
      <c r="E139" s="1">
        <v>45596.345833333333</v>
      </c>
      <c r="F139">
        <v>120</v>
      </c>
      <c r="G139">
        <v>120</v>
      </c>
      <c r="H139">
        <v>4</v>
      </c>
      <c r="I139">
        <v>4</v>
      </c>
      <c r="J139">
        <v>1</v>
      </c>
      <c r="K139">
        <v>4</v>
      </c>
      <c r="L139">
        <v>1</v>
      </c>
      <c r="M139">
        <v>4</v>
      </c>
      <c r="N139">
        <v>2</v>
      </c>
      <c r="O139">
        <v>1</v>
      </c>
      <c r="P139">
        <v>4</v>
      </c>
      <c r="Q139">
        <v>1</v>
      </c>
      <c r="R139">
        <v>1</v>
      </c>
      <c r="S139">
        <v>1</v>
      </c>
      <c r="T139">
        <v>4</v>
      </c>
      <c r="U139">
        <v>5</v>
      </c>
      <c r="V139">
        <v>5</v>
      </c>
      <c r="W139">
        <v>4</v>
      </c>
      <c r="X139">
        <v>4</v>
      </c>
      <c r="Y139">
        <v>6</v>
      </c>
      <c r="Z139">
        <v>4</v>
      </c>
      <c r="AA139">
        <v>7</v>
      </c>
      <c r="AB139">
        <v>5</v>
      </c>
      <c r="AC139">
        <v>7</v>
      </c>
      <c r="AD139">
        <v>2</v>
      </c>
      <c r="AE139">
        <v>3</v>
      </c>
      <c r="AF139">
        <v>4</v>
      </c>
      <c r="AG139">
        <v>4</v>
      </c>
      <c r="AH139">
        <v>5</v>
      </c>
      <c r="AI139">
        <v>9</v>
      </c>
      <c r="AJ139">
        <v>5</v>
      </c>
      <c r="AK139">
        <v>6</v>
      </c>
      <c r="AL139">
        <v>12</v>
      </c>
      <c r="AM139">
        <v>5</v>
      </c>
      <c r="AN139">
        <v>11</v>
      </c>
      <c r="AO139">
        <v>6</v>
      </c>
      <c r="AP139">
        <v>13</v>
      </c>
      <c r="AQ139">
        <v>10</v>
      </c>
      <c r="AR139">
        <v>3</v>
      </c>
      <c r="AS139">
        <v>9</v>
      </c>
      <c r="AT139">
        <v>7</v>
      </c>
      <c r="AU139">
        <v>2</v>
      </c>
      <c r="AV139">
        <v>4</v>
      </c>
      <c r="AW139">
        <v>15</v>
      </c>
      <c r="AX139">
        <v>1</v>
      </c>
      <c r="AY139">
        <v>8</v>
      </c>
      <c r="AZ139">
        <v>14</v>
      </c>
      <c r="BA139">
        <v>79</v>
      </c>
      <c r="BB139">
        <v>14</v>
      </c>
      <c r="BC139">
        <v>12</v>
      </c>
      <c r="BD139">
        <v>11</v>
      </c>
      <c r="BE139">
        <v>37</v>
      </c>
      <c r="BF139">
        <v>37</v>
      </c>
      <c r="BG139">
        <f t="shared" si="22"/>
        <v>4.4257066113705097</v>
      </c>
    </row>
    <row r="140" spans="1:59" x14ac:dyDescent="0.25">
      <c r="A140">
        <v>37468</v>
      </c>
      <c r="B140">
        <v>0</v>
      </c>
      <c r="C140">
        <v>1996</v>
      </c>
      <c r="D140">
        <v>28</v>
      </c>
      <c r="E140" s="1">
        <v>45596.357638888891</v>
      </c>
      <c r="F140">
        <v>20</v>
      </c>
      <c r="G140">
        <v>20</v>
      </c>
      <c r="H140">
        <v>5</v>
      </c>
      <c r="I140">
        <v>5</v>
      </c>
      <c r="J140">
        <v>5</v>
      </c>
      <c r="K140">
        <v>5</v>
      </c>
      <c r="L140">
        <v>5</v>
      </c>
      <c r="M140">
        <v>5</v>
      </c>
      <c r="N140">
        <v>5</v>
      </c>
      <c r="O140">
        <v>4</v>
      </c>
      <c r="P140">
        <v>5</v>
      </c>
      <c r="Q140">
        <v>4</v>
      </c>
      <c r="R140">
        <v>5</v>
      </c>
      <c r="S140">
        <v>5</v>
      </c>
      <c r="T140">
        <v>5</v>
      </c>
      <c r="U140">
        <v>5</v>
      </c>
      <c r="V140">
        <v>2</v>
      </c>
      <c r="W140">
        <v>2</v>
      </c>
      <c r="X140">
        <v>1</v>
      </c>
      <c r="Y140">
        <v>1</v>
      </c>
      <c r="Z140">
        <v>2</v>
      </c>
      <c r="AA140">
        <v>2</v>
      </c>
      <c r="AB140">
        <v>3</v>
      </c>
      <c r="AC140">
        <v>3</v>
      </c>
      <c r="AD140">
        <v>2</v>
      </c>
      <c r="AE140">
        <v>1</v>
      </c>
      <c r="AF140">
        <v>2</v>
      </c>
      <c r="AG140">
        <v>2</v>
      </c>
      <c r="AH140">
        <v>2</v>
      </c>
      <c r="AI140">
        <v>2</v>
      </c>
      <c r="AJ140">
        <v>2</v>
      </c>
      <c r="AK140">
        <v>4</v>
      </c>
      <c r="AL140">
        <v>6</v>
      </c>
      <c r="AM140">
        <v>4</v>
      </c>
      <c r="AN140">
        <v>10</v>
      </c>
      <c r="AO140">
        <v>11</v>
      </c>
      <c r="AP140">
        <v>12</v>
      </c>
      <c r="AQ140">
        <v>9</v>
      </c>
      <c r="AR140">
        <v>2</v>
      </c>
      <c r="AS140">
        <v>14</v>
      </c>
      <c r="AT140">
        <v>7</v>
      </c>
      <c r="AU140">
        <v>5</v>
      </c>
      <c r="AV140">
        <v>15</v>
      </c>
      <c r="AW140">
        <v>3</v>
      </c>
      <c r="AX140">
        <v>8</v>
      </c>
      <c r="AY140">
        <v>1</v>
      </c>
      <c r="AZ140">
        <v>13</v>
      </c>
      <c r="BA140">
        <v>5</v>
      </c>
      <c r="BB140">
        <v>20</v>
      </c>
      <c r="BC140">
        <v>24</v>
      </c>
      <c r="BD140">
        <v>24</v>
      </c>
      <c r="BE140">
        <v>68</v>
      </c>
      <c r="BF140">
        <v>68</v>
      </c>
      <c r="BG140">
        <f t="shared" si="22"/>
        <v>10.024288655860923</v>
      </c>
    </row>
    <row r="141" spans="1:59" x14ac:dyDescent="0.25">
      <c r="A141">
        <v>37503</v>
      </c>
      <c r="B141">
        <v>0</v>
      </c>
      <c r="C141">
        <v>1987</v>
      </c>
      <c r="D141">
        <v>37</v>
      </c>
      <c r="E141" s="1">
        <v>45596.406944444447</v>
      </c>
      <c r="F141">
        <v>1</v>
      </c>
      <c r="G141">
        <v>1</v>
      </c>
      <c r="H141">
        <v>5</v>
      </c>
      <c r="I141">
        <v>4</v>
      </c>
      <c r="J141">
        <v>4</v>
      </c>
      <c r="K141">
        <v>4</v>
      </c>
      <c r="L141">
        <v>4</v>
      </c>
      <c r="M141">
        <v>5</v>
      </c>
      <c r="N141">
        <v>5</v>
      </c>
      <c r="O141">
        <v>4</v>
      </c>
      <c r="P141">
        <v>4</v>
      </c>
      <c r="Q141">
        <v>2</v>
      </c>
      <c r="R141">
        <v>3</v>
      </c>
      <c r="S141">
        <v>4</v>
      </c>
      <c r="T141">
        <v>4</v>
      </c>
      <c r="U141">
        <v>4</v>
      </c>
      <c r="V141">
        <v>2</v>
      </c>
      <c r="W141">
        <v>3</v>
      </c>
      <c r="X141">
        <v>3</v>
      </c>
      <c r="Y141">
        <v>7</v>
      </c>
      <c r="Z141">
        <v>2</v>
      </c>
      <c r="AA141">
        <v>4</v>
      </c>
      <c r="AB141">
        <v>3</v>
      </c>
      <c r="AC141">
        <v>5</v>
      </c>
      <c r="AD141">
        <v>6</v>
      </c>
      <c r="AE141">
        <v>4</v>
      </c>
      <c r="AF141">
        <v>8</v>
      </c>
      <c r="AG141">
        <v>6</v>
      </c>
      <c r="AH141">
        <v>6</v>
      </c>
      <c r="AI141">
        <v>4</v>
      </c>
      <c r="AJ141">
        <v>3</v>
      </c>
      <c r="AK141">
        <v>7</v>
      </c>
      <c r="AL141">
        <v>6</v>
      </c>
      <c r="AM141">
        <v>2</v>
      </c>
      <c r="AN141">
        <v>3</v>
      </c>
      <c r="AO141">
        <v>10</v>
      </c>
      <c r="AP141">
        <v>14</v>
      </c>
      <c r="AQ141">
        <v>15</v>
      </c>
      <c r="AR141">
        <v>1</v>
      </c>
      <c r="AS141">
        <v>4</v>
      </c>
      <c r="AT141">
        <v>7</v>
      </c>
      <c r="AU141">
        <v>13</v>
      </c>
      <c r="AV141">
        <v>5</v>
      </c>
      <c r="AW141">
        <v>12</v>
      </c>
      <c r="AX141">
        <v>9</v>
      </c>
      <c r="AY141">
        <v>8</v>
      </c>
      <c r="AZ141">
        <v>11</v>
      </c>
      <c r="BA141">
        <v>29</v>
      </c>
      <c r="BB141">
        <v>17</v>
      </c>
      <c r="BC141">
        <v>20</v>
      </c>
      <c r="BD141">
        <v>19</v>
      </c>
      <c r="BE141">
        <v>56</v>
      </c>
      <c r="BF141">
        <v>56</v>
      </c>
      <c r="BG141">
        <f t="shared" si="22"/>
        <v>7.9221125383738142</v>
      </c>
    </row>
    <row r="142" spans="1:59" x14ac:dyDescent="0.25">
      <c r="A142">
        <v>37506</v>
      </c>
      <c r="B142">
        <v>0</v>
      </c>
      <c r="C142">
        <v>2000</v>
      </c>
      <c r="D142">
        <v>24</v>
      </c>
      <c r="E142" s="1">
        <v>45596.410416666666</v>
      </c>
      <c r="F142" t="s">
        <v>170</v>
      </c>
      <c r="G142">
        <v>60</v>
      </c>
      <c r="H142">
        <v>2</v>
      </c>
      <c r="I142">
        <v>5</v>
      </c>
      <c r="J142">
        <v>1</v>
      </c>
      <c r="K142">
        <v>2</v>
      </c>
      <c r="L142">
        <v>2</v>
      </c>
      <c r="M142">
        <v>1</v>
      </c>
      <c r="N142">
        <v>1</v>
      </c>
      <c r="O142">
        <v>2</v>
      </c>
      <c r="P142">
        <v>1</v>
      </c>
      <c r="Q142">
        <v>2</v>
      </c>
      <c r="R142">
        <v>2</v>
      </c>
      <c r="S142">
        <v>1</v>
      </c>
      <c r="T142">
        <v>1</v>
      </c>
      <c r="U142">
        <v>4</v>
      </c>
      <c r="V142">
        <v>1</v>
      </c>
      <c r="W142">
        <v>5</v>
      </c>
      <c r="X142">
        <v>4</v>
      </c>
      <c r="Y142">
        <v>3</v>
      </c>
      <c r="Z142">
        <v>49</v>
      </c>
      <c r="AA142">
        <v>21</v>
      </c>
      <c r="AB142">
        <v>7</v>
      </c>
      <c r="AC142">
        <v>3</v>
      </c>
      <c r="AD142">
        <v>3</v>
      </c>
      <c r="AE142">
        <v>3</v>
      </c>
      <c r="AF142">
        <v>5</v>
      </c>
      <c r="AG142">
        <v>4</v>
      </c>
      <c r="AH142">
        <v>8</v>
      </c>
      <c r="AI142">
        <v>13</v>
      </c>
      <c r="AJ142">
        <v>18</v>
      </c>
      <c r="AK142">
        <v>6</v>
      </c>
      <c r="AL142">
        <v>6</v>
      </c>
      <c r="AM142">
        <v>4</v>
      </c>
      <c r="AN142">
        <v>8</v>
      </c>
      <c r="AO142">
        <v>3</v>
      </c>
      <c r="AP142">
        <v>1</v>
      </c>
      <c r="AQ142">
        <v>5</v>
      </c>
      <c r="AR142">
        <v>12</v>
      </c>
      <c r="AS142">
        <v>14</v>
      </c>
      <c r="AT142">
        <v>11</v>
      </c>
      <c r="AU142">
        <v>7</v>
      </c>
      <c r="AV142">
        <v>15</v>
      </c>
      <c r="AW142">
        <v>2</v>
      </c>
      <c r="AX142">
        <v>10</v>
      </c>
      <c r="AY142">
        <v>9</v>
      </c>
      <c r="AZ142">
        <v>13</v>
      </c>
      <c r="BA142">
        <v>51</v>
      </c>
      <c r="BB142">
        <v>13</v>
      </c>
      <c r="BC142">
        <v>6</v>
      </c>
      <c r="BD142">
        <v>8</v>
      </c>
      <c r="BE142">
        <v>27</v>
      </c>
      <c r="BF142">
        <v>27</v>
      </c>
      <c r="BG142">
        <f t="shared" si="22"/>
        <v>2.8303537441160866</v>
      </c>
    </row>
    <row r="143" spans="1:59" x14ac:dyDescent="0.25">
      <c r="A143">
        <v>37520</v>
      </c>
      <c r="B143">
        <v>0</v>
      </c>
      <c r="C143">
        <v>1997</v>
      </c>
      <c r="D143">
        <v>27</v>
      </c>
      <c r="E143" s="1">
        <v>45596.423611111109</v>
      </c>
      <c r="F143">
        <v>5</v>
      </c>
      <c r="G143">
        <v>5</v>
      </c>
      <c r="H143">
        <v>5</v>
      </c>
      <c r="I143">
        <v>2</v>
      </c>
      <c r="J143">
        <v>2</v>
      </c>
      <c r="K143">
        <v>4</v>
      </c>
      <c r="L143">
        <v>4</v>
      </c>
      <c r="M143">
        <v>5</v>
      </c>
      <c r="N143">
        <v>4</v>
      </c>
      <c r="O143">
        <v>2</v>
      </c>
      <c r="P143">
        <v>4</v>
      </c>
      <c r="Q143">
        <v>3</v>
      </c>
      <c r="R143">
        <v>1</v>
      </c>
      <c r="S143">
        <v>4</v>
      </c>
      <c r="T143">
        <v>2</v>
      </c>
      <c r="U143">
        <v>4</v>
      </c>
      <c r="V143">
        <v>2</v>
      </c>
      <c r="W143">
        <v>3</v>
      </c>
      <c r="X143">
        <v>7</v>
      </c>
      <c r="Y143">
        <v>4</v>
      </c>
      <c r="Z143">
        <v>10</v>
      </c>
      <c r="AA143">
        <v>13</v>
      </c>
      <c r="AB143">
        <v>7</v>
      </c>
      <c r="AC143">
        <v>5</v>
      </c>
      <c r="AD143">
        <v>4</v>
      </c>
      <c r="AE143">
        <v>5</v>
      </c>
      <c r="AF143">
        <v>5</v>
      </c>
      <c r="AG143">
        <v>5</v>
      </c>
      <c r="AH143">
        <v>11</v>
      </c>
      <c r="AI143">
        <v>10</v>
      </c>
      <c r="AJ143">
        <v>6</v>
      </c>
      <c r="AK143">
        <v>9</v>
      </c>
      <c r="AL143">
        <v>15</v>
      </c>
      <c r="AM143">
        <v>12</v>
      </c>
      <c r="AN143">
        <v>6</v>
      </c>
      <c r="AO143">
        <v>7</v>
      </c>
      <c r="AP143">
        <v>3</v>
      </c>
      <c r="AQ143">
        <v>10</v>
      </c>
      <c r="AR143">
        <v>2</v>
      </c>
      <c r="AS143">
        <v>4</v>
      </c>
      <c r="AT143">
        <v>13</v>
      </c>
      <c r="AU143">
        <v>11</v>
      </c>
      <c r="AV143">
        <v>8</v>
      </c>
      <c r="AW143">
        <v>9</v>
      </c>
      <c r="AX143">
        <v>1</v>
      </c>
      <c r="AY143">
        <v>14</v>
      </c>
      <c r="AZ143">
        <v>5</v>
      </c>
      <c r="BA143">
        <v>61</v>
      </c>
      <c r="BB143">
        <v>15</v>
      </c>
      <c r="BC143">
        <v>16</v>
      </c>
      <c r="BD143">
        <v>15</v>
      </c>
      <c r="BE143">
        <v>46</v>
      </c>
      <c r="BF143">
        <v>46</v>
      </c>
      <c r="BG143">
        <f t="shared" si="22"/>
        <v>5.9860356289689296</v>
      </c>
    </row>
    <row r="144" spans="1:59" x14ac:dyDescent="0.25">
      <c r="A144">
        <v>37530</v>
      </c>
      <c r="B144">
        <v>0</v>
      </c>
      <c r="C144">
        <v>1999</v>
      </c>
      <c r="D144">
        <v>25</v>
      </c>
      <c r="E144" s="1">
        <v>45596.433333333334</v>
      </c>
      <c r="F144">
        <v>60</v>
      </c>
      <c r="G144">
        <v>60</v>
      </c>
      <c r="H144">
        <v>5</v>
      </c>
      <c r="I144">
        <v>2</v>
      </c>
      <c r="J144">
        <v>2</v>
      </c>
      <c r="K144">
        <v>4</v>
      </c>
      <c r="L144">
        <v>4</v>
      </c>
      <c r="M144">
        <v>2</v>
      </c>
      <c r="N144">
        <v>1</v>
      </c>
      <c r="O144">
        <v>2</v>
      </c>
      <c r="P144">
        <v>4</v>
      </c>
      <c r="Q144">
        <v>1</v>
      </c>
      <c r="R144">
        <v>4</v>
      </c>
      <c r="S144">
        <v>2</v>
      </c>
      <c r="T144">
        <v>3</v>
      </c>
      <c r="U144">
        <v>2</v>
      </c>
      <c r="V144">
        <v>1</v>
      </c>
      <c r="W144">
        <v>4</v>
      </c>
      <c r="X144">
        <v>3</v>
      </c>
      <c r="Y144">
        <v>5</v>
      </c>
      <c r="Z144">
        <v>3</v>
      </c>
      <c r="AA144">
        <v>3</v>
      </c>
      <c r="AB144">
        <v>5</v>
      </c>
      <c r="AC144">
        <v>9</v>
      </c>
      <c r="AD144">
        <v>3</v>
      </c>
      <c r="AE144">
        <v>5</v>
      </c>
      <c r="AF144">
        <v>5</v>
      </c>
      <c r="AG144">
        <v>4</v>
      </c>
      <c r="AH144">
        <v>4</v>
      </c>
      <c r="AI144">
        <v>7</v>
      </c>
      <c r="AJ144">
        <v>6</v>
      </c>
      <c r="AK144">
        <v>9</v>
      </c>
      <c r="AL144">
        <v>12</v>
      </c>
      <c r="AM144">
        <v>14</v>
      </c>
      <c r="AN144">
        <v>2</v>
      </c>
      <c r="AO144">
        <v>9</v>
      </c>
      <c r="AP144">
        <v>5</v>
      </c>
      <c r="AQ144">
        <v>7</v>
      </c>
      <c r="AR144">
        <v>15</v>
      </c>
      <c r="AS144">
        <v>11</v>
      </c>
      <c r="AT144">
        <v>3</v>
      </c>
      <c r="AU144">
        <v>6</v>
      </c>
      <c r="AV144">
        <v>8</v>
      </c>
      <c r="AW144">
        <v>10</v>
      </c>
      <c r="AX144">
        <v>1</v>
      </c>
      <c r="AY144">
        <v>13</v>
      </c>
      <c r="AZ144">
        <v>4</v>
      </c>
      <c r="BA144">
        <v>62</v>
      </c>
      <c r="BB144">
        <v>13</v>
      </c>
      <c r="BC144">
        <v>9</v>
      </c>
      <c r="BD144">
        <v>16</v>
      </c>
      <c r="BE144">
        <v>38</v>
      </c>
      <c r="BF144">
        <v>38</v>
      </c>
      <c r="BG144">
        <f t="shared" si="22"/>
        <v>4.5859747532296256</v>
      </c>
    </row>
    <row r="145" spans="1:59" x14ac:dyDescent="0.25">
      <c r="A145">
        <v>37575</v>
      </c>
      <c r="B145">
        <v>0</v>
      </c>
      <c r="C145">
        <v>1975</v>
      </c>
      <c r="D145">
        <v>49</v>
      </c>
      <c r="E145" s="1">
        <v>45596.484722222223</v>
      </c>
      <c r="F145" t="s">
        <v>172</v>
      </c>
      <c r="G145">
        <v>20</v>
      </c>
      <c r="H145">
        <v>4</v>
      </c>
      <c r="I145">
        <v>2</v>
      </c>
      <c r="J145">
        <v>4</v>
      </c>
      <c r="K145">
        <v>4</v>
      </c>
      <c r="L145">
        <v>2</v>
      </c>
      <c r="M145">
        <v>4</v>
      </c>
      <c r="N145">
        <v>4</v>
      </c>
      <c r="O145">
        <v>2</v>
      </c>
      <c r="P145">
        <v>2</v>
      </c>
      <c r="Q145">
        <v>2</v>
      </c>
      <c r="R145">
        <v>4</v>
      </c>
      <c r="S145">
        <v>3</v>
      </c>
      <c r="T145">
        <v>1</v>
      </c>
      <c r="U145">
        <v>4</v>
      </c>
      <c r="V145">
        <v>2</v>
      </c>
      <c r="W145">
        <v>3</v>
      </c>
      <c r="X145">
        <v>5</v>
      </c>
      <c r="Y145">
        <v>3</v>
      </c>
      <c r="Z145">
        <v>17</v>
      </c>
      <c r="AA145">
        <v>7</v>
      </c>
      <c r="AB145">
        <v>7</v>
      </c>
      <c r="AC145">
        <v>13</v>
      </c>
      <c r="AD145">
        <v>4</v>
      </c>
      <c r="AE145">
        <v>7</v>
      </c>
      <c r="AF145">
        <v>6</v>
      </c>
      <c r="AG145">
        <v>5</v>
      </c>
      <c r="AH145">
        <v>3</v>
      </c>
      <c r="AI145">
        <v>6</v>
      </c>
      <c r="AJ145">
        <v>3</v>
      </c>
      <c r="AK145">
        <v>8</v>
      </c>
      <c r="AL145">
        <v>12</v>
      </c>
      <c r="AM145">
        <v>7</v>
      </c>
      <c r="AN145">
        <v>14</v>
      </c>
      <c r="AO145">
        <v>3</v>
      </c>
      <c r="AP145">
        <v>8</v>
      </c>
      <c r="AQ145">
        <v>10</v>
      </c>
      <c r="AR145">
        <v>1</v>
      </c>
      <c r="AS145">
        <v>2</v>
      </c>
      <c r="AT145">
        <v>11</v>
      </c>
      <c r="AU145">
        <v>6</v>
      </c>
      <c r="AV145">
        <v>15</v>
      </c>
      <c r="AW145">
        <v>4</v>
      </c>
      <c r="AX145">
        <v>13</v>
      </c>
      <c r="AY145">
        <v>5</v>
      </c>
      <c r="AZ145">
        <v>9</v>
      </c>
      <c r="BA145">
        <v>60</v>
      </c>
      <c r="BB145">
        <v>12</v>
      </c>
      <c r="BC145">
        <v>15</v>
      </c>
      <c r="BD145">
        <v>15</v>
      </c>
      <c r="BE145">
        <v>42</v>
      </c>
      <c r="BF145">
        <v>42</v>
      </c>
      <c r="BG145">
        <f t="shared" si="22"/>
        <v>5.1907927381137844</v>
      </c>
    </row>
    <row r="146" spans="1:59" x14ac:dyDescent="0.25">
      <c r="A146">
        <v>37561</v>
      </c>
      <c r="B146">
        <v>0</v>
      </c>
      <c r="C146">
        <v>1982</v>
      </c>
      <c r="D146">
        <v>42</v>
      </c>
      <c r="E146" s="1">
        <v>45596.487500000003</v>
      </c>
      <c r="F146">
        <v>60</v>
      </c>
      <c r="G146">
        <v>60</v>
      </c>
      <c r="H146">
        <v>4</v>
      </c>
      <c r="I146">
        <v>2</v>
      </c>
      <c r="J146">
        <v>1</v>
      </c>
      <c r="K146">
        <v>1</v>
      </c>
      <c r="L146">
        <v>2</v>
      </c>
      <c r="M146">
        <v>3</v>
      </c>
      <c r="N146">
        <v>1</v>
      </c>
      <c r="O146">
        <v>2</v>
      </c>
      <c r="P146">
        <v>2</v>
      </c>
      <c r="Q146">
        <v>3</v>
      </c>
      <c r="R146">
        <v>1</v>
      </c>
      <c r="S146">
        <v>2</v>
      </c>
      <c r="T146">
        <v>2</v>
      </c>
      <c r="U146">
        <v>5</v>
      </c>
      <c r="V146">
        <v>5</v>
      </c>
      <c r="W146">
        <v>5</v>
      </c>
      <c r="X146">
        <v>3</v>
      </c>
      <c r="Y146">
        <v>2</v>
      </c>
      <c r="Z146">
        <v>5</v>
      </c>
      <c r="AA146">
        <v>9</v>
      </c>
      <c r="AB146">
        <v>7</v>
      </c>
      <c r="AC146">
        <v>3</v>
      </c>
      <c r="AD146">
        <v>5</v>
      </c>
      <c r="AE146">
        <v>2</v>
      </c>
      <c r="AF146">
        <v>8</v>
      </c>
      <c r="AG146">
        <v>8</v>
      </c>
      <c r="AH146">
        <v>7</v>
      </c>
      <c r="AI146">
        <v>7</v>
      </c>
      <c r="AJ146">
        <v>5</v>
      </c>
      <c r="AK146">
        <v>6</v>
      </c>
      <c r="AL146">
        <v>5</v>
      </c>
      <c r="AM146">
        <v>3</v>
      </c>
      <c r="AN146">
        <v>11</v>
      </c>
      <c r="AO146">
        <v>9</v>
      </c>
      <c r="AP146">
        <v>13</v>
      </c>
      <c r="AQ146">
        <v>12</v>
      </c>
      <c r="AR146">
        <v>10</v>
      </c>
      <c r="AS146">
        <v>14</v>
      </c>
      <c r="AT146">
        <v>15</v>
      </c>
      <c r="AU146">
        <v>7</v>
      </c>
      <c r="AV146">
        <v>8</v>
      </c>
      <c r="AW146">
        <v>1</v>
      </c>
      <c r="AX146">
        <v>2</v>
      </c>
      <c r="AY146">
        <v>4</v>
      </c>
      <c r="AZ146">
        <v>6</v>
      </c>
      <c r="BA146">
        <v>73</v>
      </c>
      <c r="BB146">
        <v>13</v>
      </c>
      <c r="BC146">
        <v>10</v>
      </c>
      <c r="BD146">
        <v>8</v>
      </c>
      <c r="BE146">
        <v>31</v>
      </c>
      <c r="BF146">
        <v>31</v>
      </c>
      <c r="BG146">
        <f t="shared" si="22"/>
        <v>3.448850114362231</v>
      </c>
    </row>
    <row r="147" spans="1:59" x14ac:dyDescent="0.25">
      <c r="A147">
        <v>33680</v>
      </c>
      <c r="B147">
        <v>0</v>
      </c>
      <c r="C147">
        <v>2000</v>
      </c>
      <c r="D147">
        <v>24</v>
      </c>
      <c r="E147" s="1">
        <v>45596.490972222222</v>
      </c>
      <c r="F147" t="s">
        <v>95</v>
      </c>
      <c r="G147">
        <v>30</v>
      </c>
      <c r="H147">
        <v>2</v>
      </c>
      <c r="I147">
        <v>1</v>
      </c>
      <c r="J147">
        <v>4</v>
      </c>
      <c r="K147">
        <v>4</v>
      </c>
      <c r="L147">
        <v>2</v>
      </c>
      <c r="M147">
        <v>4</v>
      </c>
      <c r="N147">
        <v>2</v>
      </c>
      <c r="O147">
        <v>4</v>
      </c>
      <c r="P147">
        <v>4</v>
      </c>
      <c r="Q147">
        <v>2</v>
      </c>
      <c r="R147">
        <v>2</v>
      </c>
      <c r="S147">
        <v>4</v>
      </c>
      <c r="T147">
        <v>4</v>
      </c>
      <c r="U147">
        <v>2</v>
      </c>
      <c r="V147">
        <v>5</v>
      </c>
      <c r="W147">
        <v>9</v>
      </c>
      <c r="X147">
        <v>4</v>
      </c>
      <c r="Y147">
        <v>7</v>
      </c>
      <c r="Z147">
        <v>10</v>
      </c>
      <c r="AA147">
        <v>10</v>
      </c>
      <c r="AB147">
        <v>7</v>
      </c>
      <c r="AC147">
        <v>11</v>
      </c>
      <c r="AD147">
        <v>3</v>
      </c>
      <c r="AE147">
        <v>4</v>
      </c>
      <c r="AF147">
        <v>8</v>
      </c>
      <c r="AG147">
        <v>8</v>
      </c>
      <c r="AH147">
        <v>4</v>
      </c>
      <c r="AI147">
        <v>9</v>
      </c>
      <c r="AJ147">
        <v>18</v>
      </c>
      <c r="AK147">
        <v>11</v>
      </c>
      <c r="AL147">
        <v>12</v>
      </c>
      <c r="AM147">
        <v>13</v>
      </c>
      <c r="AN147">
        <v>4</v>
      </c>
      <c r="AO147">
        <v>14</v>
      </c>
      <c r="AP147">
        <v>11</v>
      </c>
      <c r="AQ147">
        <v>1</v>
      </c>
      <c r="AR147">
        <v>10</v>
      </c>
      <c r="AS147">
        <v>8</v>
      </c>
      <c r="AT147">
        <v>3</v>
      </c>
      <c r="AU147">
        <v>5</v>
      </c>
      <c r="AV147">
        <v>15</v>
      </c>
      <c r="AW147">
        <v>7</v>
      </c>
      <c r="AX147">
        <v>2</v>
      </c>
      <c r="AY147">
        <v>6</v>
      </c>
      <c r="AZ147">
        <v>9</v>
      </c>
      <c r="BA147">
        <v>67</v>
      </c>
      <c r="BB147">
        <v>7</v>
      </c>
      <c r="BC147">
        <v>16</v>
      </c>
      <c r="BD147">
        <v>18</v>
      </c>
      <c r="BE147">
        <v>41</v>
      </c>
      <c r="BF147">
        <v>41</v>
      </c>
      <c r="BG147">
        <f t="shared" si="22"/>
        <v>4.9899734449021471</v>
      </c>
    </row>
    <row r="148" spans="1:59" x14ac:dyDescent="0.25">
      <c r="A148">
        <v>37663</v>
      </c>
      <c r="B148">
        <v>0</v>
      </c>
      <c r="C148">
        <v>1979</v>
      </c>
      <c r="D148">
        <v>45</v>
      </c>
      <c r="E148" s="1">
        <v>45596.49722222222</v>
      </c>
      <c r="F148" t="s">
        <v>173</v>
      </c>
      <c r="G148">
        <v>30</v>
      </c>
      <c r="H148">
        <v>2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  <c r="O148">
        <v>1</v>
      </c>
      <c r="P148">
        <v>2</v>
      </c>
      <c r="Q148">
        <v>1</v>
      </c>
      <c r="R148">
        <v>4</v>
      </c>
      <c r="S148">
        <v>2</v>
      </c>
      <c r="T148">
        <v>1</v>
      </c>
      <c r="U148">
        <v>4</v>
      </c>
      <c r="V148">
        <v>1</v>
      </c>
      <c r="W148">
        <v>21</v>
      </c>
      <c r="X148">
        <v>12</v>
      </c>
      <c r="Y148">
        <v>11</v>
      </c>
      <c r="Z148">
        <v>7</v>
      </c>
      <c r="AA148">
        <v>46</v>
      </c>
      <c r="AB148">
        <v>12</v>
      </c>
      <c r="AC148">
        <v>13</v>
      </c>
      <c r="AD148">
        <v>9</v>
      </c>
      <c r="AE148">
        <v>20</v>
      </c>
      <c r="AF148">
        <v>7</v>
      </c>
      <c r="AG148">
        <v>23</v>
      </c>
      <c r="AH148">
        <v>26</v>
      </c>
      <c r="AI148">
        <v>7</v>
      </c>
      <c r="AJ148">
        <v>6</v>
      </c>
      <c r="AK148">
        <v>16</v>
      </c>
      <c r="AL148">
        <v>3</v>
      </c>
      <c r="AM148">
        <v>7</v>
      </c>
      <c r="AN148">
        <v>14</v>
      </c>
      <c r="AO148">
        <v>15</v>
      </c>
      <c r="AP148">
        <v>1</v>
      </c>
      <c r="AQ148">
        <v>2</v>
      </c>
      <c r="AR148">
        <v>9</v>
      </c>
      <c r="AS148">
        <v>5</v>
      </c>
      <c r="AT148">
        <v>8</v>
      </c>
      <c r="AU148">
        <v>4</v>
      </c>
      <c r="AV148">
        <v>12</v>
      </c>
      <c r="AW148">
        <v>10</v>
      </c>
      <c r="AX148">
        <v>6</v>
      </c>
      <c r="AY148">
        <v>11</v>
      </c>
      <c r="AZ148">
        <v>13</v>
      </c>
      <c r="BA148">
        <v>42</v>
      </c>
      <c r="BB148">
        <v>10</v>
      </c>
      <c r="BC148">
        <v>8</v>
      </c>
      <c r="BD148">
        <v>11</v>
      </c>
      <c r="BE148">
        <v>29</v>
      </c>
      <c r="BF148">
        <v>29</v>
      </c>
      <c r="BG148">
        <f t="shared" si="22"/>
        <v>3.0517722458813807</v>
      </c>
    </row>
    <row r="149" spans="1:59" x14ac:dyDescent="0.25">
      <c r="A149">
        <v>37667</v>
      </c>
      <c r="B149">
        <v>0</v>
      </c>
      <c r="C149">
        <v>1989</v>
      </c>
      <c r="D149">
        <v>35</v>
      </c>
      <c r="E149" s="1">
        <v>45596.50277777778</v>
      </c>
      <c r="F149" t="s">
        <v>175</v>
      </c>
      <c r="G149">
        <v>5</v>
      </c>
      <c r="H149">
        <v>4</v>
      </c>
      <c r="I149">
        <v>3</v>
      </c>
      <c r="J149">
        <v>2</v>
      </c>
      <c r="K149">
        <v>5</v>
      </c>
      <c r="L149">
        <v>4</v>
      </c>
      <c r="M149">
        <v>5</v>
      </c>
      <c r="N149">
        <v>2</v>
      </c>
      <c r="O149">
        <v>3</v>
      </c>
      <c r="P149">
        <v>4</v>
      </c>
      <c r="Q149">
        <v>3</v>
      </c>
      <c r="R149">
        <v>4</v>
      </c>
      <c r="S149">
        <v>4</v>
      </c>
      <c r="T149">
        <v>4</v>
      </c>
      <c r="U149">
        <v>4</v>
      </c>
      <c r="V149">
        <v>2</v>
      </c>
      <c r="W149">
        <v>9</v>
      </c>
      <c r="X149">
        <v>8</v>
      </c>
      <c r="Y149">
        <v>4</v>
      </c>
      <c r="Z149">
        <v>9</v>
      </c>
      <c r="AA149">
        <v>4</v>
      </c>
      <c r="AB149">
        <v>6</v>
      </c>
      <c r="AC149">
        <v>4</v>
      </c>
      <c r="AD149">
        <v>5</v>
      </c>
      <c r="AE149">
        <v>3</v>
      </c>
      <c r="AF149">
        <v>3</v>
      </c>
      <c r="AG149">
        <v>3</v>
      </c>
      <c r="AH149">
        <v>5</v>
      </c>
      <c r="AI149">
        <v>4</v>
      </c>
      <c r="AJ149">
        <v>3</v>
      </c>
      <c r="AK149">
        <v>5</v>
      </c>
      <c r="AL149">
        <v>11</v>
      </c>
      <c r="AM149">
        <v>12</v>
      </c>
      <c r="AN149">
        <v>13</v>
      </c>
      <c r="AO149">
        <v>10</v>
      </c>
      <c r="AP149">
        <v>1</v>
      </c>
      <c r="AQ149">
        <v>15</v>
      </c>
      <c r="AR149">
        <v>14</v>
      </c>
      <c r="AS149">
        <v>9</v>
      </c>
      <c r="AT149">
        <v>2</v>
      </c>
      <c r="AU149">
        <v>8</v>
      </c>
      <c r="AV149">
        <v>3</v>
      </c>
      <c r="AW149">
        <v>6</v>
      </c>
      <c r="AX149">
        <v>4</v>
      </c>
      <c r="AY149">
        <v>7</v>
      </c>
      <c r="AZ149">
        <v>5</v>
      </c>
      <c r="BA149">
        <v>46</v>
      </c>
      <c r="BB149">
        <v>15</v>
      </c>
      <c r="BC149">
        <v>16</v>
      </c>
      <c r="BD149">
        <v>20</v>
      </c>
      <c r="BE149">
        <v>51</v>
      </c>
      <c r="BF149">
        <v>51</v>
      </c>
      <c r="BG149">
        <f t="shared" si="22"/>
        <v>6.940186553257476</v>
      </c>
    </row>
    <row r="150" spans="1:59" x14ac:dyDescent="0.25">
      <c r="A150">
        <v>37688</v>
      </c>
      <c r="B150">
        <v>0</v>
      </c>
      <c r="C150">
        <v>1977</v>
      </c>
      <c r="D150">
        <v>47</v>
      </c>
      <c r="E150" s="1">
        <v>45596.504861111112</v>
      </c>
      <c r="F150">
        <v>300</v>
      </c>
      <c r="G150">
        <v>300</v>
      </c>
      <c r="H150">
        <v>2</v>
      </c>
      <c r="I150">
        <v>2</v>
      </c>
      <c r="J150">
        <v>1</v>
      </c>
      <c r="K150">
        <v>1</v>
      </c>
      <c r="L150">
        <v>1</v>
      </c>
      <c r="M150">
        <v>2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2</v>
      </c>
      <c r="T150">
        <v>1</v>
      </c>
      <c r="U150">
        <v>2</v>
      </c>
      <c r="V150">
        <v>1</v>
      </c>
      <c r="W150">
        <v>4</v>
      </c>
      <c r="X150">
        <v>9</v>
      </c>
      <c r="Y150">
        <v>19</v>
      </c>
      <c r="Z150">
        <v>7</v>
      </c>
      <c r="AA150">
        <v>5</v>
      </c>
      <c r="AB150">
        <v>15</v>
      </c>
      <c r="AC150">
        <v>7</v>
      </c>
      <c r="AD150">
        <v>5</v>
      </c>
      <c r="AE150">
        <v>3</v>
      </c>
      <c r="AF150">
        <v>7</v>
      </c>
      <c r="AG150">
        <v>13</v>
      </c>
      <c r="AH150">
        <v>6</v>
      </c>
      <c r="AI150">
        <v>12</v>
      </c>
      <c r="AJ150">
        <v>3</v>
      </c>
      <c r="AK150">
        <v>5</v>
      </c>
      <c r="AL150">
        <v>5</v>
      </c>
      <c r="AM150">
        <v>3</v>
      </c>
      <c r="AN150">
        <v>1</v>
      </c>
      <c r="AO150">
        <v>8</v>
      </c>
      <c r="AP150">
        <v>13</v>
      </c>
      <c r="AQ150">
        <v>11</v>
      </c>
      <c r="AR150">
        <v>9</v>
      </c>
      <c r="AS150">
        <v>7</v>
      </c>
      <c r="AT150">
        <v>12</v>
      </c>
      <c r="AU150">
        <v>15</v>
      </c>
      <c r="AV150">
        <v>2</v>
      </c>
      <c r="AW150">
        <v>6</v>
      </c>
      <c r="AX150">
        <v>4</v>
      </c>
      <c r="AY150">
        <v>10</v>
      </c>
      <c r="AZ150">
        <v>14</v>
      </c>
      <c r="BA150">
        <v>5</v>
      </c>
      <c r="BB150">
        <v>7</v>
      </c>
      <c r="BC150">
        <v>6</v>
      </c>
      <c r="BD150">
        <v>6</v>
      </c>
      <c r="BE150">
        <v>19</v>
      </c>
      <c r="BF150">
        <v>19</v>
      </c>
      <c r="BG150">
        <f t="shared" si="22"/>
        <v>1.6092045794557284</v>
      </c>
    </row>
    <row r="151" spans="1:59" x14ac:dyDescent="0.25">
      <c r="A151">
        <v>37784</v>
      </c>
      <c r="B151">
        <v>0</v>
      </c>
      <c r="C151">
        <v>2003</v>
      </c>
      <c r="D151">
        <v>21</v>
      </c>
      <c r="E151" s="1">
        <v>45596.513194444444</v>
      </c>
      <c r="F151">
        <v>40</v>
      </c>
      <c r="G151">
        <v>40</v>
      </c>
      <c r="H151">
        <v>2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1</v>
      </c>
      <c r="O151">
        <v>2</v>
      </c>
      <c r="P151">
        <v>1</v>
      </c>
      <c r="Q151">
        <v>1</v>
      </c>
      <c r="R151">
        <v>2</v>
      </c>
      <c r="S151">
        <v>1</v>
      </c>
      <c r="T151">
        <v>1</v>
      </c>
      <c r="U151">
        <v>2</v>
      </c>
      <c r="V151">
        <v>1</v>
      </c>
      <c r="W151">
        <v>5</v>
      </c>
      <c r="X151">
        <v>5</v>
      </c>
      <c r="Y151">
        <v>7</v>
      </c>
      <c r="Z151">
        <v>4</v>
      </c>
      <c r="AA151">
        <v>4</v>
      </c>
      <c r="AB151">
        <v>11</v>
      </c>
      <c r="AC151">
        <v>2</v>
      </c>
      <c r="AD151">
        <v>3</v>
      </c>
      <c r="AE151">
        <v>4</v>
      </c>
      <c r="AF151">
        <v>3</v>
      </c>
      <c r="AG151">
        <v>6</v>
      </c>
      <c r="AH151">
        <v>4</v>
      </c>
      <c r="AI151">
        <v>7</v>
      </c>
      <c r="AJ151">
        <v>3</v>
      </c>
      <c r="AK151">
        <v>6</v>
      </c>
      <c r="AL151">
        <v>11</v>
      </c>
      <c r="AM151">
        <v>9</v>
      </c>
      <c r="AN151">
        <v>1</v>
      </c>
      <c r="AO151">
        <v>4</v>
      </c>
      <c r="AP151">
        <v>7</v>
      </c>
      <c r="AQ151">
        <v>2</v>
      </c>
      <c r="AR151">
        <v>12</v>
      </c>
      <c r="AS151">
        <v>15</v>
      </c>
      <c r="AT151">
        <v>3</v>
      </c>
      <c r="AU151">
        <v>10</v>
      </c>
      <c r="AV151">
        <v>5</v>
      </c>
      <c r="AW151">
        <v>8</v>
      </c>
      <c r="AX151">
        <v>6</v>
      </c>
      <c r="AY151">
        <v>13</v>
      </c>
      <c r="AZ151">
        <v>14</v>
      </c>
      <c r="BA151">
        <v>24</v>
      </c>
      <c r="BB151">
        <v>8</v>
      </c>
      <c r="BC151">
        <v>7</v>
      </c>
      <c r="BD151">
        <v>8</v>
      </c>
      <c r="BE151">
        <v>23</v>
      </c>
      <c r="BF151">
        <v>23</v>
      </c>
      <c r="BG151">
        <f t="shared" si="22"/>
        <v>2.2555923820025456</v>
      </c>
    </row>
    <row r="152" spans="1:59" x14ac:dyDescent="0.25">
      <c r="A152">
        <v>37790</v>
      </c>
      <c r="B152">
        <v>0</v>
      </c>
      <c r="C152">
        <v>2001</v>
      </c>
      <c r="D152">
        <v>23</v>
      </c>
      <c r="E152" s="1">
        <v>45596.513888888891</v>
      </c>
      <c r="F152">
        <v>5</v>
      </c>
      <c r="G152">
        <v>5</v>
      </c>
      <c r="H152">
        <v>4</v>
      </c>
      <c r="I152">
        <v>4</v>
      </c>
      <c r="J152">
        <v>4</v>
      </c>
      <c r="K152">
        <v>4</v>
      </c>
      <c r="L152">
        <v>2</v>
      </c>
      <c r="M152">
        <v>4</v>
      </c>
      <c r="N152">
        <v>4</v>
      </c>
      <c r="O152">
        <v>2</v>
      </c>
      <c r="P152">
        <v>4</v>
      </c>
      <c r="Q152">
        <v>3</v>
      </c>
      <c r="R152">
        <v>4</v>
      </c>
      <c r="S152">
        <v>4</v>
      </c>
      <c r="T152">
        <v>2</v>
      </c>
      <c r="U152">
        <v>4</v>
      </c>
      <c r="V152">
        <v>4</v>
      </c>
      <c r="W152">
        <v>2</v>
      </c>
      <c r="X152">
        <v>2</v>
      </c>
      <c r="Y152">
        <v>2</v>
      </c>
      <c r="Z152">
        <v>4</v>
      </c>
      <c r="AA152">
        <v>5</v>
      </c>
      <c r="AB152">
        <v>2</v>
      </c>
      <c r="AC152">
        <v>2</v>
      </c>
      <c r="AD152">
        <v>3</v>
      </c>
      <c r="AE152">
        <v>2</v>
      </c>
      <c r="AF152">
        <v>5</v>
      </c>
      <c r="AG152">
        <v>3</v>
      </c>
      <c r="AH152">
        <v>2</v>
      </c>
      <c r="AI152">
        <v>4</v>
      </c>
      <c r="AJ152">
        <v>2</v>
      </c>
      <c r="AK152">
        <v>10</v>
      </c>
      <c r="AL152">
        <v>3</v>
      </c>
      <c r="AM152">
        <v>4</v>
      </c>
      <c r="AN152">
        <v>5</v>
      </c>
      <c r="AO152">
        <v>1</v>
      </c>
      <c r="AP152">
        <v>6</v>
      </c>
      <c r="AQ152">
        <v>15</v>
      </c>
      <c r="AR152">
        <v>7</v>
      </c>
      <c r="AS152">
        <v>12</v>
      </c>
      <c r="AT152">
        <v>8</v>
      </c>
      <c r="AU152">
        <v>10</v>
      </c>
      <c r="AV152">
        <v>11</v>
      </c>
      <c r="AW152">
        <v>14</v>
      </c>
      <c r="AX152">
        <v>13</v>
      </c>
      <c r="AY152">
        <v>9</v>
      </c>
      <c r="AZ152">
        <v>2</v>
      </c>
      <c r="BA152">
        <v>42</v>
      </c>
      <c r="BB152">
        <v>14</v>
      </c>
      <c r="BC152">
        <v>17</v>
      </c>
      <c r="BD152">
        <v>18</v>
      </c>
      <c r="BE152">
        <v>49</v>
      </c>
      <c r="BF152">
        <v>49</v>
      </c>
      <c r="BG152">
        <f t="shared" si="22"/>
        <v>6.5443864283773703</v>
      </c>
    </row>
    <row r="153" spans="1:59" x14ac:dyDescent="0.25">
      <c r="A153">
        <v>37717</v>
      </c>
      <c r="B153">
        <v>0</v>
      </c>
      <c r="C153">
        <v>1998</v>
      </c>
      <c r="D153">
        <v>26</v>
      </c>
      <c r="E153" s="1">
        <v>45596.51666666667</v>
      </c>
      <c r="F153">
        <v>120</v>
      </c>
      <c r="G153">
        <v>120</v>
      </c>
      <c r="H153">
        <v>4</v>
      </c>
      <c r="I153">
        <v>4</v>
      </c>
      <c r="J153">
        <v>2</v>
      </c>
      <c r="K153">
        <v>2</v>
      </c>
      <c r="L153">
        <v>1</v>
      </c>
      <c r="M153">
        <v>4</v>
      </c>
      <c r="N153">
        <v>1</v>
      </c>
      <c r="O153">
        <v>1</v>
      </c>
      <c r="P153">
        <v>4</v>
      </c>
      <c r="Q153">
        <v>2</v>
      </c>
      <c r="R153">
        <v>2</v>
      </c>
      <c r="S153">
        <v>1</v>
      </c>
      <c r="T153">
        <v>2</v>
      </c>
      <c r="U153">
        <v>2</v>
      </c>
      <c r="V153">
        <v>1</v>
      </c>
      <c r="W153">
        <v>3</v>
      </c>
      <c r="X153">
        <v>4</v>
      </c>
      <c r="Y153">
        <v>9</v>
      </c>
      <c r="Z153">
        <v>5</v>
      </c>
      <c r="AA153">
        <v>4</v>
      </c>
      <c r="AB153">
        <v>4</v>
      </c>
      <c r="AC153">
        <v>4</v>
      </c>
      <c r="AD153">
        <v>3</v>
      </c>
      <c r="AE153">
        <v>4</v>
      </c>
      <c r="AF153">
        <v>4</v>
      </c>
      <c r="AG153">
        <v>4</v>
      </c>
      <c r="AH153">
        <v>3</v>
      </c>
      <c r="AI153">
        <v>7</v>
      </c>
      <c r="AJ153">
        <v>3</v>
      </c>
      <c r="AK153">
        <v>6</v>
      </c>
      <c r="AL153">
        <v>6</v>
      </c>
      <c r="AM153">
        <v>3</v>
      </c>
      <c r="AN153">
        <v>10</v>
      </c>
      <c r="AO153">
        <v>12</v>
      </c>
      <c r="AP153">
        <v>13</v>
      </c>
      <c r="AQ153">
        <v>9</v>
      </c>
      <c r="AR153">
        <v>7</v>
      </c>
      <c r="AS153">
        <v>2</v>
      </c>
      <c r="AT153">
        <v>5</v>
      </c>
      <c r="AU153">
        <v>4</v>
      </c>
      <c r="AV153">
        <v>14</v>
      </c>
      <c r="AW153">
        <v>15</v>
      </c>
      <c r="AX153">
        <v>1</v>
      </c>
      <c r="AY153">
        <v>8</v>
      </c>
      <c r="AZ153">
        <v>11</v>
      </c>
      <c r="BA153">
        <v>55</v>
      </c>
      <c r="BB153">
        <v>11</v>
      </c>
      <c r="BC153">
        <v>11</v>
      </c>
      <c r="BD153">
        <v>10</v>
      </c>
      <c r="BE153">
        <v>32</v>
      </c>
      <c r="BF153">
        <v>32</v>
      </c>
      <c r="BG153">
        <f t="shared" si="22"/>
        <v>3.5615425391201514</v>
      </c>
    </row>
    <row r="154" spans="1:59" x14ac:dyDescent="0.25">
      <c r="A154">
        <v>37810</v>
      </c>
      <c r="B154">
        <v>0</v>
      </c>
      <c r="C154">
        <v>2004</v>
      </c>
      <c r="D154">
        <v>20</v>
      </c>
      <c r="E154" s="1">
        <v>45596.51666666667</v>
      </c>
      <c r="F154" t="s">
        <v>126</v>
      </c>
      <c r="G154">
        <v>15</v>
      </c>
      <c r="H154">
        <v>5</v>
      </c>
      <c r="I154">
        <v>5</v>
      </c>
      <c r="J154">
        <v>2</v>
      </c>
      <c r="K154">
        <v>4</v>
      </c>
      <c r="L154">
        <v>4</v>
      </c>
      <c r="M154">
        <v>4</v>
      </c>
      <c r="N154">
        <v>2</v>
      </c>
      <c r="O154">
        <v>1</v>
      </c>
      <c r="P154">
        <v>4</v>
      </c>
      <c r="Q154">
        <v>2</v>
      </c>
      <c r="R154">
        <v>1</v>
      </c>
      <c r="S154">
        <v>1</v>
      </c>
      <c r="T154">
        <v>1</v>
      </c>
      <c r="U154">
        <v>3</v>
      </c>
      <c r="V154">
        <v>2</v>
      </c>
      <c r="W154">
        <v>5</v>
      </c>
      <c r="X154">
        <v>3</v>
      </c>
      <c r="Y154">
        <v>5</v>
      </c>
      <c r="Z154">
        <v>3</v>
      </c>
      <c r="AA154">
        <v>4</v>
      </c>
      <c r="AB154">
        <v>5</v>
      </c>
      <c r="AC154">
        <v>4</v>
      </c>
      <c r="AD154">
        <v>5</v>
      </c>
      <c r="AE154">
        <v>3</v>
      </c>
      <c r="AF154">
        <v>4</v>
      </c>
      <c r="AG154">
        <v>4</v>
      </c>
      <c r="AH154">
        <v>3</v>
      </c>
      <c r="AI154">
        <v>5</v>
      </c>
      <c r="AJ154">
        <v>4</v>
      </c>
      <c r="AK154">
        <v>7</v>
      </c>
      <c r="AL154">
        <v>5</v>
      </c>
      <c r="AM154">
        <v>14</v>
      </c>
      <c r="AN154">
        <v>9</v>
      </c>
      <c r="AO154">
        <v>13</v>
      </c>
      <c r="AP154">
        <v>15</v>
      </c>
      <c r="AQ154">
        <v>1</v>
      </c>
      <c r="AR154">
        <v>4</v>
      </c>
      <c r="AS154">
        <v>7</v>
      </c>
      <c r="AT154">
        <v>6</v>
      </c>
      <c r="AU154">
        <v>12</v>
      </c>
      <c r="AV154">
        <v>3</v>
      </c>
      <c r="AW154">
        <v>10</v>
      </c>
      <c r="AX154">
        <v>11</v>
      </c>
      <c r="AY154">
        <v>8</v>
      </c>
      <c r="AZ154">
        <v>2</v>
      </c>
      <c r="BA154">
        <v>74</v>
      </c>
      <c r="BB154">
        <v>17</v>
      </c>
      <c r="BC154">
        <v>11</v>
      </c>
      <c r="BD154">
        <v>11</v>
      </c>
      <c r="BE154">
        <v>39</v>
      </c>
      <c r="BF154">
        <v>39</v>
      </c>
      <c r="BG154">
        <f t="shared" si="22"/>
        <v>4.748677306289852</v>
      </c>
    </row>
    <row r="155" spans="1:59" x14ac:dyDescent="0.25">
      <c r="A155">
        <v>37242</v>
      </c>
      <c r="B155">
        <v>0</v>
      </c>
      <c r="C155">
        <v>1999</v>
      </c>
      <c r="D155">
        <v>25</v>
      </c>
      <c r="E155" s="1">
        <v>45596.53125</v>
      </c>
      <c r="F155">
        <v>60</v>
      </c>
      <c r="G155">
        <v>60</v>
      </c>
      <c r="H155">
        <v>4</v>
      </c>
      <c r="I155">
        <v>4</v>
      </c>
      <c r="J155">
        <v>4</v>
      </c>
      <c r="K155">
        <v>4</v>
      </c>
      <c r="L155">
        <v>2</v>
      </c>
      <c r="M155">
        <v>2</v>
      </c>
      <c r="N155">
        <v>3</v>
      </c>
      <c r="O155">
        <v>1</v>
      </c>
      <c r="P155">
        <v>2</v>
      </c>
      <c r="Q155">
        <v>4</v>
      </c>
      <c r="R155">
        <v>2</v>
      </c>
      <c r="S155">
        <v>4</v>
      </c>
      <c r="T155">
        <v>2</v>
      </c>
      <c r="U155">
        <v>3</v>
      </c>
      <c r="V155">
        <v>2</v>
      </c>
      <c r="W155">
        <v>4</v>
      </c>
      <c r="X155">
        <v>7</v>
      </c>
      <c r="Y155">
        <v>5</v>
      </c>
      <c r="Z155">
        <v>6</v>
      </c>
      <c r="AA155">
        <v>4</v>
      </c>
      <c r="AB155">
        <v>3</v>
      </c>
      <c r="AC155">
        <v>17</v>
      </c>
      <c r="AD155">
        <v>3</v>
      </c>
      <c r="AE155">
        <v>2</v>
      </c>
      <c r="AF155">
        <v>5</v>
      </c>
      <c r="AG155">
        <v>3</v>
      </c>
      <c r="AH155">
        <v>3</v>
      </c>
      <c r="AI155">
        <v>7</v>
      </c>
      <c r="AJ155">
        <v>4</v>
      </c>
      <c r="AK155">
        <v>6</v>
      </c>
      <c r="AL155">
        <v>15</v>
      </c>
      <c r="AM155">
        <v>5</v>
      </c>
      <c r="AN155">
        <v>6</v>
      </c>
      <c r="AO155">
        <v>2</v>
      </c>
      <c r="AP155">
        <v>9</v>
      </c>
      <c r="AQ155">
        <v>10</v>
      </c>
      <c r="AR155">
        <v>3</v>
      </c>
      <c r="AS155">
        <v>7</v>
      </c>
      <c r="AT155">
        <v>4</v>
      </c>
      <c r="AU155">
        <v>1</v>
      </c>
      <c r="AV155">
        <v>12</v>
      </c>
      <c r="AW155">
        <v>8</v>
      </c>
      <c r="AX155">
        <v>13</v>
      </c>
      <c r="AY155">
        <v>14</v>
      </c>
      <c r="AZ155">
        <v>11</v>
      </c>
      <c r="BA155">
        <v>64</v>
      </c>
      <c r="BB155">
        <v>13</v>
      </c>
      <c r="BC155">
        <v>15</v>
      </c>
      <c r="BD155">
        <v>13</v>
      </c>
      <c r="BE155">
        <v>41</v>
      </c>
      <c r="BF155">
        <v>41</v>
      </c>
      <c r="BG155">
        <f t="shared" si="22"/>
        <v>4.9899734449021471</v>
      </c>
    </row>
    <row r="156" spans="1:59" x14ac:dyDescent="0.25">
      <c r="A156">
        <v>37891</v>
      </c>
      <c r="B156">
        <v>0</v>
      </c>
      <c r="C156">
        <v>1994</v>
      </c>
      <c r="D156">
        <v>30</v>
      </c>
      <c r="E156" s="1">
        <v>45596.538888888892</v>
      </c>
      <c r="F156">
        <v>5</v>
      </c>
      <c r="G156">
        <v>5</v>
      </c>
      <c r="H156">
        <v>5</v>
      </c>
      <c r="I156">
        <v>5</v>
      </c>
      <c r="J156">
        <v>2</v>
      </c>
      <c r="K156">
        <v>5</v>
      </c>
      <c r="L156">
        <v>4</v>
      </c>
      <c r="M156">
        <v>2</v>
      </c>
      <c r="N156">
        <v>4</v>
      </c>
      <c r="O156">
        <v>5</v>
      </c>
      <c r="P156">
        <v>5</v>
      </c>
      <c r="Q156">
        <v>2</v>
      </c>
      <c r="R156">
        <v>5</v>
      </c>
      <c r="S156">
        <v>5</v>
      </c>
      <c r="T156">
        <v>1</v>
      </c>
      <c r="U156">
        <v>2</v>
      </c>
      <c r="V156">
        <v>1</v>
      </c>
      <c r="W156">
        <v>2</v>
      </c>
      <c r="X156">
        <v>3</v>
      </c>
      <c r="Y156">
        <v>3</v>
      </c>
      <c r="Z156">
        <v>3</v>
      </c>
      <c r="AA156">
        <v>3</v>
      </c>
      <c r="AB156">
        <v>3</v>
      </c>
      <c r="AC156">
        <v>3</v>
      </c>
      <c r="AD156">
        <v>2</v>
      </c>
      <c r="AE156">
        <v>2</v>
      </c>
      <c r="AF156">
        <v>3</v>
      </c>
      <c r="AG156">
        <v>1</v>
      </c>
      <c r="AH156">
        <v>3</v>
      </c>
      <c r="AI156">
        <v>5</v>
      </c>
      <c r="AJ156">
        <v>3</v>
      </c>
      <c r="AK156">
        <v>5</v>
      </c>
      <c r="AL156">
        <v>9</v>
      </c>
      <c r="AM156">
        <v>14</v>
      </c>
      <c r="AN156">
        <v>10</v>
      </c>
      <c r="AO156">
        <v>1</v>
      </c>
      <c r="AP156">
        <v>2</v>
      </c>
      <c r="AQ156">
        <v>3</v>
      </c>
      <c r="AR156">
        <v>5</v>
      </c>
      <c r="AS156">
        <v>4</v>
      </c>
      <c r="AT156">
        <v>15</v>
      </c>
      <c r="AU156">
        <v>6</v>
      </c>
      <c r="AV156">
        <v>13</v>
      </c>
      <c r="AW156">
        <v>12</v>
      </c>
      <c r="AX156">
        <v>7</v>
      </c>
      <c r="AY156">
        <v>11</v>
      </c>
      <c r="AZ156">
        <v>8</v>
      </c>
      <c r="BA156">
        <v>51</v>
      </c>
      <c r="BB156">
        <v>16</v>
      </c>
      <c r="BC156">
        <v>11</v>
      </c>
      <c r="BD156">
        <v>25</v>
      </c>
      <c r="BE156">
        <v>52</v>
      </c>
      <c r="BF156">
        <v>52</v>
      </c>
      <c r="BG156">
        <f t="shared" si="22"/>
        <v>7.2153601842956014</v>
      </c>
    </row>
    <row r="157" spans="1:59" x14ac:dyDescent="0.25">
      <c r="A157">
        <v>37955</v>
      </c>
      <c r="B157">
        <v>0</v>
      </c>
      <c r="C157">
        <v>2001</v>
      </c>
      <c r="D157">
        <v>23</v>
      </c>
      <c r="E157" s="1">
        <v>45596.540972222225</v>
      </c>
      <c r="F157">
        <v>4</v>
      </c>
      <c r="G157">
        <v>4</v>
      </c>
      <c r="H157">
        <v>5</v>
      </c>
      <c r="I157">
        <v>5</v>
      </c>
      <c r="J157">
        <v>3</v>
      </c>
      <c r="K157">
        <v>5</v>
      </c>
      <c r="L157">
        <v>5</v>
      </c>
      <c r="M157">
        <v>2</v>
      </c>
      <c r="N157">
        <v>2</v>
      </c>
      <c r="O157">
        <v>4</v>
      </c>
      <c r="P157">
        <v>5</v>
      </c>
      <c r="Q157">
        <v>1</v>
      </c>
      <c r="R157">
        <v>5</v>
      </c>
      <c r="S157">
        <v>5</v>
      </c>
      <c r="T157">
        <v>2</v>
      </c>
      <c r="U157">
        <v>5</v>
      </c>
      <c r="V157">
        <v>1</v>
      </c>
      <c r="W157">
        <v>3</v>
      </c>
      <c r="X157">
        <v>11</v>
      </c>
      <c r="Y157">
        <v>18</v>
      </c>
      <c r="Z157">
        <v>10</v>
      </c>
      <c r="AA157">
        <v>34</v>
      </c>
      <c r="AB157">
        <v>6</v>
      </c>
      <c r="AC157">
        <v>5</v>
      </c>
      <c r="AD157">
        <v>3</v>
      </c>
      <c r="AE157">
        <v>1</v>
      </c>
      <c r="AF157">
        <v>4</v>
      </c>
      <c r="AG157">
        <v>3</v>
      </c>
      <c r="AH157">
        <v>5</v>
      </c>
      <c r="AI157">
        <v>5</v>
      </c>
      <c r="AJ157">
        <v>7</v>
      </c>
      <c r="AK157">
        <v>5</v>
      </c>
      <c r="AL157">
        <v>4</v>
      </c>
      <c r="AM157">
        <v>14</v>
      </c>
      <c r="AN157">
        <v>6</v>
      </c>
      <c r="AO157">
        <v>1</v>
      </c>
      <c r="AP157">
        <v>9</v>
      </c>
      <c r="AQ157">
        <v>2</v>
      </c>
      <c r="AR157">
        <v>11</v>
      </c>
      <c r="AS157">
        <v>3</v>
      </c>
      <c r="AT157">
        <v>10</v>
      </c>
      <c r="AU157">
        <v>12</v>
      </c>
      <c r="AV157">
        <v>13</v>
      </c>
      <c r="AW157">
        <v>7</v>
      </c>
      <c r="AX157">
        <v>5</v>
      </c>
      <c r="AY157">
        <v>8</v>
      </c>
      <c r="AZ157">
        <v>15</v>
      </c>
      <c r="BA157">
        <v>44</v>
      </c>
      <c r="BB157">
        <v>20</v>
      </c>
      <c r="BC157">
        <v>10</v>
      </c>
      <c r="BD157">
        <v>24</v>
      </c>
      <c r="BE157">
        <v>54</v>
      </c>
      <c r="BF157">
        <v>54</v>
      </c>
      <c r="BG157">
        <f t="shared" si="22"/>
        <v>7.6938772522205578</v>
      </c>
    </row>
    <row r="158" spans="1:59" x14ac:dyDescent="0.25">
      <c r="A158">
        <v>37786</v>
      </c>
      <c r="B158">
        <v>0</v>
      </c>
      <c r="C158">
        <v>1975</v>
      </c>
      <c r="D158">
        <v>49</v>
      </c>
      <c r="E158" s="1">
        <v>45596.540972222225</v>
      </c>
      <c r="F158" t="s">
        <v>176</v>
      </c>
      <c r="G158">
        <v>90</v>
      </c>
      <c r="H158">
        <v>1</v>
      </c>
      <c r="I158">
        <v>2</v>
      </c>
      <c r="J158">
        <v>1</v>
      </c>
      <c r="K158">
        <v>1</v>
      </c>
      <c r="L158">
        <v>2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2</v>
      </c>
      <c r="S158">
        <v>2</v>
      </c>
      <c r="T158">
        <v>2</v>
      </c>
      <c r="U158">
        <v>2</v>
      </c>
      <c r="V158">
        <v>1</v>
      </c>
      <c r="W158">
        <v>3</v>
      </c>
      <c r="X158">
        <v>4</v>
      </c>
      <c r="Y158">
        <v>5</v>
      </c>
      <c r="Z158">
        <v>6</v>
      </c>
      <c r="AA158">
        <v>6</v>
      </c>
      <c r="AB158">
        <v>5</v>
      </c>
      <c r="AC158">
        <v>4</v>
      </c>
      <c r="AD158">
        <v>5</v>
      </c>
      <c r="AE158">
        <v>3</v>
      </c>
      <c r="AF158">
        <v>6</v>
      </c>
      <c r="AG158">
        <v>5</v>
      </c>
      <c r="AH158">
        <v>5</v>
      </c>
      <c r="AI158">
        <v>6</v>
      </c>
      <c r="AJ158">
        <v>4</v>
      </c>
      <c r="AK158">
        <v>6</v>
      </c>
      <c r="AL158">
        <v>12</v>
      </c>
      <c r="AM158">
        <v>5</v>
      </c>
      <c r="AN158">
        <v>8</v>
      </c>
      <c r="AO158">
        <v>14</v>
      </c>
      <c r="AP158">
        <v>1</v>
      </c>
      <c r="AQ158">
        <v>9</v>
      </c>
      <c r="AR158">
        <v>6</v>
      </c>
      <c r="AS158">
        <v>2</v>
      </c>
      <c r="AT158">
        <v>4</v>
      </c>
      <c r="AU158">
        <v>13</v>
      </c>
      <c r="AV158">
        <v>10</v>
      </c>
      <c r="AW158">
        <v>3</v>
      </c>
      <c r="AX158">
        <v>7</v>
      </c>
      <c r="AY158">
        <v>11</v>
      </c>
      <c r="AZ158">
        <v>15</v>
      </c>
      <c r="BA158">
        <v>10</v>
      </c>
      <c r="BB158">
        <v>7</v>
      </c>
      <c r="BC158">
        <v>6</v>
      </c>
      <c r="BD158">
        <v>7</v>
      </c>
      <c r="BE158">
        <v>20</v>
      </c>
      <c r="BF158">
        <v>20</v>
      </c>
      <c r="BG158">
        <f t="shared" si="22"/>
        <v>1.785504216199564</v>
      </c>
    </row>
    <row r="159" spans="1:59" x14ac:dyDescent="0.25">
      <c r="A159">
        <v>37976</v>
      </c>
      <c r="B159">
        <v>0</v>
      </c>
      <c r="C159">
        <v>2003</v>
      </c>
      <c r="D159">
        <v>21</v>
      </c>
      <c r="E159" s="1">
        <v>45596.545138888891</v>
      </c>
      <c r="F159" t="s">
        <v>177</v>
      </c>
      <c r="G159">
        <v>15</v>
      </c>
      <c r="H159">
        <v>4</v>
      </c>
      <c r="I159">
        <v>2</v>
      </c>
      <c r="J159">
        <v>3</v>
      </c>
      <c r="K159">
        <v>4</v>
      </c>
      <c r="L159">
        <v>5</v>
      </c>
      <c r="M159">
        <v>5</v>
      </c>
      <c r="N159">
        <v>4</v>
      </c>
      <c r="O159">
        <v>4</v>
      </c>
      <c r="P159">
        <v>5</v>
      </c>
      <c r="Q159">
        <v>4</v>
      </c>
      <c r="R159">
        <v>5</v>
      </c>
      <c r="S159">
        <v>4</v>
      </c>
      <c r="T159">
        <v>4</v>
      </c>
      <c r="U159">
        <v>5</v>
      </c>
      <c r="V159">
        <v>2</v>
      </c>
      <c r="W159">
        <v>3</v>
      </c>
      <c r="X159">
        <v>3</v>
      </c>
      <c r="Y159">
        <v>5</v>
      </c>
      <c r="Z159">
        <v>3</v>
      </c>
      <c r="AA159">
        <v>4</v>
      </c>
      <c r="AB159">
        <v>4</v>
      </c>
      <c r="AC159">
        <v>3</v>
      </c>
      <c r="AD159">
        <v>2</v>
      </c>
      <c r="AE159">
        <v>4</v>
      </c>
      <c r="AF159">
        <v>4</v>
      </c>
      <c r="AG159">
        <v>3</v>
      </c>
      <c r="AH159">
        <v>4</v>
      </c>
      <c r="AI159">
        <v>9</v>
      </c>
      <c r="AJ159">
        <v>3</v>
      </c>
      <c r="AK159">
        <v>11</v>
      </c>
      <c r="AL159">
        <v>11</v>
      </c>
      <c r="AM159">
        <v>9</v>
      </c>
      <c r="AN159">
        <v>14</v>
      </c>
      <c r="AO159">
        <v>10</v>
      </c>
      <c r="AP159">
        <v>7</v>
      </c>
      <c r="AQ159">
        <v>13</v>
      </c>
      <c r="AR159">
        <v>2</v>
      </c>
      <c r="AS159">
        <v>6</v>
      </c>
      <c r="AT159">
        <v>1</v>
      </c>
      <c r="AU159">
        <v>12</v>
      </c>
      <c r="AV159">
        <v>4</v>
      </c>
      <c r="AW159">
        <v>15</v>
      </c>
      <c r="AX159">
        <v>5</v>
      </c>
      <c r="AY159">
        <v>8</v>
      </c>
      <c r="AZ159">
        <v>3</v>
      </c>
      <c r="BA159">
        <v>17</v>
      </c>
      <c r="BB159">
        <v>16</v>
      </c>
      <c r="BC159">
        <v>20</v>
      </c>
      <c r="BD159">
        <v>22</v>
      </c>
      <c r="BE159">
        <v>58</v>
      </c>
      <c r="BF159">
        <v>58</v>
      </c>
      <c r="BG159">
        <f t="shared" si="22"/>
        <v>8.6238213459051938</v>
      </c>
    </row>
    <row r="160" spans="1:59" x14ac:dyDescent="0.25">
      <c r="A160">
        <v>37899</v>
      </c>
      <c r="B160">
        <v>0</v>
      </c>
      <c r="C160">
        <v>1987</v>
      </c>
      <c r="D160">
        <v>37</v>
      </c>
      <c r="E160" s="1">
        <v>45596.545138888891</v>
      </c>
      <c r="F160" t="s">
        <v>178</v>
      </c>
      <c r="G160">
        <v>5</v>
      </c>
      <c r="H160">
        <v>5</v>
      </c>
      <c r="I160">
        <v>1</v>
      </c>
      <c r="J160">
        <v>1</v>
      </c>
      <c r="K160">
        <v>5</v>
      </c>
      <c r="L160">
        <v>1</v>
      </c>
      <c r="M160">
        <v>1</v>
      </c>
      <c r="N160">
        <v>1</v>
      </c>
      <c r="O160">
        <v>4</v>
      </c>
      <c r="P160">
        <v>4</v>
      </c>
      <c r="Q160">
        <v>1</v>
      </c>
      <c r="R160">
        <v>1</v>
      </c>
      <c r="S160">
        <v>1</v>
      </c>
      <c r="T160">
        <v>1</v>
      </c>
      <c r="U160">
        <v>2</v>
      </c>
      <c r="V160">
        <v>1</v>
      </c>
      <c r="W160">
        <v>3</v>
      </c>
      <c r="X160">
        <v>5</v>
      </c>
      <c r="Y160">
        <v>4</v>
      </c>
      <c r="Z160">
        <v>4</v>
      </c>
      <c r="AA160">
        <v>4</v>
      </c>
      <c r="AB160">
        <v>3</v>
      </c>
      <c r="AC160">
        <v>2</v>
      </c>
      <c r="AD160">
        <v>7</v>
      </c>
      <c r="AE160">
        <v>3</v>
      </c>
      <c r="AF160">
        <v>3</v>
      </c>
      <c r="AG160">
        <v>4</v>
      </c>
      <c r="AH160">
        <v>2</v>
      </c>
      <c r="AI160">
        <v>4</v>
      </c>
      <c r="AJ160">
        <v>6</v>
      </c>
      <c r="AK160">
        <v>5</v>
      </c>
      <c r="AL160">
        <v>9</v>
      </c>
      <c r="AM160">
        <v>12</v>
      </c>
      <c r="AN160">
        <v>10</v>
      </c>
      <c r="AO160">
        <v>14</v>
      </c>
      <c r="AP160">
        <v>2</v>
      </c>
      <c r="AQ160">
        <v>15</v>
      </c>
      <c r="AR160">
        <v>13</v>
      </c>
      <c r="AS160">
        <v>5</v>
      </c>
      <c r="AT160">
        <v>8</v>
      </c>
      <c r="AU160">
        <v>11</v>
      </c>
      <c r="AV160">
        <v>3</v>
      </c>
      <c r="AW160">
        <v>6</v>
      </c>
      <c r="AX160">
        <v>4</v>
      </c>
      <c r="AY160">
        <v>1</v>
      </c>
      <c r="AZ160">
        <v>7</v>
      </c>
      <c r="BA160">
        <v>65</v>
      </c>
      <c r="BB160">
        <v>9</v>
      </c>
      <c r="BC160">
        <v>5</v>
      </c>
      <c r="BD160">
        <v>15</v>
      </c>
      <c r="BE160">
        <v>29</v>
      </c>
      <c r="BF160">
        <v>29</v>
      </c>
      <c r="BG160">
        <f t="shared" si="22"/>
        <v>3.0517722458813807</v>
      </c>
    </row>
    <row r="161" spans="1:59" x14ac:dyDescent="0.25">
      <c r="A161">
        <v>37829</v>
      </c>
      <c r="B161">
        <v>0</v>
      </c>
      <c r="C161">
        <v>1995</v>
      </c>
      <c r="D161">
        <v>29</v>
      </c>
      <c r="E161" s="1">
        <v>45596.557638888888</v>
      </c>
      <c r="F161">
        <v>120</v>
      </c>
      <c r="G161">
        <v>120</v>
      </c>
      <c r="H161">
        <v>4</v>
      </c>
      <c r="I161">
        <v>2</v>
      </c>
      <c r="J161">
        <v>1</v>
      </c>
      <c r="K161">
        <v>2</v>
      </c>
      <c r="L161">
        <v>2</v>
      </c>
      <c r="M161">
        <v>3</v>
      </c>
      <c r="N161">
        <v>2</v>
      </c>
      <c r="O161">
        <v>3</v>
      </c>
      <c r="P161">
        <v>3</v>
      </c>
      <c r="Q161">
        <v>1</v>
      </c>
      <c r="R161">
        <v>4</v>
      </c>
      <c r="S161">
        <v>2</v>
      </c>
      <c r="T161">
        <v>2</v>
      </c>
      <c r="U161">
        <v>2</v>
      </c>
      <c r="V161">
        <v>2</v>
      </c>
      <c r="W161">
        <v>3</v>
      </c>
      <c r="X161">
        <v>4</v>
      </c>
      <c r="Y161">
        <v>4</v>
      </c>
      <c r="Z161">
        <v>4</v>
      </c>
      <c r="AA161">
        <v>4</v>
      </c>
      <c r="AB161">
        <v>9</v>
      </c>
      <c r="AC161">
        <v>3</v>
      </c>
      <c r="AD161">
        <v>3</v>
      </c>
      <c r="AE161">
        <v>3</v>
      </c>
      <c r="AF161">
        <v>4</v>
      </c>
      <c r="AG161">
        <v>3</v>
      </c>
      <c r="AH161">
        <v>3</v>
      </c>
      <c r="AI161">
        <v>5</v>
      </c>
      <c r="AJ161">
        <v>3</v>
      </c>
      <c r="AK161">
        <v>4</v>
      </c>
      <c r="AL161">
        <v>5</v>
      </c>
      <c r="AM161">
        <v>4</v>
      </c>
      <c r="AN161">
        <v>2</v>
      </c>
      <c r="AO161">
        <v>1</v>
      </c>
      <c r="AP161">
        <v>11</v>
      </c>
      <c r="AQ161">
        <v>7</v>
      </c>
      <c r="AR161">
        <v>10</v>
      </c>
      <c r="AS161">
        <v>3</v>
      </c>
      <c r="AT161">
        <v>12</v>
      </c>
      <c r="AU161">
        <v>8</v>
      </c>
      <c r="AV161">
        <v>14</v>
      </c>
      <c r="AW161">
        <v>13</v>
      </c>
      <c r="AX161">
        <v>9</v>
      </c>
      <c r="AY161">
        <v>6</v>
      </c>
      <c r="AZ161">
        <v>15</v>
      </c>
      <c r="BA161">
        <v>51</v>
      </c>
      <c r="BB161">
        <v>10</v>
      </c>
      <c r="BC161">
        <v>9</v>
      </c>
      <c r="BD161">
        <v>14</v>
      </c>
      <c r="BE161">
        <v>33</v>
      </c>
      <c r="BF161">
        <v>33</v>
      </c>
      <c r="BG161">
        <f t="shared" si="22"/>
        <v>3.6885466424034927</v>
      </c>
    </row>
    <row r="162" spans="1:59" x14ac:dyDescent="0.25">
      <c r="A162">
        <v>38057</v>
      </c>
      <c r="B162">
        <v>0</v>
      </c>
      <c r="C162">
        <v>2000</v>
      </c>
      <c r="D162">
        <v>24</v>
      </c>
      <c r="E162" s="1">
        <v>45596.56527777778</v>
      </c>
      <c r="F162">
        <v>30</v>
      </c>
      <c r="G162">
        <v>30</v>
      </c>
      <c r="H162">
        <v>5</v>
      </c>
      <c r="I162">
        <v>4</v>
      </c>
      <c r="J162">
        <v>1</v>
      </c>
      <c r="K162">
        <v>4</v>
      </c>
      <c r="L162">
        <v>2</v>
      </c>
      <c r="M162">
        <v>3</v>
      </c>
      <c r="N162">
        <v>1</v>
      </c>
      <c r="O162">
        <v>1</v>
      </c>
      <c r="P162">
        <v>4</v>
      </c>
      <c r="Q162">
        <v>2</v>
      </c>
      <c r="R162">
        <v>4</v>
      </c>
      <c r="S162">
        <v>2</v>
      </c>
      <c r="T162">
        <v>1</v>
      </c>
      <c r="U162">
        <v>3</v>
      </c>
      <c r="V162">
        <v>1</v>
      </c>
      <c r="W162">
        <v>4</v>
      </c>
      <c r="X162">
        <v>4</v>
      </c>
      <c r="Y162">
        <v>7</v>
      </c>
      <c r="Z162">
        <v>4</v>
      </c>
      <c r="AA162">
        <v>7</v>
      </c>
      <c r="AB162">
        <v>9</v>
      </c>
      <c r="AC162">
        <v>3</v>
      </c>
      <c r="AD162">
        <v>3</v>
      </c>
      <c r="AE162">
        <v>2</v>
      </c>
      <c r="AF162">
        <v>4</v>
      </c>
      <c r="AG162">
        <v>10</v>
      </c>
      <c r="AH162">
        <v>7</v>
      </c>
      <c r="AI162">
        <v>5</v>
      </c>
      <c r="AJ162">
        <v>5</v>
      </c>
      <c r="AK162">
        <v>9</v>
      </c>
      <c r="AL162">
        <v>8</v>
      </c>
      <c r="AM162">
        <v>13</v>
      </c>
      <c r="AN162">
        <v>7</v>
      </c>
      <c r="AO162">
        <v>11</v>
      </c>
      <c r="AP162">
        <v>4</v>
      </c>
      <c r="AQ162">
        <v>9</v>
      </c>
      <c r="AR162">
        <v>12</v>
      </c>
      <c r="AS162">
        <v>3</v>
      </c>
      <c r="AT162">
        <v>10</v>
      </c>
      <c r="AU162">
        <v>14</v>
      </c>
      <c r="AV162">
        <v>1</v>
      </c>
      <c r="AW162">
        <v>2</v>
      </c>
      <c r="AX162">
        <v>5</v>
      </c>
      <c r="AY162">
        <v>15</v>
      </c>
      <c r="AZ162">
        <v>6</v>
      </c>
      <c r="BA162">
        <v>65</v>
      </c>
      <c r="BB162">
        <v>14</v>
      </c>
      <c r="BC162">
        <v>8</v>
      </c>
      <c r="BD162">
        <v>15</v>
      </c>
      <c r="BE162">
        <v>37</v>
      </c>
      <c r="BF162">
        <v>37</v>
      </c>
      <c r="BG162">
        <f t="shared" si="22"/>
        <v>4.4257066113705097</v>
      </c>
    </row>
    <row r="163" spans="1:59" x14ac:dyDescent="0.25">
      <c r="A163">
        <v>38047</v>
      </c>
      <c r="B163">
        <v>0</v>
      </c>
      <c r="C163">
        <v>2005</v>
      </c>
      <c r="D163">
        <v>19</v>
      </c>
      <c r="E163" s="1">
        <v>45596.566666666666</v>
      </c>
      <c r="F163" t="s">
        <v>179</v>
      </c>
      <c r="G163">
        <v>20</v>
      </c>
      <c r="H163">
        <v>4</v>
      </c>
      <c r="I163">
        <v>2</v>
      </c>
      <c r="J163">
        <v>1</v>
      </c>
      <c r="K163">
        <v>2</v>
      </c>
      <c r="L163">
        <v>2</v>
      </c>
      <c r="M163">
        <v>4</v>
      </c>
      <c r="N163">
        <v>2</v>
      </c>
      <c r="O163">
        <v>4</v>
      </c>
      <c r="P163">
        <v>4</v>
      </c>
      <c r="Q163">
        <v>1</v>
      </c>
      <c r="R163">
        <v>4</v>
      </c>
      <c r="S163">
        <v>2</v>
      </c>
      <c r="T163">
        <v>1</v>
      </c>
      <c r="U163">
        <v>4</v>
      </c>
      <c r="V163">
        <v>1</v>
      </c>
      <c r="W163">
        <v>7</v>
      </c>
      <c r="X163">
        <v>7</v>
      </c>
      <c r="Y163">
        <v>8</v>
      </c>
      <c r="Z163">
        <v>8</v>
      </c>
      <c r="AA163">
        <v>4</v>
      </c>
      <c r="AB163">
        <v>11</v>
      </c>
      <c r="AC163">
        <v>16</v>
      </c>
      <c r="AD163">
        <v>7</v>
      </c>
      <c r="AE163">
        <v>6</v>
      </c>
      <c r="AF163">
        <v>10</v>
      </c>
      <c r="AG163">
        <v>5</v>
      </c>
      <c r="AH163">
        <v>24</v>
      </c>
      <c r="AI163">
        <v>9</v>
      </c>
      <c r="AJ163">
        <v>9</v>
      </c>
      <c r="AK163">
        <v>13</v>
      </c>
      <c r="AL163">
        <v>9</v>
      </c>
      <c r="AM163">
        <v>10</v>
      </c>
      <c r="AN163">
        <v>8</v>
      </c>
      <c r="AO163">
        <v>3</v>
      </c>
      <c r="AP163">
        <v>13</v>
      </c>
      <c r="AQ163">
        <v>5</v>
      </c>
      <c r="AR163">
        <v>15</v>
      </c>
      <c r="AS163">
        <v>2</v>
      </c>
      <c r="AT163">
        <v>12</v>
      </c>
      <c r="AU163">
        <v>7</v>
      </c>
      <c r="AV163">
        <v>4</v>
      </c>
      <c r="AW163">
        <v>1</v>
      </c>
      <c r="AX163">
        <v>14</v>
      </c>
      <c r="AY163">
        <v>6</v>
      </c>
      <c r="AZ163">
        <v>11</v>
      </c>
      <c r="BA163">
        <v>59</v>
      </c>
      <c r="BB163">
        <v>12</v>
      </c>
      <c r="BC163">
        <v>9</v>
      </c>
      <c r="BD163">
        <v>16</v>
      </c>
      <c r="BE163">
        <v>37</v>
      </c>
      <c r="BF163">
        <v>37</v>
      </c>
      <c r="BG163">
        <f t="shared" si="22"/>
        <v>4.4257066113705097</v>
      </c>
    </row>
    <row r="164" spans="1:59" x14ac:dyDescent="0.25">
      <c r="A164">
        <v>38082</v>
      </c>
      <c r="B164">
        <v>0</v>
      </c>
      <c r="C164">
        <v>1981</v>
      </c>
      <c r="D164">
        <v>43</v>
      </c>
      <c r="E164" s="1">
        <v>45596.575694444444</v>
      </c>
      <c r="F164">
        <v>5</v>
      </c>
      <c r="G164">
        <v>5</v>
      </c>
      <c r="H164">
        <v>4</v>
      </c>
      <c r="I164">
        <v>4</v>
      </c>
      <c r="J164">
        <v>2</v>
      </c>
      <c r="K164">
        <v>4</v>
      </c>
      <c r="L164">
        <v>4</v>
      </c>
      <c r="M164">
        <v>3</v>
      </c>
      <c r="N164">
        <v>3</v>
      </c>
      <c r="O164">
        <v>5</v>
      </c>
      <c r="P164">
        <v>4</v>
      </c>
      <c r="Q164">
        <v>3</v>
      </c>
      <c r="R164">
        <v>4</v>
      </c>
      <c r="S164">
        <v>5</v>
      </c>
      <c r="T164">
        <v>2</v>
      </c>
      <c r="U164">
        <v>4</v>
      </c>
      <c r="V164">
        <v>2</v>
      </c>
      <c r="W164">
        <v>3</v>
      </c>
      <c r="X164">
        <v>3</v>
      </c>
      <c r="Y164">
        <v>4</v>
      </c>
      <c r="Z164">
        <v>4</v>
      </c>
      <c r="AA164">
        <v>4</v>
      </c>
      <c r="AB164">
        <v>5</v>
      </c>
      <c r="AC164">
        <v>5</v>
      </c>
      <c r="AD164">
        <v>3</v>
      </c>
      <c r="AE164">
        <v>4</v>
      </c>
      <c r="AF164">
        <v>5</v>
      </c>
      <c r="AG164">
        <v>3</v>
      </c>
      <c r="AH164">
        <v>4</v>
      </c>
      <c r="AI164">
        <v>5</v>
      </c>
      <c r="AJ164">
        <v>3</v>
      </c>
      <c r="AK164">
        <v>9</v>
      </c>
      <c r="AL164">
        <v>1</v>
      </c>
      <c r="AM164">
        <v>3</v>
      </c>
      <c r="AN164">
        <v>13</v>
      </c>
      <c r="AO164">
        <v>11</v>
      </c>
      <c r="AP164">
        <v>7</v>
      </c>
      <c r="AQ164">
        <v>10</v>
      </c>
      <c r="AR164">
        <v>8</v>
      </c>
      <c r="AS164">
        <v>15</v>
      </c>
      <c r="AT164">
        <v>4</v>
      </c>
      <c r="AU164">
        <v>6</v>
      </c>
      <c r="AV164">
        <v>14</v>
      </c>
      <c r="AW164">
        <v>12</v>
      </c>
      <c r="AX164">
        <v>5</v>
      </c>
      <c r="AY164">
        <v>9</v>
      </c>
      <c r="AZ164">
        <v>2</v>
      </c>
      <c r="BA164">
        <v>45</v>
      </c>
      <c r="BB164">
        <v>16</v>
      </c>
      <c r="BC164">
        <v>13</v>
      </c>
      <c r="BD164">
        <v>22</v>
      </c>
      <c r="BE164">
        <v>51</v>
      </c>
      <c r="BF164">
        <v>51</v>
      </c>
      <c r="BG164">
        <f t="shared" si="22"/>
        <v>6.940186553257476</v>
      </c>
    </row>
    <row r="165" spans="1:59" x14ac:dyDescent="0.25">
      <c r="A165">
        <v>38112</v>
      </c>
      <c r="B165">
        <v>0</v>
      </c>
      <c r="C165">
        <v>2003</v>
      </c>
      <c r="D165">
        <v>21</v>
      </c>
      <c r="E165" s="1">
        <v>45596.57916666667</v>
      </c>
      <c r="F165">
        <v>30</v>
      </c>
      <c r="G165">
        <v>30</v>
      </c>
      <c r="H165">
        <v>4</v>
      </c>
      <c r="I165">
        <v>4</v>
      </c>
      <c r="J165">
        <v>2</v>
      </c>
      <c r="K165">
        <v>4</v>
      </c>
      <c r="L165">
        <v>3</v>
      </c>
      <c r="M165">
        <v>3</v>
      </c>
      <c r="N165">
        <v>2</v>
      </c>
      <c r="O165">
        <v>2</v>
      </c>
      <c r="P165">
        <v>4</v>
      </c>
      <c r="Q165">
        <v>1</v>
      </c>
      <c r="R165">
        <v>2</v>
      </c>
      <c r="S165">
        <v>2</v>
      </c>
      <c r="T165">
        <v>4</v>
      </c>
      <c r="U165">
        <v>2</v>
      </c>
      <c r="V165">
        <v>1</v>
      </c>
      <c r="W165">
        <v>16</v>
      </c>
      <c r="X165">
        <v>11</v>
      </c>
      <c r="Y165">
        <v>10</v>
      </c>
      <c r="Z165">
        <v>103</v>
      </c>
      <c r="AA165">
        <v>5</v>
      </c>
      <c r="AB165">
        <v>11</v>
      </c>
      <c r="AC165">
        <v>5</v>
      </c>
      <c r="AD165">
        <v>6</v>
      </c>
      <c r="AE165">
        <v>7</v>
      </c>
      <c r="AF165">
        <v>3</v>
      </c>
      <c r="AG165">
        <v>7</v>
      </c>
      <c r="AH165">
        <v>6</v>
      </c>
      <c r="AI165">
        <v>6</v>
      </c>
      <c r="AJ165">
        <v>6</v>
      </c>
      <c r="AK165">
        <v>11</v>
      </c>
      <c r="AL165">
        <v>2</v>
      </c>
      <c r="AM165">
        <v>13</v>
      </c>
      <c r="AN165">
        <v>6</v>
      </c>
      <c r="AO165">
        <v>11</v>
      </c>
      <c r="AP165">
        <v>12</v>
      </c>
      <c r="AQ165">
        <v>1</v>
      </c>
      <c r="AR165">
        <v>8</v>
      </c>
      <c r="AS165">
        <v>10</v>
      </c>
      <c r="AT165">
        <v>15</v>
      </c>
      <c r="AU165">
        <v>9</v>
      </c>
      <c r="AV165">
        <v>5</v>
      </c>
      <c r="AW165">
        <v>3</v>
      </c>
      <c r="AX165">
        <v>14</v>
      </c>
      <c r="AY165">
        <v>7</v>
      </c>
      <c r="AZ165">
        <v>4</v>
      </c>
      <c r="BA165">
        <v>54</v>
      </c>
      <c r="BB165">
        <v>13</v>
      </c>
      <c r="BC165">
        <v>12</v>
      </c>
      <c r="BD165">
        <v>14</v>
      </c>
      <c r="BE165">
        <v>39</v>
      </c>
      <c r="BF165">
        <v>39</v>
      </c>
      <c r="BG165">
        <f t="shared" si="22"/>
        <v>4.748677306289852</v>
      </c>
    </row>
    <row r="166" spans="1:59" x14ac:dyDescent="0.25">
      <c r="A166">
        <v>38129</v>
      </c>
      <c r="B166">
        <v>0</v>
      </c>
      <c r="C166">
        <v>1989</v>
      </c>
      <c r="D166">
        <v>35</v>
      </c>
      <c r="E166" s="1">
        <v>45596.597222222219</v>
      </c>
      <c r="F166">
        <v>5</v>
      </c>
      <c r="G166">
        <v>5</v>
      </c>
      <c r="H166">
        <v>4</v>
      </c>
      <c r="I166">
        <v>4</v>
      </c>
      <c r="J166">
        <v>2</v>
      </c>
      <c r="K166">
        <v>4</v>
      </c>
      <c r="L166">
        <v>5</v>
      </c>
      <c r="M166">
        <v>3</v>
      </c>
      <c r="N166">
        <v>2</v>
      </c>
      <c r="O166">
        <v>3</v>
      </c>
      <c r="P166">
        <v>4</v>
      </c>
      <c r="Q166">
        <v>2</v>
      </c>
      <c r="R166">
        <v>3</v>
      </c>
      <c r="S166">
        <v>4</v>
      </c>
      <c r="T166">
        <v>2</v>
      </c>
      <c r="U166">
        <v>5</v>
      </c>
      <c r="V166">
        <v>4</v>
      </c>
      <c r="W166">
        <v>2</v>
      </c>
      <c r="X166">
        <v>5</v>
      </c>
      <c r="Y166">
        <v>3</v>
      </c>
      <c r="Z166">
        <v>4</v>
      </c>
      <c r="AA166">
        <v>3</v>
      </c>
      <c r="AB166">
        <v>5</v>
      </c>
      <c r="AC166">
        <v>3</v>
      </c>
      <c r="AD166">
        <v>3</v>
      </c>
      <c r="AE166">
        <v>2</v>
      </c>
      <c r="AF166">
        <v>4</v>
      </c>
      <c r="AG166">
        <v>4</v>
      </c>
      <c r="AH166">
        <v>4</v>
      </c>
      <c r="AI166">
        <v>3</v>
      </c>
      <c r="AJ166">
        <v>3</v>
      </c>
      <c r="AK166">
        <v>4</v>
      </c>
      <c r="AL166">
        <v>15</v>
      </c>
      <c r="AM166">
        <v>13</v>
      </c>
      <c r="AN166">
        <v>10</v>
      </c>
      <c r="AO166">
        <v>1</v>
      </c>
      <c r="AP166">
        <v>12</v>
      </c>
      <c r="AQ166">
        <v>7</v>
      </c>
      <c r="AR166">
        <v>6</v>
      </c>
      <c r="AS166">
        <v>11</v>
      </c>
      <c r="AT166">
        <v>8</v>
      </c>
      <c r="AU166">
        <v>9</v>
      </c>
      <c r="AV166">
        <v>14</v>
      </c>
      <c r="AW166">
        <v>4</v>
      </c>
      <c r="AX166">
        <v>3</v>
      </c>
      <c r="AY166">
        <v>2</v>
      </c>
      <c r="AZ166">
        <v>5</v>
      </c>
      <c r="BA166">
        <v>50</v>
      </c>
      <c r="BB166">
        <v>18</v>
      </c>
      <c r="BC166">
        <v>11</v>
      </c>
      <c r="BD166">
        <v>18</v>
      </c>
      <c r="BE166">
        <v>47</v>
      </c>
      <c r="BF166">
        <v>47</v>
      </c>
      <c r="BG166">
        <f t="shared" si="22"/>
        <v>6.2195827973481599</v>
      </c>
    </row>
    <row r="167" spans="1:59" x14ac:dyDescent="0.25">
      <c r="A167">
        <v>35667</v>
      </c>
      <c r="B167">
        <v>0</v>
      </c>
      <c r="C167">
        <v>2001</v>
      </c>
      <c r="D167">
        <v>23</v>
      </c>
      <c r="E167" s="1">
        <v>45596.599305555559</v>
      </c>
      <c r="F167">
        <v>5</v>
      </c>
      <c r="G167">
        <v>5</v>
      </c>
      <c r="H167">
        <v>4</v>
      </c>
      <c r="I167">
        <v>4</v>
      </c>
      <c r="J167">
        <v>4</v>
      </c>
      <c r="K167">
        <v>1</v>
      </c>
      <c r="L167">
        <v>2</v>
      </c>
      <c r="M167">
        <v>4</v>
      </c>
      <c r="N167">
        <v>4</v>
      </c>
      <c r="O167">
        <v>1</v>
      </c>
      <c r="P167">
        <v>4</v>
      </c>
      <c r="Q167">
        <v>2</v>
      </c>
      <c r="R167">
        <v>4</v>
      </c>
      <c r="S167">
        <v>2</v>
      </c>
      <c r="T167">
        <v>1</v>
      </c>
      <c r="U167">
        <v>5</v>
      </c>
      <c r="V167">
        <v>2</v>
      </c>
      <c r="W167">
        <v>4</v>
      </c>
      <c r="X167">
        <v>9</v>
      </c>
      <c r="Y167">
        <v>7</v>
      </c>
      <c r="Z167">
        <v>3</v>
      </c>
      <c r="AA167">
        <v>2</v>
      </c>
      <c r="AB167">
        <v>7</v>
      </c>
      <c r="AC167">
        <v>4</v>
      </c>
      <c r="AD167">
        <v>2</v>
      </c>
      <c r="AE167">
        <v>3</v>
      </c>
      <c r="AF167">
        <v>3</v>
      </c>
      <c r="AG167">
        <v>3</v>
      </c>
      <c r="AH167">
        <v>8</v>
      </c>
      <c r="AI167">
        <v>4</v>
      </c>
      <c r="AJ167">
        <v>2</v>
      </c>
      <c r="AK167">
        <v>5</v>
      </c>
      <c r="AL167">
        <v>5</v>
      </c>
      <c r="AM167">
        <v>4</v>
      </c>
      <c r="AN167">
        <v>9</v>
      </c>
      <c r="AO167">
        <v>14</v>
      </c>
      <c r="AP167">
        <v>15</v>
      </c>
      <c r="AQ167">
        <v>12</v>
      </c>
      <c r="AR167">
        <v>6</v>
      </c>
      <c r="AS167">
        <v>8</v>
      </c>
      <c r="AT167">
        <v>7</v>
      </c>
      <c r="AU167">
        <v>10</v>
      </c>
      <c r="AV167">
        <v>11</v>
      </c>
      <c r="AW167">
        <v>1</v>
      </c>
      <c r="AX167">
        <v>13</v>
      </c>
      <c r="AY167">
        <v>2</v>
      </c>
      <c r="AZ167">
        <v>3</v>
      </c>
      <c r="BA167">
        <v>72</v>
      </c>
      <c r="BB167">
        <v>15</v>
      </c>
      <c r="BC167">
        <v>15</v>
      </c>
      <c r="BD167">
        <v>12</v>
      </c>
      <c r="BE167">
        <v>42</v>
      </c>
      <c r="BF167">
        <v>42</v>
      </c>
      <c r="BG167">
        <f t="shared" si="22"/>
        <v>5.1907927381137844</v>
      </c>
    </row>
    <row r="168" spans="1:59" x14ac:dyDescent="0.25">
      <c r="A168">
        <v>38189</v>
      </c>
      <c r="B168">
        <v>0</v>
      </c>
      <c r="C168">
        <v>1993</v>
      </c>
      <c r="D168">
        <v>31</v>
      </c>
      <c r="E168" s="1">
        <v>45596.599305555559</v>
      </c>
      <c r="F168">
        <v>15</v>
      </c>
      <c r="G168">
        <v>15</v>
      </c>
      <c r="H168">
        <v>4</v>
      </c>
      <c r="I168">
        <v>4</v>
      </c>
      <c r="J168">
        <v>2</v>
      </c>
      <c r="K168">
        <v>4</v>
      </c>
      <c r="L168">
        <v>4</v>
      </c>
      <c r="M168">
        <v>2</v>
      </c>
      <c r="N168">
        <v>2</v>
      </c>
      <c r="O168">
        <v>2</v>
      </c>
      <c r="P168">
        <v>4</v>
      </c>
      <c r="Q168">
        <v>1</v>
      </c>
      <c r="R168">
        <v>4</v>
      </c>
      <c r="S168">
        <v>2</v>
      </c>
      <c r="T168">
        <v>2</v>
      </c>
      <c r="U168">
        <v>4</v>
      </c>
      <c r="V168">
        <v>4</v>
      </c>
      <c r="W168">
        <v>3</v>
      </c>
      <c r="X168">
        <v>5</v>
      </c>
      <c r="Y168">
        <v>3</v>
      </c>
      <c r="Z168">
        <v>2</v>
      </c>
      <c r="AA168">
        <v>9</v>
      </c>
      <c r="AB168">
        <v>4</v>
      </c>
      <c r="AC168">
        <v>3</v>
      </c>
      <c r="AD168">
        <v>5</v>
      </c>
      <c r="AE168">
        <v>4</v>
      </c>
      <c r="AF168">
        <v>4</v>
      </c>
      <c r="AG168">
        <v>3</v>
      </c>
      <c r="AH168">
        <v>3</v>
      </c>
      <c r="AI168">
        <v>3</v>
      </c>
      <c r="AJ168">
        <v>3</v>
      </c>
      <c r="AK168">
        <v>7</v>
      </c>
      <c r="AL168">
        <v>9</v>
      </c>
      <c r="AM168">
        <v>4</v>
      </c>
      <c r="AN168">
        <v>14</v>
      </c>
      <c r="AO168">
        <v>11</v>
      </c>
      <c r="AP168">
        <v>7</v>
      </c>
      <c r="AQ168">
        <v>2</v>
      </c>
      <c r="AR168">
        <v>12</v>
      </c>
      <c r="AS168">
        <v>13</v>
      </c>
      <c r="AT168">
        <v>8</v>
      </c>
      <c r="AU168">
        <v>5</v>
      </c>
      <c r="AV168">
        <v>6</v>
      </c>
      <c r="AW168">
        <v>15</v>
      </c>
      <c r="AX168">
        <v>3</v>
      </c>
      <c r="AY168">
        <v>10</v>
      </c>
      <c r="AZ168">
        <v>1</v>
      </c>
      <c r="BA168">
        <v>53</v>
      </c>
      <c r="BB168">
        <v>16</v>
      </c>
      <c r="BC168">
        <v>9</v>
      </c>
      <c r="BD168">
        <v>16</v>
      </c>
      <c r="BE168">
        <v>41</v>
      </c>
      <c r="BF168">
        <v>41</v>
      </c>
      <c r="BG168">
        <f t="shared" si="22"/>
        <v>4.9899734449021471</v>
      </c>
    </row>
    <row r="169" spans="1:59" x14ac:dyDescent="0.25">
      <c r="A169">
        <v>38195</v>
      </c>
      <c r="B169">
        <v>0</v>
      </c>
      <c r="C169">
        <v>1976</v>
      </c>
      <c r="D169">
        <v>48</v>
      </c>
      <c r="E169" s="1">
        <v>45596.601388888892</v>
      </c>
      <c r="F169" t="s">
        <v>180</v>
      </c>
      <c r="G169">
        <v>180</v>
      </c>
      <c r="H169">
        <v>2</v>
      </c>
      <c r="I169">
        <v>5</v>
      </c>
      <c r="J169">
        <v>2</v>
      </c>
      <c r="K169">
        <v>4</v>
      </c>
      <c r="L169">
        <v>2</v>
      </c>
      <c r="M169">
        <v>4</v>
      </c>
      <c r="N169">
        <v>2</v>
      </c>
      <c r="O169">
        <v>4</v>
      </c>
      <c r="P169">
        <v>2</v>
      </c>
      <c r="Q169">
        <v>1</v>
      </c>
      <c r="R169">
        <v>1</v>
      </c>
      <c r="S169">
        <v>2</v>
      </c>
      <c r="T169">
        <v>2</v>
      </c>
      <c r="U169">
        <v>2</v>
      </c>
      <c r="V169">
        <v>4</v>
      </c>
      <c r="W169">
        <v>10</v>
      </c>
      <c r="X169">
        <v>5</v>
      </c>
      <c r="Y169">
        <v>11</v>
      </c>
      <c r="Z169">
        <v>34</v>
      </c>
      <c r="AA169">
        <v>21</v>
      </c>
      <c r="AB169">
        <v>10</v>
      </c>
      <c r="AC169">
        <v>18</v>
      </c>
      <c r="AD169">
        <v>28</v>
      </c>
      <c r="AE169">
        <v>28</v>
      </c>
      <c r="AF169">
        <v>6</v>
      </c>
      <c r="AG169">
        <v>6</v>
      </c>
      <c r="AH169">
        <v>20</v>
      </c>
      <c r="AI169">
        <v>12</v>
      </c>
      <c r="AJ169">
        <v>11</v>
      </c>
      <c r="AK169">
        <v>38</v>
      </c>
      <c r="AL169">
        <v>15</v>
      </c>
      <c r="AM169">
        <v>11</v>
      </c>
      <c r="AN169">
        <v>6</v>
      </c>
      <c r="AO169">
        <v>4</v>
      </c>
      <c r="AP169">
        <v>14</v>
      </c>
      <c r="AQ169">
        <v>5</v>
      </c>
      <c r="AR169">
        <v>2</v>
      </c>
      <c r="AS169">
        <v>12</v>
      </c>
      <c r="AT169">
        <v>3</v>
      </c>
      <c r="AU169">
        <v>10</v>
      </c>
      <c r="AV169">
        <v>9</v>
      </c>
      <c r="AW169">
        <v>1</v>
      </c>
      <c r="AX169">
        <v>13</v>
      </c>
      <c r="AY169">
        <v>8</v>
      </c>
      <c r="AZ169">
        <v>7</v>
      </c>
      <c r="BA169">
        <v>65</v>
      </c>
      <c r="BB169">
        <v>11</v>
      </c>
      <c r="BC169">
        <v>11</v>
      </c>
      <c r="BD169">
        <v>13</v>
      </c>
      <c r="BE169">
        <v>35</v>
      </c>
      <c r="BF169">
        <v>35</v>
      </c>
      <c r="BG169">
        <f t="shared" si="22"/>
        <v>4.0869152323203188</v>
      </c>
    </row>
    <row r="170" spans="1:59" x14ac:dyDescent="0.25">
      <c r="A170">
        <v>38212</v>
      </c>
      <c r="B170">
        <v>0</v>
      </c>
      <c r="C170">
        <v>2004</v>
      </c>
      <c r="D170">
        <v>20</v>
      </c>
      <c r="E170" s="1">
        <v>45596.603472222225</v>
      </c>
      <c r="F170" t="s">
        <v>95</v>
      </c>
      <c r="G170">
        <v>30</v>
      </c>
      <c r="H170">
        <v>2</v>
      </c>
      <c r="I170">
        <v>2</v>
      </c>
      <c r="J170">
        <v>1</v>
      </c>
      <c r="K170">
        <v>1</v>
      </c>
      <c r="L170">
        <v>2</v>
      </c>
      <c r="M170">
        <v>4</v>
      </c>
      <c r="N170">
        <v>1</v>
      </c>
      <c r="O170">
        <v>1</v>
      </c>
      <c r="P170">
        <v>4</v>
      </c>
      <c r="Q170">
        <v>1</v>
      </c>
      <c r="R170">
        <v>4</v>
      </c>
      <c r="S170">
        <v>1</v>
      </c>
      <c r="T170">
        <v>4</v>
      </c>
      <c r="U170">
        <v>2</v>
      </c>
      <c r="V170">
        <v>1</v>
      </c>
      <c r="W170">
        <v>3</v>
      </c>
      <c r="X170">
        <v>4</v>
      </c>
      <c r="Y170">
        <v>7</v>
      </c>
      <c r="Z170">
        <v>2</v>
      </c>
      <c r="AA170">
        <v>5</v>
      </c>
      <c r="AB170">
        <v>8</v>
      </c>
      <c r="AC170">
        <v>3</v>
      </c>
      <c r="AD170">
        <v>29</v>
      </c>
      <c r="AE170">
        <v>4</v>
      </c>
      <c r="AF170">
        <v>4</v>
      </c>
      <c r="AG170">
        <v>4</v>
      </c>
      <c r="AH170">
        <v>3</v>
      </c>
      <c r="AI170">
        <v>5</v>
      </c>
      <c r="AJ170">
        <v>2</v>
      </c>
      <c r="AK170">
        <v>10</v>
      </c>
      <c r="AL170">
        <v>6</v>
      </c>
      <c r="AM170">
        <v>4</v>
      </c>
      <c r="AN170">
        <v>1</v>
      </c>
      <c r="AO170">
        <v>11</v>
      </c>
      <c r="AP170">
        <v>15</v>
      </c>
      <c r="AQ170">
        <v>3</v>
      </c>
      <c r="AR170">
        <v>10</v>
      </c>
      <c r="AS170">
        <v>9</v>
      </c>
      <c r="AT170">
        <v>2</v>
      </c>
      <c r="AU170">
        <v>8</v>
      </c>
      <c r="AV170">
        <v>7</v>
      </c>
      <c r="AW170">
        <v>14</v>
      </c>
      <c r="AX170">
        <v>13</v>
      </c>
      <c r="AY170">
        <v>5</v>
      </c>
      <c r="AZ170">
        <v>12</v>
      </c>
      <c r="BA170">
        <v>52</v>
      </c>
      <c r="BB170">
        <v>8</v>
      </c>
      <c r="BC170">
        <v>11</v>
      </c>
      <c r="BD170">
        <v>11</v>
      </c>
      <c r="BE170">
        <v>30</v>
      </c>
      <c r="BF170">
        <v>30</v>
      </c>
      <c r="BG170">
        <f t="shared" si="22"/>
        <v>3.2294191023407155</v>
      </c>
    </row>
    <row r="171" spans="1:59" x14ac:dyDescent="0.25">
      <c r="A171">
        <v>38179</v>
      </c>
      <c r="B171">
        <v>0</v>
      </c>
      <c r="C171">
        <v>1982</v>
      </c>
      <c r="D171">
        <v>42</v>
      </c>
      <c r="E171" s="1">
        <v>45596.615277777775</v>
      </c>
      <c r="F171">
        <v>60</v>
      </c>
      <c r="G171">
        <v>60</v>
      </c>
      <c r="H171">
        <v>4</v>
      </c>
      <c r="I171">
        <v>1</v>
      </c>
      <c r="J171">
        <v>1</v>
      </c>
      <c r="K171">
        <v>2</v>
      </c>
      <c r="L171">
        <v>2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2</v>
      </c>
      <c r="U171">
        <v>4</v>
      </c>
      <c r="V171">
        <v>2</v>
      </c>
      <c r="W171">
        <v>4</v>
      </c>
      <c r="X171">
        <v>2</v>
      </c>
      <c r="Y171">
        <v>3</v>
      </c>
      <c r="Z171">
        <v>4</v>
      </c>
      <c r="AA171">
        <v>5</v>
      </c>
      <c r="AB171">
        <v>5</v>
      </c>
      <c r="AC171">
        <v>3</v>
      </c>
      <c r="AD171">
        <v>2</v>
      </c>
      <c r="AE171">
        <v>7</v>
      </c>
      <c r="AF171">
        <v>2</v>
      </c>
      <c r="AG171">
        <v>3</v>
      </c>
      <c r="AH171">
        <v>4</v>
      </c>
      <c r="AI171">
        <v>5</v>
      </c>
      <c r="AJ171">
        <v>9</v>
      </c>
      <c r="AK171">
        <v>4</v>
      </c>
      <c r="AL171">
        <v>12</v>
      </c>
      <c r="AM171">
        <v>4</v>
      </c>
      <c r="AN171">
        <v>7</v>
      </c>
      <c r="AO171">
        <v>6</v>
      </c>
      <c r="AP171">
        <v>2</v>
      </c>
      <c r="AQ171">
        <v>13</v>
      </c>
      <c r="AR171">
        <v>3</v>
      </c>
      <c r="AS171">
        <v>15</v>
      </c>
      <c r="AT171">
        <v>8</v>
      </c>
      <c r="AU171">
        <v>10</v>
      </c>
      <c r="AV171">
        <v>9</v>
      </c>
      <c r="AW171">
        <v>14</v>
      </c>
      <c r="AX171">
        <v>5</v>
      </c>
      <c r="AY171">
        <v>1</v>
      </c>
      <c r="AZ171">
        <v>11</v>
      </c>
      <c r="BA171">
        <v>28</v>
      </c>
      <c r="BB171">
        <v>11</v>
      </c>
      <c r="BC171">
        <v>6</v>
      </c>
      <c r="BD171">
        <v>6</v>
      </c>
      <c r="BE171">
        <v>23</v>
      </c>
      <c r="BF171">
        <v>23</v>
      </c>
      <c r="BG171">
        <f t="shared" si="22"/>
        <v>2.2555923820025456</v>
      </c>
    </row>
    <row r="172" spans="1:59" x14ac:dyDescent="0.25">
      <c r="A172">
        <v>38269</v>
      </c>
      <c r="B172">
        <v>0</v>
      </c>
      <c r="C172">
        <v>2005</v>
      </c>
      <c r="D172">
        <v>19</v>
      </c>
      <c r="E172" s="1">
        <v>45596.625</v>
      </c>
      <c r="F172" t="s">
        <v>182</v>
      </c>
      <c r="G172">
        <v>5</v>
      </c>
      <c r="H172">
        <v>4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3</v>
      </c>
      <c r="O172">
        <v>4</v>
      </c>
      <c r="P172">
        <v>1</v>
      </c>
      <c r="Q172">
        <v>1</v>
      </c>
      <c r="R172">
        <v>4</v>
      </c>
      <c r="S172">
        <v>2</v>
      </c>
      <c r="T172">
        <v>1</v>
      </c>
      <c r="U172">
        <v>4</v>
      </c>
      <c r="V172">
        <v>1</v>
      </c>
      <c r="W172">
        <v>5</v>
      </c>
      <c r="X172">
        <v>4</v>
      </c>
      <c r="Y172">
        <v>6</v>
      </c>
      <c r="Z172">
        <v>5</v>
      </c>
      <c r="AA172">
        <v>4</v>
      </c>
      <c r="AB172">
        <v>8</v>
      </c>
      <c r="AC172">
        <v>3</v>
      </c>
      <c r="AD172">
        <v>6</v>
      </c>
      <c r="AE172">
        <v>12</v>
      </c>
      <c r="AF172">
        <v>10</v>
      </c>
      <c r="AG172">
        <v>5</v>
      </c>
      <c r="AH172">
        <v>6</v>
      </c>
      <c r="AI172">
        <v>7</v>
      </c>
      <c r="AJ172">
        <v>3</v>
      </c>
      <c r="AK172">
        <v>5</v>
      </c>
      <c r="AL172">
        <v>11</v>
      </c>
      <c r="AM172">
        <v>6</v>
      </c>
      <c r="AN172">
        <v>14</v>
      </c>
      <c r="AO172">
        <v>9</v>
      </c>
      <c r="AP172">
        <v>15</v>
      </c>
      <c r="AQ172">
        <v>4</v>
      </c>
      <c r="AR172">
        <v>7</v>
      </c>
      <c r="AS172">
        <v>5</v>
      </c>
      <c r="AT172">
        <v>1</v>
      </c>
      <c r="AU172">
        <v>2</v>
      </c>
      <c r="AV172">
        <v>10</v>
      </c>
      <c r="AW172">
        <v>3</v>
      </c>
      <c r="AX172">
        <v>8</v>
      </c>
      <c r="AY172">
        <v>12</v>
      </c>
      <c r="AZ172">
        <v>13</v>
      </c>
      <c r="BA172">
        <v>56</v>
      </c>
      <c r="BB172">
        <v>12</v>
      </c>
      <c r="BC172">
        <v>9</v>
      </c>
      <c r="BD172">
        <v>13</v>
      </c>
      <c r="BE172">
        <v>34</v>
      </c>
      <c r="BF172">
        <v>34</v>
      </c>
      <c r="BG172">
        <f t="shared" si="22"/>
        <v>3.8461792453334569</v>
      </c>
    </row>
    <row r="173" spans="1:59" x14ac:dyDescent="0.25">
      <c r="A173">
        <v>38274</v>
      </c>
      <c r="B173">
        <v>0</v>
      </c>
      <c r="C173">
        <v>1974</v>
      </c>
      <c r="D173">
        <v>50</v>
      </c>
      <c r="E173" s="1">
        <v>45596.626388888886</v>
      </c>
      <c r="F173" t="s">
        <v>183</v>
      </c>
      <c r="G173">
        <v>120</v>
      </c>
      <c r="H173">
        <v>1</v>
      </c>
      <c r="I173">
        <v>1</v>
      </c>
      <c r="J173">
        <v>1</v>
      </c>
      <c r="K173">
        <v>2</v>
      </c>
      <c r="L173">
        <v>2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2</v>
      </c>
      <c r="U173">
        <v>1</v>
      </c>
      <c r="V173">
        <v>1</v>
      </c>
      <c r="W173">
        <v>4</v>
      </c>
      <c r="X173">
        <v>4</v>
      </c>
      <c r="Y173">
        <v>3</v>
      </c>
      <c r="Z173">
        <v>14</v>
      </c>
      <c r="AA173">
        <v>11</v>
      </c>
      <c r="AB173">
        <v>4</v>
      </c>
      <c r="AC173">
        <v>3</v>
      </c>
      <c r="AD173">
        <v>3</v>
      </c>
      <c r="AE173">
        <v>3</v>
      </c>
      <c r="AF173">
        <v>3</v>
      </c>
      <c r="AG173">
        <v>3</v>
      </c>
      <c r="AH173">
        <v>4</v>
      </c>
      <c r="AI173">
        <v>5</v>
      </c>
      <c r="AJ173">
        <v>11</v>
      </c>
      <c r="AK173">
        <v>3</v>
      </c>
      <c r="AL173">
        <v>7</v>
      </c>
      <c r="AM173">
        <v>11</v>
      </c>
      <c r="AN173">
        <v>5</v>
      </c>
      <c r="AO173">
        <v>2</v>
      </c>
      <c r="AP173">
        <v>1</v>
      </c>
      <c r="AQ173">
        <v>10</v>
      </c>
      <c r="AR173">
        <v>9</v>
      </c>
      <c r="AS173">
        <v>14</v>
      </c>
      <c r="AT173">
        <v>6</v>
      </c>
      <c r="AU173">
        <v>12</v>
      </c>
      <c r="AV173">
        <v>15</v>
      </c>
      <c r="AW173">
        <v>8</v>
      </c>
      <c r="AX173">
        <v>13</v>
      </c>
      <c r="AY173">
        <v>3</v>
      </c>
      <c r="AZ173">
        <v>4</v>
      </c>
      <c r="BA173">
        <v>5</v>
      </c>
      <c r="BB173">
        <v>5</v>
      </c>
      <c r="BC173">
        <v>6</v>
      </c>
      <c r="BD173">
        <v>6</v>
      </c>
      <c r="BE173">
        <v>17</v>
      </c>
      <c r="BF173">
        <v>17</v>
      </c>
      <c r="BG173">
        <f t="shared" si="22"/>
        <v>1.2674085130837853</v>
      </c>
    </row>
    <row r="174" spans="1:59" x14ac:dyDescent="0.25">
      <c r="A174">
        <v>38281</v>
      </c>
      <c r="B174">
        <v>0</v>
      </c>
      <c r="C174">
        <v>2001</v>
      </c>
      <c r="D174">
        <v>23</v>
      </c>
      <c r="E174" s="1">
        <v>45596.636805555558</v>
      </c>
      <c r="F174" t="s">
        <v>95</v>
      </c>
      <c r="G174">
        <v>30</v>
      </c>
      <c r="H174">
        <v>4</v>
      </c>
      <c r="I174">
        <v>2</v>
      </c>
      <c r="J174">
        <v>3</v>
      </c>
      <c r="K174">
        <v>3</v>
      </c>
      <c r="L174">
        <v>4</v>
      </c>
      <c r="M174">
        <v>4</v>
      </c>
      <c r="N174">
        <v>3</v>
      </c>
      <c r="O174">
        <v>2</v>
      </c>
      <c r="P174">
        <v>2</v>
      </c>
      <c r="Q174">
        <v>2</v>
      </c>
      <c r="R174">
        <v>4</v>
      </c>
      <c r="S174">
        <v>4</v>
      </c>
      <c r="T174">
        <v>1</v>
      </c>
      <c r="U174">
        <v>4</v>
      </c>
      <c r="V174">
        <v>2</v>
      </c>
      <c r="W174">
        <v>4</v>
      </c>
      <c r="X174">
        <v>3</v>
      </c>
      <c r="Y174">
        <v>5</v>
      </c>
      <c r="Z174">
        <v>4</v>
      </c>
      <c r="AA174">
        <v>3</v>
      </c>
      <c r="AB174">
        <v>2</v>
      </c>
      <c r="AC174">
        <v>7</v>
      </c>
      <c r="AD174">
        <v>3</v>
      </c>
      <c r="AE174">
        <v>25</v>
      </c>
      <c r="AF174">
        <v>6</v>
      </c>
      <c r="AG174">
        <v>3</v>
      </c>
      <c r="AH174">
        <v>3</v>
      </c>
      <c r="AI174">
        <v>4</v>
      </c>
      <c r="AJ174">
        <v>3</v>
      </c>
      <c r="AK174">
        <v>10</v>
      </c>
      <c r="AL174">
        <v>12</v>
      </c>
      <c r="AM174">
        <v>6</v>
      </c>
      <c r="AN174">
        <v>13</v>
      </c>
      <c r="AO174">
        <v>4</v>
      </c>
      <c r="AP174">
        <v>14</v>
      </c>
      <c r="AQ174">
        <v>9</v>
      </c>
      <c r="AR174">
        <v>15</v>
      </c>
      <c r="AS174">
        <v>5</v>
      </c>
      <c r="AT174">
        <v>1</v>
      </c>
      <c r="AU174">
        <v>8</v>
      </c>
      <c r="AV174">
        <v>10</v>
      </c>
      <c r="AW174">
        <v>11</v>
      </c>
      <c r="AX174">
        <v>7</v>
      </c>
      <c r="AY174">
        <v>2</v>
      </c>
      <c r="AZ174">
        <v>3</v>
      </c>
      <c r="BA174">
        <v>56</v>
      </c>
      <c r="BB174">
        <v>14</v>
      </c>
      <c r="BC174">
        <v>13</v>
      </c>
      <c r="BD174">
        <v>15</v>
      </c>
      <c r="BE174">
        <v>42</v>
      </c>
      <c r="BF174">
        <v>42</v>
      </c>
      <c r="BG174">
        <f t="shared" si="22"/>
        <v>5.1907927381137844</v>
      </c>
    </row>
    <row r="175" spans="1:59" x14ac:dyDescent="0.25">
      <c r="A175">
        <v>38327</v>
      </c>
      <c r="B175">
        <v>0</v>
      </c>
      <c r="C175">
        <v>1984</v>
      </c>
      <c r="D175">
        <v>40</v>
      </c>
      <c r="E175" s="1">
        <v>45596.665972222225</v>
      </c>
      <c r="F175">
        <v>60</v>
      </c>
      <c r="G175">
        <v>60</v>
      </c>
      <c r="H175">
        <v>5</v>
      </c>
      <c r="I175">
        <v>4</v>
      </c>
      <c r="J175">
        <v>1</v>
      </c>
      <c r="K175">
        <v>4</v>
      </c>
      <c r="L175">
        <v>2</v>
      </c>
      <c r="M175">
        <v>3</v>
      </c>
      <c r="N175">
        <v>1</v>
      </c>
      <c r="O175">
        <v>2</v>
      </c>
      <c r="P175">
        <v>1</v>
      </c>
      <c r="Q175">
        <v>1</v>
      </c>
      <c r="R175">
        <v>3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4</v>
      </c>
      <c r="AA175">
        <v>5</v>
      </c>
      <c r="AB175">
        <v>6</v>
      </c>
      <c r="AC175">
        <v>3</v>
      </c>
      <c r="AD175">
        <v>8</v>
      </c>
      <c r="AE175">
        <v>4</v>
      </c>
      <c r="AF175">
        <v>5</v>
      </c>
      <c r="AG175">
        <v>5</v>
      </c>
      <c r="AH175">
        <v>4</v>
      </c>
      <c r="AI175">
        <v>6</v>
      </c>
      <c r="AJ175">
        <v>4</v>
      </c>
      <c r="AK175">
        <v>7</v>
      </c>
      <c r="AL175">
        <v>8</v>
      </c>
      <c r="AM175">
        <v>14</v>
      </c>
      <c r="AN175">
        <v>11</v>
      </c>
      <c r="AO175">
        <v>13</v>
      </c>
      <c r="AP175">
        <v>1</v>
      </c>
      <c r="AQ175">
        <v>12</v>
      </c>
      <c r="AR175">
        <v>6</v>
      </c>
      <c r="AS175">
        <v>2</v>
      </c>
      <c r="AT175">
        <v>4</v>
      </c>
      <c r="AU175">
        <v>7</v>
      </c>
      <c r="AV175">
        <v>3</v>
      </c>
      <c r="AW175">
        <v>5</v>
      </c>
      <c r="AX175">
        <v>10</v>
      </c>
      <c r="AY175">
        <v>15</v>
      </c>
      <c r="AZ175">
        <v>9</v>
      </c>
      <c r="BA175">
        <v>62</v>
      </c>
      <c r="BB175">
        <v>13</v>
      </c>
      <c r="BC175">
        <v>8</v>
      </c>
      <c r="BD175">
        <v>12</v>
      </c>
      <c r="BE175">
        <v>33</v>
      </c>
      <c r="BF175">
        <v>33</v>
      </c>
      <c r="BG175">
        <f t="shared" si="22"/>
        <v>3.6885466424034927</v>
      </c>
    </row>
    <row r="176" spans="1:59" x14ac:dyDescent="0.25">
      <c r="A176">
        <v>37877</v>
      </c>
      <c r="B176">
        <v>0</v>
      </c>
      <c r="C176">
        <v>1980</v>
      </c>
      <c r="D176">
        <v>44</v>
      </c>
      <c r="E176" s="1">
        <v>45596.692361111112</v>
      </c>
      <c r="F176">
        <v>15</v>
      </c>
      <c r="G176">
        <v>15</v>
      </c>
      <c r="H176">
        <v>4</v>
      </c>
      <c r="I176">
        <v>3</v>
      </c>
      <c r="J176">
        <v>2</v>
      </c>
      <c r="K176">
        <v>4</v>
      </c>
      <c r="L176">
        <v>2</v>
      </c>
      <c r="M176">
        <v>2</v>
      </c>
      <c r="N176">
        <v>2</v>
      </c>
      <c r="O176">
        <v>3</v>
      </c>
      <c r="P176">
        <v>1</v>
      </c>
      <c r="Q176">
        <v>1</v>
      </c>
      <c r="R176">
        <v>4</v>
      </c>
      <c r="S176">
        <v>2</v>
      </c>
      <c r="T176">
        <v>2</v>
      </c>
      <c r="U176">
        <v>2</v>
      </c>
      <c r="V176">
        <v>2</v>
      </c>
      <c r="W176">
        <v>29</v>
      </c>
      <c r="X176">
        <v>6</v>
      </c>
      <c r="Y176">
        <v>9</v>
      </c>
      <c r="Z176">
        <v>5</v>
      </c>
      <c r="AA176">
        <v>13</v>
      </c>
      <c r="AB176">
        <v>5</v>
      </c>
      <c r="AC176">
        <v>5</v>
      </c>
      <c r="AD176">
        <v>18</v>
      </c>
      <c r="AE176">
        <v>3</v>
      </c>
      <c r="AF176">
        <v>8</v>
      </c>
      <c r="AG176">
        <v>55</v>
      </c>
      <c r="AH176">
        <v>5</v>
      </c>
      <c r="AI176">
        <v>14</v>
      </c>
      <c r="AJ176">
        <v>10</v>
      </c>
      <c r="AK176">
        <v>10</v>
      </c>
      <c r="AL176">
        <v>15</v>
      </c>
      <c r="AM176">
        <v>10</v>
      </c>
      <c r="AN176">
        <v>3</v>
      </c>
      <c r="AO176">
        <v>7</v>
      </c>
      <c r="AP176">
        <v>13</v>
      </c>
      <c r="AQ176">
        <v>5</v>
      </c>
      <c r="AR176">
        <v>4</v>
      </c>
      <c r="AS176">
        <v>8</v>
      </c>
      <c r="AT176">
        <v>14</v>
      </c>
      <c r="AU176">
        <v>2</v>
      </c>
      <c r="AV176">
        <v>9</v>
      </c>
      <c r="AW176">
        <v>11</v>
      </c>
      <c r="AX176">
        <v>12</v>
      </c>
      <c r="AY176">
        <v>6</v>
      </c>
      <c r="AZ176">
        <v>1</v>
      </c>
      <c r="BA176">
        <v>54</v>
      </c>
      <c r="BB176">
        <v>11</v>
      </c>
      <c r="BC176">
        <v>9</v>
      </c>
      <c r="BD176">
        <v>14</v>
      </c>
      <c r="BE176">
        <v>34</v>
      </c>
      <c r="BF176">
        <v>34</v>
      </c>
      <c r="BG176">
        <f t="shared" si="22"/>
        <v>3.8461792453334569</v>
      </c>
    </row>
    <row r="177" spans="1:59" x14ac:dyDescent="0.25">
      <c r="A177">
        <v>38386</v>
      </c>
      <c r="B177">
        <v>0</v>
      </c>
      <c r="C177">
        <v>2008</v>
      </c>
      <c r="D177">
        <v>16</v>
      </c>
      <c r="E177" s="1">
        <v>45596.693749999999</v>
      </c>
      <c r="F177">
        <v>60</v>
      </c>
      <c r="G177">
        <v>60</v>
      </c>
      <c r="H177">
        <v>4</v>
      </c>
      <c r="I177">
        <v>2</v>
      </c>
      <c r="J177">
        <v>3</v>
      </c>
      <c r="K177">
        <v>2</v>
      </c>
      <c r="L177">
        <v>1</v>
      </c>
      <c r="M177">
        <v>1</v>
      </c>
      <c r="N177">
        <v>3</v>
      </c>
      <c r="O177">
        <v>1</v>
      </c>
      <c r="P177">
        <v>4</v>
      </c>
      <c r="Q177">
        <v>2</v>
      </c>
      <c r="R177">
        <v>5</v>
      </c>
      <c r="S177">
        <v>4</v>
      </c>
      <c r="T177">
        <v>2</v>
      </c>
      <c r="U177">
        <v>4</v>
      </c>
      <c r="V177">
        <v>1</v>
      </c>
      <c r="W177">
        <v>5</v>
      </c>
      <c r="X177">
        <v>8</v>
      </c>
      <c r="Y177">
        <v>5</v>
      </c>
      <c r="Z177">
        <v>5</v>
      </c>
      <c r="AA177">
        <v>6</v>
      </c>
      <c r="AB177">
        <v>11</v>
      </c>
      <c r="AC177">
        <v>6</v>
      </c>
      <c r="AD177">
        <v>8</v>
      </c>
      <c r="AE177">
        <v>3</v>
      </c>
      <c r="AF177">
        <v>4</v>
      </c>
      <c r="AG177">
        <v>4</v>
      </c>
      <c r="AH177">
        <v>5</v>
      </c>
      <c r="AI177">
        <v>5</v>
      </c>
      <c r="AJ177">
        <v>3</v>
      </c>
      <c r="AK177">
        <v>9</v>
      </c>
      <c r="AL177">
        <v>3</v>
      </c>
      <c r="AM177">
        <v>1</v>
      </c>
      <c r="AN177">
        <v>11</v>
      </c>
      <c r="AO177">
        <v>15</v>
      </c>
      <c r="AP177">
        <v>4</v>
      </c>
      <c r="AQ177">
        <v>7</v>
      </c>
      <c r="AR177">
        <v>9</v>
      </c>
      <c r="AS177">
        <v>13</v>
      </c>
      <c r="AT177">
        <v>14</v>
      </c>
      <c r="AU177">
        <v>12</v>
      </c>
      <c r="AV177">
        <v>6</v>
      </c>
      <c r="AW177">
        <v>5</v>
      </c>
      <c r="AX177">
        <v>2</v>
      </c>
      <c r="AY177">
        <v>10</v>
      </c>
      <c r="AZ177">
        <v>8</v>
      </c>
      <c r="BA177">
        <v>70</v>
      </c>
      <c r="BB177">
        <v>11</v>
      </c>
      <c r="BC177">
        <v>11</v>
      </c>
      <c r="BD177">
        <v>16</v>
      </c>
      <c r="BE177">
        <v>38</v>
      </c>
      <c r="BF177">
        <v>38</v>
      </c>
      <c r="BG177">
        <f t="shared" si="22"/>
        <v>4.5859747532296256</v>
      </c>
    </row>
    <row r="178" spans="1:59" x14ac:dyDescent="0.25">
      <c r="A178">
        <v>38381</v>
      </c>
      <c r="B178">
        <v>0</v>
      </c>
      <c r="C178">
        <v>2007</v>
      </c>
      <c r="D178">
        <v>17</v>
      </c>
      <c r="E178" s="1">
        <v>45596.7</v>
      </c>
      <c r="F178" t="s">
        <v>100</v>
      </c>
      <c r="G178">
        <v>30</v>
      </c>
      <c r="H178">
        <v>4</v>
      </c>
      <c r="I178">
        <v>4</v>
      </c>
      <c r="J178">
        <v>2</v>
      </c>
      <c r="K178">
        <v>4</v>
      </c>
      <c r="L178">
        <v>4</v>
      </c>
      <c r="M178">
        <v>3</v>
      </c>
      <c r="N178">
        <v>2</v>
      </c>
      <c r="O178">
        <v>2</v>
      </c>
      <c r="P178">
        <v>2</v>
      </c>
      <c r="Q178">
        <v>2</v>
      </c>
      <c r="R178">
        <v>4</v>
      </c>
      <c r="S178">
        <v>2</v>
      </c>
      <c r="T178">
        <v>2</v>
      </c>
      <c r="U178">
        <v>3</v>
      </c>
      <c r="V178">
        <v>2</v>
      </c>
      <c r="W178">
        <v>2</v>
      </c>
      <c r="X178">
        <v>5</v>
      </c>
      <c r="Y178">
        <v>3</v>
      </c>
      <c r="Z178">
        <v>3</v>
      </c>
      <c r="AA178">
        <v>6</v>
      </c>
      <c r="AB178">
        <v>3</v>
      </c>
      <c r="AC178">
        <v>3</v>
      </c>
      <c r="AD178">
        <v>3</v>
      </c>
      <c r="AE178">
        <v>2</v>
      </c>
      <c r="AF178">
        <v>4</v>
      </c>
      <c r="AG178">
        <v>13</v>
      </c>
      <c r="AH178">
        <v>4</v>
      </c>
      <c r="AI178">
        <v>4</v>
      </c>
      <c r="AJ178">
        <v>2</v>
      </c>
      <c r="AK178">
        <v>6</v>
      </c>
      <c r="AL178">
        <v>10</v>
      </c>
      <c r="AM178">
        <v>13</v>
      </c>
      <c r="AN178">
        <v>14</v>
      </c>
      <c r="AO178">
        <v>9</v>
      </c>
      <c r="AP178">
        <v>8</v>
      </c>
      <c r="AQ178">
        <v>2</v>
      </c>
      <c r="AR178">
        <v>11</v>
      </c>
      <c r="AS178">
        <v>3</v>
      </c>
      <c r="AT178">
        <v>15</v>
      </c>
      <c r="AU178">
        <v>6</v>
      </c>
      <c r="AV178">
        <v>1</v>
      </c>
      <c r="AW178">
        <v>12</v>
      </c>
      <c r="AX178">
        <v>7</v>
      </c>
      <c r="AY178">
        <v>5</v>
      </c>
      <c r="AZ178">
        <v>4</v>
      </c>
      <c r="BA178">
        <v>51</v>
      </c>
      <c r="BB178">
        <v>15</v>
      </c>
      <c r="BC178">
        <v>11</v>
      </c>
      <c r="BD178">
        <v>14</v>
      </c>
      <c r="BE178">
        <v>40</v>
      </c>
      <c r="BF178">
        <v>40</v>
      </c>
      <c r="BG178">
        <f t="shared" si="22"/>
        <v>4.8343734161362377</v>
      </c>
    </row>
    <row r="179" spans="1:59" x14ac:dyDescent="0.25">
      <c r="A179">
        <v>38416</v>
      </c>
      <c r="B179">
        <v>0</v>
      </c>
      <c r="C179">
        <v>1993</v>
      </c>
      <c r="D179">
        <v>31</v>
      </c>
      <c r="E179" s="1">
        <v>45596.709722222222</v>
      </c>
      <c r="F179">
        <v>10</v>
      </c>
      <c r="G179">
        <v>10</v>
      </c>
      <c r="H179">
        <v>5</v>
      </c>
      <c r="I179">
        <v>4</v>
      </c>
      <c r="J179">
        <v>4</v>
      </c>
      <c r="K179">
        <v>2</v>
      </c>
      <c r="L179">
        <v>4</v>
      </c>
      <c r="M179">
        <v>4</v>
      </c>
      <c r="N179">
        <v>3</v>
      </c>
      <c r="O179">
        <v>4</v>
      </c>
      <c r="P179">
        <v>4</v>
      </c>
      <c r="Q179">
        <v>2</v>
      </c>
      <c r="R179">
        <v>4</v>
      </c>
      <c r="S179">
        <v>2</v>
      </c>
      <c r="T179">
        <v>4</v>
      </c>
      <c r="U179">
        <v>3</v>
      </c>
      <c r="V179">
        <v>2</v>
      </c>
      <c r="W179">
        <v>6</v>
      </c>
      <c r="X179">
        <v>3</v>
      </c>
      <c r="Y179">
        <v>3</v>
      </c>
      <c r="Z179">
        <v>3</v>
      </c>
      <c r="AA179">
        <v>6</v>
      </c>
      <c r="AB179">
        <v>6</v>
      </c>
      <c r="AC179">
        <v>4</v>
      </c>
      <c r="AD179">
        <v>3</v>
      </c>
      <c r="AE179">
        <v>3</v>
      </c>
      <c r="AF179">
        <v>5</v>
      </c>
      <c r="AG179">
        <v>3</v>
      </c>
      <c r="AH179">
        <v>2</v>
      </c>
      <c r="AI179">
        <v>2</v>
      </c>
      <c r="AJ179">
        <v>5</v>
      </c>
      <c r="AK179">
        <v>4</v>
      </c>
      <c r="AL179">
        <v>11</v>
      </c>
      <c r="AM179">
        <v>7</v>
      </c>
      <c r="AN179">
        <v>5</v>
      </c>
      <c r="AO179">
        <v>13</v>
      </c>
      <c r="AP179">
        <v>14</v>
      </c>
      <c r="AQ179">
        <v>1</v>
      </c>
      <c r="AR179">
        <v>4</v>
      </c>
      <c r="AS179">
        <v>2</v>
      </c>
      <c r="AT179">
        <v>9</v>
      </c>
      <c r="AU179">
        <v>12</v>
      </c>
      <c r="AV179">
        <v>6</v>
      </c>
      <c r="AW179">
        <v>15</v>
      </c>
      <c r="AX179">
        <v>3</v>
      </c>
      <c r="AY179">
        <v>8</v>
      </c>
      <c r="AZ179">
        <v>10</v>
      </c>
      <c r="BA179">
        <v>46</v>
      </c>
      <c r="BB179">
        <v>16</v>
      </c>
      <c r="BC179">
        <v>17</v>
      </c>
      <c r="BD179">
        <v>16</v>
      </c>
      <c r="BE179">
        <v>49</v>
      </c>
      <c r="BF179">
        <v>49</v>
      </c>
      <c r="BG179">
        <f t="shared" si="22"/>
        <v>6.5443864283773703</v>
      </c>
    </row>
    <row r="180" spans="1:59" x14ac:dyDescent="0.25">
      <c r="A180">
        <v>38409</v>
      </c>
      <c r="B180">
        <v>0</v>
      </c>
      <c r="C180">
        <v>2007</v>
      </c>
      <c r="D180">
        <v>17</v>
      </c>
      <c r="E180" s="1">
        <v>45596.729166666664</v>
      </c>
      <c r="F180" t="s">
        <v>184</v>
      </c>
      <c r="G180">
        <v>120</v>
      </c>
      <c r="H180">
        <v>2</v>
      </c>
      <c r="I180">
        <v>2</v>
      </c>
      <c r="J180">
        <v>2</v>
      </c>
      <c r="K180">
        <v>3</v>
      </c>
      <c r="L180">
        <v>4</v>
      </c>
      <c r="M180">
        <v>1</v>
      </c>
      <c r="N180">
        <v>1</v>
      </c>
      <c r="O180">
        <v>2</v>
      </c>
      <c r="P180">
        <v>2</v>
      </c>
      <c r="Q180">
        <v>1</v>
      </c>
      <c r="R180">
        <v>2</v>
      </c>
      <c r="S180">
        <v>2</v>
      </c>
      <c r="T180">
        <v>1</v>
      </c>
      <c r="U180">
        <v>3</v>
      </c>
      <c r="V180">
        <v>2</v>
      </c>
      <c r="W180">
        <v>4</v>
      </c>
      <c r="X180">
        <v>4</v>
      </c>
      <c r="Y180">
        <v>5</v>
      </c>
      <c r="Z180">
        <v>9</v>
      </c>
      <c r="AA180">
        <v>10</v>
      </c>
      <c r="AB180">
        <v>9</v>
      </c>
      <c r="AC180">
        <v>4</v>
      </c>
      <c r="AD180">
        <v>4</v>
      </c>
      <c r="AE180">
        <v>6</v>
      </c>
      <c r="AF180">
        <v>5</v>
      </c>
      <c r="AG180">
        <v>7</v>
      </c>
      <c r="AH180">
        <v>6</v>
      </c>
      <c r="AI180">
        <v>6</v>
      </c>
      <c r="AJ180">
        <v>13</v>
      </c>
      <c r="AK180">
        <v>9</v>
      </c>
      <c r="AL180">
        <v>4</v>
      </c>
      <c r="AM180">
        <v>8</v>
      </c>
      <c r="AN180">
        <v>6</v>
      </c>
      <c r="AO180">
        <v>12</v>
      </c>
      <c r="AP180">
        <v>10</v>
      </c>
      <c r="AQ180">
        <v>11</v>
      </c>
      <c r="AR180">
        <v>13</v>
      </c>
      <c r="AS180">
        <v>15</v>
      </c>
      <c r="AT180">
        <v>14</v>
      </c>
      <c r="AU180">
        <v>9</v>
      </c>
      <c r="AV180">
        <v>3</v>
      </c>
      <c r="AW180">
        <v>5</v>
      </c>
      <c r="AX180">
        <v>7</v>
      </c>
      <c r="AY180">
        <v>1</v>
      </c>
      <c r="AZ180">
        <v>2</v>
      </c>
      <c r="BA180">
        <v>45</v>
      </c>
      <c r="BB180">
        <v>11</v>
      </c>
      <c r="BC180">
        <v>6</v>
      </c>
      <c r="BD180">
        <v>11</v>
      </c>
      <c r="BE180">
        <v>28</v>
      </c>
      <c r="BF180">
        <v>28</v>
      </c>
      <c r="BG180">
        <f t="shared" si="22"/>
        <v>2.9099006006832266</v>
      </c>
    </row>
    <row r="181" spans="1:59" x14ac:dyDescent="0.25">
      <c r="A181">
        <v>38438</v>
      </c>
      <c r="B181">
        <v>0</v>
      </c>
      <c r="C181">
        <v>1991</v>
      </c>
      <c r="D181">
        <v>33</v>
      </c>
      <c r="E181" s="1">
        <v>45596.740277777775</v>
      </c>
      <c r="F181">
        <v>90</v>
      </c>
      <c r="G181">
        <v>90</v>
      </c>
      <c r="H181">
        <v>4</v>
      </c>
      <c r="I181">
        <v>4</v>
      </c>
      <c r="J181">
        <v>4</v>
      </c>
      <c r="K181">
        <v>1</v>
      </c>
      <c r="L181">
        <v>2</v>
      </c>
      <c r="M181">
        <v>2</v>
      </c>
      <c r="N181">
        <v>4</v>
      </c>
      <c r="O181">
        <v>2</v>
      </c>
      <c r="P181">
        <v>4</v>
      </c>
      <c r="Q181">
        <v>2</v>
      </c>
      <c r="R181">
        <v>4</v>
      </c>
      <c r="S181">
        <v>4</v>
      </c>
      <c r="T181">
        <v>4</v>
      </c>
      <c r="U181">
        <v>2</v>
      </c>
      <c r="V181">
        <v>5</v>
      </c>
      <c r="W181">
        <v>2</v>
      </c>
      <c r="X181">
        <v>2</v>
      </c>
      <c r="Y181">
        <v>5</v>
      </c>
      <c r="Z181">
        <v>4</v>
      </c>
      <c r="AA181">
        <v>4</v>
      </c>
      <c r="AB181">
        <v>8</v>
      </c>
      <c r="AC181">
        <v>1</v>
      </c>
      <c r="AD181">
        <v>2</v>
      </c>
      <c r="AE181">
        <v>2</v>
      </c>
      <c r="AF181">
        <v>2</v>
      </c>
      <c r="AG181">
        <v>2</v>
      </c>
      <c r="AH181">
        <v>4</v>
      </c>
      <c r="AI181">
        <v>3</v>
      </c>
      <c r="AJ181">
        <v>3</v>
      </c>
      <c r="AK181">
        <v>3</v>
      </c>
      <c r="AL181">
        <v>10</v>
      </c>
      <c r="AM181">
        <v>7</v>
      </c>
      <c r="AN181">
        <v>1</v>
      </c>
      <c r="AO181">
        <v>13</v>
      </c>
      <c r="AP181">
        <v>5</v>
      </c>
      <c r="AQ181">
        <v>9</v>
      </c>
      <c r="AR181">
        <v>2</v>
      </c>
      <c r="AS181">
        <v>12</v>
      </c>
      <c r="AT181">
        <v>15</v>
      </c>
      <c r="AU181">
        <v>6</v>
      </c>
      <c r="AV181">
        <v>11</v>
      </c>
      <c r="AW181">
        <v>14</v>
      </c>
      <c r="AX181">
        <v>3</v>
      </c>
      <c r="AY181">
        <v>4</v>
      </c>
      <c r="AZ181">
        <v>8</v>
      </c>
      <c r="BA181">
        <v>61</v>
      </c>
      <c r="BB181">
        <v>12</v>
      </c>
      <c r="BC181">
        <v>16</v>
      </c>
      <c r="BD181">
        <v>15</v>
      </c>
      <c r="BE181">
        <v>43</v>
      </c>
      <c r="BF181">
        <v>43</v>
      </c>
      <c r="BG181">
        <f t="shared" si="22"/>
        <v>5.4089047630736413</v>
      </c>
    </row>
    <row r="182" spans="1:59" x14ac:dyDescent="0.25">
      <c r="A182">
        <v>38481</v>
      </c>
      <c r="B182">
        <v>0</v>
      </c>
      <c r="C182">
        <v>2005</v>
      </c>
      <c r="D182">
        <v>19</v>
      </c>
      <c r="E182" s="1">
        <v>45596.775694444441</v>
      </c>
      <c r="F182">
        <v>40</v>
      </c>
      <c r="G182">
        <v>40</v>
      </c>
      <c r="H182">
        <v>4</v>
      </c>
      <c r="I182">
        <v>4</v>
      </c>
      <c r="J182">
        <v>4</v>
      </c>
      <c r="K182">
        <v>3</v>
      </c>
      <c r="L182">
        <v>4</v>
      </c>
      <c r="M182">
        <v>5</v>
      </c>
      <c r="N182">
        <v>5</v>
      </c>
      <c r="O182">
        <v>2</v>
      </c>
      <c r="P182">
        <v>2</v>
      </c>
      <c r="Q182">
        <v>4</v>
      </c>
      <c r="R182">
        <v>5</v>
      </c>
      <c r="S182">
        <v>4</v>
      </c>
      <c r="T182">
        <v>4</v>
      </c>
      <c r="U182">
        <v>5</v>
      </c>
      <c r="V182">
        <v>2</v>
      </c>
      <c r="W182">
        <v>3</v>
      </c>
      <c r="X182">
        <v>4</v>
      </c>
      <c r="Y182">
        <v>4</v>
      </c>
      <c r="Z182">
        <v>5</v>
      </c>
      <c r="AA182">
        <v>5</v>
      </c>
      <c r="AB182">
        <v>3</v>
      </c>
      <c r="AC182">
        <v>5</v>
      </c>
      <c r="AD182">
        <v>4</v>
      </c>
      <c r="AE182">
        <v>5</v>
      </c>
      <c r="AF182">
        <v>4</v>
      </c>
      <c r="AG182">
        <v>4</v>
      </c>
      <c r="AH182">
        <v>5</v>
      </c>
      <c r="AI182">
        <v>6</v>
      </c>
      <c r="AJ182">
        <v>3</v>
      </c>
      <c r="AK182">
        <v>15</v>
      </c>
      <c r="AL182">
        <v>6</v>
      </c>
      <c r="AM182">
        <v>9</v>
      </c>
      <c r="AN182">
        <v>14</v>
      </c>
      <c r="AO182">
        <v>7</v>
      </c>
      <c r="AP182">
        <v>13</v>
      </c>
      <c r="AQ182">
        <v>11</v>
      </c>
      <c r="AR182">
        <v>1</v>
      </c>
      <c r="AS182">
        <v>4</v>
      </c>
      <c r="AT182">
        <v>15</v>
      </c>
      <c r="AU182">
        <v>3</v>
      </c>
      <c r="AV182">
        <v>12</v>
      </c>
      <c r="AW182">
        <v>8</v>
      </c>
      <c r="AX182">
        <v>10</v>
      </c>
      <c r="AY182">
        <v>5</v>
      </c>
      <c r="AZ182">
        <v>2</v>
      </c>
      <c r="BA182">
        <v>36</v>
      </c>
      <c r="BB182">
        <v>17</v>
      </c>
      <c r="BC182">
        <v>22</v>
      </c>
      <c r="BD182">
        <v>16</v>
      </c>
      <c r="BE182">
        <v>55</v>
      </c>
      <c r="BF182">
        <v>55</v>
      </c>
      <c r="BG182">
        <f t="shared" si="22"/>
        <v>7.8510880741609039</v>
      </c>
    </row>
    <row r="183" spans="1:59" x14ac:dyDescent="0.25">
      <c r="A183">
        <v>38521</v>
      </c>
      <c r="B183">
        <v>0</v>
      </c>
      <c r="C183">
        <v>2005</v>
      </c>
      <c r="D183">
        <v>19</v>
      </c>
      <c r="E183" s="1">
        <v>45596.801388888889</v>
      </c>
      <c r="F183" t="s">
        <v>186</v>
      </c>
      <c r="G183">
        <v>30</v>
      </c>
      <c r="H183">
        <v>4</v>
      </c>
      <c r="I183">
        <v>2</v>
      </c>
      <c r="J183">
        <v>2</v>
      </c>
      <c r="K183">
        <v>3</v>
      </c>
      <c r="L183">
        <v>1</v>
      </c>
      <c r="M183">
        <v>4</v>
      </c>
      <c r="N183">
        <v>5</v>
      </c>
      <c r="O183">
        <v>5</v>
      </c>
      <c r="P183">
        <v>4</v>
      </c>
      <c r="Q183">
        <v>2</v>
      </c>
      <c r="R183">
        <v>1</v>
      </c>
      <c r="S183">
        <v>4</v>
      </c>
      <c r="T183">
        <v>1</v>
      </c>
      <c r="U183">
        <v>2</v>
      </c>
      <c r="V183">
        <v>1</v>
      </c>
      <c r="W183">
        <v>5</v>
      </c>
      <c r="X183">
        <v>3</v>
      </c>
      <c r="Y183">
        <v>3</v>
      </c>
      <c r="Z183">
        <v>4</v>
      </c>
      <c r="AA183">
        <v>4</v>
      </c>
      <c r="AB183">
        <v>2</v>
      </c>
      <c r="AC183">
        <v>3</v>
      </c>
      <c r="AD183">
        <v>3</v>
      </c>
      <c r="AE183">
        <v>2</v>
      </c>
      <c r="AF183">
        <v>3</v>
      </c>
      <c r="AG183">
        <v>3</v>
      </c>
      <c r="AH183">
        <v>4</v>
      </c>
      <c r="AI183">
        <v>4</v>
      </c>
      <c r="AJ183">
        <v>3</v>
      </c>
      <c r="AK183">
        <v>7</v>
      </c>
      <c r="AL183">
        <v>1</v>
      </c>
      <c r="AM183">
        <v>10</v>
      </c>
      <c r="AN183">
        <v>15</v>
      </c>
      <c r="AO183">
        <v>9</v>
      </c>
      <c r="AP183">
        <v>6</v>
      </c>
      <c r="AQ183">
        <v>11</v>
      </c>
      <c r="AR183">
        <v>2</v>
      </c>
      <c r="AS183">
        <v>8</v>
      </c>
      <c r="AT183">
        <v>3</v>
      </c>
      <c r="AU183">
        <v>4</v>
      </c>
      <c r="AV183">
        <v>14</v>
      </c>
      <c r="AW183">
        <v>7</v>
      </c>
      <c r="AX183">
        <v>5</v>
      </c>
      <c r="AY183">
        <v>13</v>
      </c>
      <c r="AZ183">
        <v>12</v>
      </c>
      <c r="BA183">
        <v>74</v>
      </c>
      <c r="BB183">
        <v>9</v>
      </c>
      <c r="BC183">
        <v>14</v>
      </c>
      <c r="BD183">
        <v>17</v>
      </c>
      <c r="BE183">
        <v>40</v>
      </c>
      <c r="BF183">
        <v>40</v>
      </c>
      <c r="BG183">
        <f t="shared" si="22"/>
        <v>4.8343734161362377</v>
      </c>
    </row>
    <row r="184" spans="1:59" x14ac:dyDescent="0.25">
      <c r="A184">
        <v>38565</v>
      </c>
      <c r="B184">
        <v>0</v>
      </c>
      <c r="C184">
        <v>1992</v>
      </c>
      <c r="D184">
        <v>32</v>
      </c>
      <c r="E184" s="1">
        <v>45596.830555555556</v>
      </c>
      <c r="F184">
        <v>90</v>
      </c>
      <c r="G184">
        <v>90</v>
      </c>
      <c r="H184">
        <v>5</v>
      </c>
      <c r="I184">
        <v>4</v>
      </c>
      <c r="J184">
        <v>2</v>
      </c>
      <c r="K184">
        <v>2</v>
      </c>
      <c r="L184">
        <v>4</v>
      </c>
      <c r="M184">
        <v>2</v>
      </c>
      <c r="N184">
        <v>2</v>
      </c>
      <c r="O184">
        <v>2</v>
      </c>
      <c r="P184">
        <v>1</v>
      </c>
      <c r="Q184">
        <v>1</v>
      </c>
      <c r="R184">
        <v>4</v>
      </c>
      <c r="S184">
        <v>1</v>
      </c>
      <c r="T184">
        <v>1</v>
      </c>
      <c r="U184">
        <v>1</v>
      </c>
      <c r="V184">
        <v>4</v>
      </c>
      <c r="W184">
        <v>5</v>
      </c>
      <c r="X184">
        <v>5</v>
      </c>
      <c r="Y184">
        <v>4</v>
      </c>
      <c r="Z184">
        <v>6</v>
      </c>
      <c r="AA184">
        <v>5</v>
      </c>
      <c r="AB184">
        <v>6</v>
      </c>
      <c r="AC184">
        <v>18</v>
      </c>
      <c r="AD184">
        <v>3</v>
      </c>
      <c r="AE184">
        <v>3</v>
      </c>
      <c r="AF184">
        <v>3</v>
      </c>
      <c r="AG184">
        <v>8</v>
      </c>
      <c r="AH184">
        <v>3</v>
      </c>
      <c r="AI184">
        <v>6</v>
      </c>
      <c r="AJ184">
        <v>3</v>
      </c>
      <c r="AK184">
        <v>12</v>
      </c>
      <c r="AL184">
        <v>15</v>
      </c>
      <c r="AM184">
        <v>12</v>
      </c>
      <c r="AN184">
        <v>13</v>
      </c>
      <c r="AO184">
        <v>11</v>
      </c>
      <c r="AP184">
        <v>1</v>
      </c>
      <c r="AQ184">
        <v>2</v>
      </c>
      <c r="AR184">
        <v>8</v>
      </c>
      <c r="AS184">
        <v>9</v>
      </c>
      <c r="AT184">
        <v>5</v>
      </c>
      <c r="AU184">
        <v>10</v>
      </c>
      <c r="AV184">
        <v>4</v>
      </c>
      <c r="AW184">
        <v>7</v>
      </c>
      <c r="AX184">
        <v>14</v>
      </c>
      <c r="AY184">
        <v>6</v>
      </c>
      <c r="AZ184">
        <v>3</v>
      </c>
      <c r="BA184">
        <v>66</v>
      </c>
      <c r="BB184">
        <v>14</v>
      </c>
      <c r="BC184">
        <v>8</v>
      </c>
      <c r="BD184">
        <v>10</v>
      </c>
      <c r="BE184">
        <v>32</v>
      </c>
      <c r="BF184">
        <v>32</v>
      </c>
      <c r="BG184">
        <f t="shared" si="22"/>
        <v>3.5615425391201514</v>
      </c>
    </row>
    <row r="185" spans="1:59" x14ac:dyDescent="0.25">
      <c r="A185">
        <v>38535</v>
      </c>
      <c r="B185">
        <v>0</v>
      </c>
      <c r="C185">
        <v>1994</v>
      </c>
      <c r="D185">
        <v>30</v>
      </c>
      <c r="E185" s="1">
        <v>45596.835416666669</v>
      </c>
      <c r="F185" t="s">
        <v>187</v>
      </c>
      <c r="G185">
        <v>8</v>
      </c>
      <c r="H185">
        <v>2</v>
      </c>
      <c r="I185">
        <v>1</v>
      </c>
      <c r="J185">
        <v>4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4</v>
      </c>
      <c r="Q185">
        <v>2</v>
      </c>
      <c r="R185">
        <v>5</v>
      </c>
      <c r="S185">
        <v>4</v>
      </c>
      <c r="T185">
        <v>2</v>
      </c>
      <c r="U185">
        <v>5</v>
      </c>
      <c r="V185">
        <v>2</v>
      </c>
      <c r="W185">
        <v>14</v>
      </c>
      <c r="X185">
        <v>7</v>
      </c>
      <c r="Y185">
        <v>6</v>
      </c>
      <c r="Z185">
        <v>18</v>
      </c>
      <c r="AA185">
        <v>18</v>
      </c>
      <c r="AB185">
        <v>10</v>
      </c>
      <c r="AC185">
        <v>7</v>
      </c>
      <c r="AD185">
        <v>5</v>
      </c>
      <c r="AE185">
        <v>6</v>
      </c>
      <c r="AF185">
        <v>21</v>
      </c>
      <c r="AG185">
        <v>7</v>
      </c>
      <c r="AH185">
        <v>10</v>
      </c>
      <c r="AI185">
        <v>44</v>
      </c>
      <c r="AJ185">
        <v>5</v>
      </c>
      <c r="AK185">
        <v>11</v>
      </c>
      <c r="AL185">
        <v>10</v>
      </c>
      <c r="AM185">
        <v>9</v>
      </c>
      <c r="AN185">
        <v>5</v>
      </c>
      <c r="AO185">
        <v>6</v>
      </c>
      <c r="AP185">
        <v>11</v>
      </c>
      <c r="AQ185">
        <v>13</v>
      </c>
      <c r="AR185">
        <v>7</v>
      </c>
      <c r="AS185">
        <v>14</v>
      </c>
      <c r="AT185">
        <v>4</v>
      </c>
      <c r="AU185">
        <v>2</v>
      </c>
      <c r="AV185">
        <v>1</v>
      </c>
      <c r="AW185">
        <v>8</v>
      </c>
      <c r="AX185">
        <v>15</v>
      </c>
      <c r="AY185">
        <v>3</v>
      </c>
      <c r="AZ185">
        <v>12</v>
      </c>
      <c r="BA185">
        <v>70</v>
      </c>
      <c r="BB185">
        <v>10</v>
      </c>
      <c r="BC185">
        <v>12</v>
      </c>
      <c r="BD185">
        <v>17</v>
      </c>
      <c r="BE185">
        <v>39</v>
      </c>
      <c r="BF185">
        <v>39</v>
      </c>
      <c r="BG185">
        <f t="shared" si="22"/>
        <v>4.748677306289852</v>
      </c>
    </row>
    <row r="186" spans="1:59" x14ac:dyDescent="0.25">
      <c r="A186">
        <v>38584</v>
      </c>
      <c r="B186">
        <v>0</v>
      </c>
      <c r="C186">
        <v>1997</v>
      </c>
      <c r="D186">
        <v>27</v>
      </c>
      <c r="E186" s="1">
        <v>45596.837500000001</v>
      </c>
      <c r="F186">
        <v>120</v>
      </c>
      <c r="G186">
        <v>120</v>
      </c>
      <c r="H186">
        <v>4</v>
      </c>
      <c r="I186">
        <v>4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4</v>
      </c>
      <c r="S186">
        <v>2</v>
      </c>
      <c r="T186">
        <v>2</v>
      </c>
      <c r="U186">
        <v>2</v>
      </c>
      <c r="V186">
        <v>4</v>
      </c>
      <c r="W186">
        <v>3</v>
      </c>
      <c r="X186">
        <v>2</v>
      </c>
      <c r="Y186">
        <v>3</v>
      </c>
      <c r="Z186">
        <v>6</v>
      </c>
      <c r="AA186">
        <v>4</v>
      </c>
      <c r="AB186">
        <v>3</v>
      </c>
      <c r="AC186">
        <v>5</v>
      </c>
      <c r="AD186">
        <v>5</v>
      </c>
      <c r="AE186">
        <v>3</v>
      </c>
      <c r="AF186">
        <v>5</v>
      </c>
      <c r="AG186">
        <v>12</v>
      </c>
      <c r="AH186">
        <v>12</v>
      </c>
      <c r="AI186">
        <v>4</v>
      </c>
      <c r="AJ186">
        <v>4</v>
      </c>
      <c r="AK186">
        <v>10</v>
      </c>
      <c r="AL186">
        <v>6</v>
      </c>
      <c r="AM186">
        <v>7</v>
      </c>
      <c r="AN186">
        <v>8</v>
      </c>
      <c r="AO186">
        <v>4</v>
      </c>
      <c r="AP186">
        <v>15</v>
      </c>
      <c r="AQ186">
        <v>13</v>
      </c>
      <c r="AR186">
        <v>3</v>
      </c>
      <c r="AS186">
        <v>1</v>
      </c>
      <c r="AT186">
        <v>2</v>
      </c>
      <c r="AU186">
        <v>5</v>
      </c>
      <c r="AV186">
        <v>11</v>
      </c>
      <c r="AW186">
        <v>12</v>
      </c>
      <c r="AX186">
        <v>10</v>
      </c>
      <c r="AY186">
        <v>14</v>
      </c>
      <c r="AZ186">
        <v>9</v>
      </c>
      <c r="BA186">
        <v>48</v>
      </c>
      <c r="BB186">
        <v>12</v>
      </c>
      <c r="BC186">
        <v>10</v>
      </c>
      <c r="BD186">
        <v>12</v>
      </c>
      <c r="BE186">
        <v>34</v>
      </c>
      <c r="BF186">
        <v>34</v>
      </c>
      <c r="BG186">
        <f t="shared" si="22"/>
        <v>3.8461792453334569</v>
      </c>
    </row>
    <row r="187" spans="1:59" x14ac:dyDescent="0.25">
      <c r="A187">
        <v>38594</v>
      </c>
      <c r="B187">
        <v>0</v>
      </c>
      <c r="C187">
        <v>2005</v>
      </c>
      <c r="D187">
        <v>19</v>
      </c>
      <c r="E187" s="1">
        <v>45596.840277777781</v>
      </c>
      <c r="F187">
        <v>15</v>
      </c>
      <c r="G187">
        <v>15</v>
      </c>
      <c r="H187">
        <v>4</v>
      </c>
      <c r="I187">
        <v>4</v>
      </c>
      <c r="J187">
        <v>1</v>
      </c>
      <c r="K187">
        <v>4</v>
      </c>
      <c r="L187">
        <v>1</v>
      </c>
      <c r="M187">
        <v>2</v>
      </c>
      <c r="N187">
        <v>2</v>
      </c>
      <c r="O187">
        <v>2</v>
      </c>
      <c r="P187">
        <v>2</v>
      </c>
      <c r="Q187">
        <v>1</v>
      </c>
      <c r="R187">
        <v>2</v>
      </c>
      <c r="S187">
        <v>4</v>
      </c>
      <c r="T187">
        <v>2</v>
      </c>
      <c r="U187">
        <v>3</v>
      </c>
      <c r="V187">
        <v>2</v>
      </c>
      <c r="W187">
        <v>4</v>
      </c>
      <c r="X187">
        <v>7</v>
      </c>
      <c r="Y187">
        <v>4</v>
      </c>
      <c r="Z187">
        <v>7</v>
      </c>
      <c r="AA187">
        <v>7</v>
      </c>
      <c r="AB187">
        <v>6</v>
      </c>
      <c r="AC187">
        <v>4</v>
      </c>
      <c r="AD187">
        <v>7</v>
      </c>
      <c r="AE187">
        <v>3</v>
      </c>
      <c r="AF187">
        <v>6</v>
      </c>
      <c r="AG187">
        <v>15</v>
      </c>
      <c r="AH187">
        <v>5</v>
      </c>
      <c r="AI187">
        <v>101</v>
      </c>
      <c r="AJ187">
        <v>7</v>
      </c>
      <c r="AK187">
        <v>13</v>
      </c>
      <c r="AL187">
        <v>13</v>
      </c>
      <c r="AM187">
        <v>2</v>
      </c>
      <c r="AN187">
        <v>4</v>
      </c>
      <c r="AO187">
        <v>12</v>
      </c>
      <c r="AP187">
        <v>3</v>
      </c>
      <c r="AQ187">
        <v>11</v>
      </c>
      <c r="AR187">
        <v>14</v>
      </c>
      <c r="AS187">
        <v>7</v>
      </c>
      <c r="AT187">
        <v>8</v>
      </c>
      <c r="AU187">
        <v>15</v>
      </c>
      <c r="AV187">
        <v>5</v>
      </c>
      <c r="AW187">
        <v>10</v>
      </c>
      <c r="AX187">
        <v>1</v>
      </c>
      <c r="AY187">
        <v>9</v>
      </c>
      <c r="AZ187">
        <v>6</v>
      </c>
      <c r="BA187">
        <v>55</v>
      </c>
      <c r="BB187">
        <v>12</v>
      </c>
      <c r="BC187">
        <v>8</v>
      </c>
      <c r="BD187">
        <v>14</v>
      </c>
      <c r="BE187">
        <v>34</v>
      </c>
      <c r="BF187">
        <v>34</v>
      </c>
      <c r="BG187">
        <f t="shared" si="22"/>
        <v>3.8461792453334569</v>
      </c>
    </row>
    <row r="188" spans="1:59" x14ac:dyDescent="0.25">
      <c r="A188">
        <v>38618</v>
      </c>
      <c r="B188">
        <v>0</v>
      </c>
      <c r="C188">
        <v>2006</v>
      </c>
      <c r="D188">
        <v>18</v>
      </c>
      <c r="E188" s="1">
        <v>45596.850694444445</v>
      </c>
      <c r="F188" t="s">
        <v>188</v>
      </c>
      <c r="G188">
        <v>60</v>
      </c>
      <c r="H188">
        <v>5</v>
      </c>
      <c r="I188">
        <v>5</v>
      </c>
      <c r="J188">
        <v>2</v>
      </c>
      <c r="K188">
        <v>5</v>
      </c>
      <c r="L188">
        <v>3</v>
      </c>
      <c r="M188">
        <v>4</v>
      </c>
      <c r="N188">
        <v>3</v>
      </c>
      <c r="O188">
        <v>3</v>
      </c>
      <c r="P188">
        <v>3</v>
      </c>
      <c r="Q188">
        <v>2</v>
      </c>
      <c r="R188">
        <v>4</v>
      </c>
      <c r="S188">
        <v>4</v>
      </c>
      <c r="T188">
        <v>4</v>
      </c>
      <c r="U188">
        <v>3</v>
      </c>
      <c r="V188">
        <v>2</v>
      </c>
      <c r="W188">
        <v>3</v>
      </c>
      <c r="X188">
        <v>4</v>
      </c>
      <c r="Y188">
        <v>4</v>
      </c>
      <c r="Z188">
        <v>4</v>
      </c>
      <c r="AA188">
        <v>4</v>
      </c>
      <c r="AB188">
        <v>5</v>
      </c>
      <c r="AC188">
        <v>4</v>
      </c>
      <c r="AD188">
        <v>3</v>
      </c>
      <c r="AE188">
        <v>3</v>
      </c>
      <c r="AF188">
        <v>4</v>
      </c>
      <c r="AG188">
        <v>4</v>
      </c>
      <c r="AH188">
        <v>5</v>
      </c>
      <c r="AI188">
        <v>8</v>
      </c>
      <c r="AJ188">
        <v>5</v>
      </c>
      <c r="AK188">
        <v>8</v>
      </c>
      <c r="AL188">
        <v>10</v>
      </c>
      <c r="AM188">
        <v>2</v>
      </c>
      <c r="AN188">
        <v>5</v>
      </c>
      <c r="AO188">
        <v>11</v>
      </c>
      <c r="AP188">
        <v>7</v>
      </c>
      <c r="AQ188">
        <v>9</v>
      </c>
      <c r="AR188">
        <v>8</v>
      </c>
      <c r="AS188">
        <v>13</v>
      </c>
      <c r="AT188">
        <v>15</v>
      </c>
      <c r="AU188">
        <v>14</v>
      </c>
      <c r="AV188">
        <v>12</v>
      </c>
      <c r="AW188">
        <v>6</v>
      </c>
      <c r="AX188">
        <v>3</v>
      </c>
      <c r="AY188">
        <v>4</v>
      </c>
      <c r="AZ188">
        <v>1</v>
      </c>
      <c r="BA188">
        <v>46</v>
      </c>
      <c r="BB188">
        <v>16</v>
      </c>
      <c r="BC188">
        <v>15</v>
      </c>
      <c r="BD188">
        <v>19</v>
      </c>
      <c r="BE188">
        <v>50</v>
      </c>
      <c r="BF188">
        <v>50</v>
      </c>
      <c r="BG188">
        <f t="shared" si="22"/>
        <v>6.7854666486417132</v>
      </c>
    </row>
    <row r="189" spans="1:59" x14ac:dyDescent="0.25">
      <c r="A189">
        <v>38631</v>
      </c>
      <c r="B189">
        <v>0</v>
      </c>
      <c r="C189">
        <v>2000</v>
      </c>
      <c r="D189">
        <v>24</v>
      </c>
      <c r="E189" s="1">
        <v>45596.855555555558</v>
      </c>
      <c r="F189">
        <v>3</v>
      </c>
      <c r="G189">
        <v>3</v>
      </c>
      <c r="H189">
        <v>5</v>
      </c>
      <c r="I189">
        <v>4</v>
      </c>
      <c r="J189">
        <v>2</v>
      </c>
      <c r="K189">
        <v>5</v>
      </c>
      <c r="L189">
        <v>1</v>
      </c>
      <c r="M189">
        <v>2</v>
      </c>
      <c r="N189">
        <v>1</v>
      </c>
      <c r="O189">
        <v>5</v>
      </c>
      <c r="P189">
        <v>5</v>
      </c>
      <c r="Q189">
        <v>3</v>
      </c>
      <c r="R189">
        <v>5</v>
      </c>
      <c r="S189">
        <v>5</v>
      </c>
      <c r="T189">
        <v>5</v>
      </c>
      <c r="U189">
        <v>4</v>
      </c>
      <c r="V189">
        <v>2</v>
      </c>
      <c r="W189">
        <v>3</v>
      </c>
      <c r="X189">
        <v>3</v>
      </c>
      <c r="Y189">
        <v>4</v>
      </c>
      <c r="Z189">
        <v>6</v>
      </c>
      <c r="AA189">
        <v>5</v>
      </c>
      <c r="AB189">
        <v>3</v>
      </c>
      <c r="AC189">
        <v>4</v>
      </c>
      <c r="AD189">
        <v>2</v>
      </c>
      <c r="AE189">
        <v>2</v>
      </c>
      <c r="AF189">
        <v>5</v>
      </c>
      <c r="AG189">
        <v>4</v>
      </c>
      <c r="AH189">
        <v>3</v>
      </c>
      <c r="AI189">
        <v>4</v>
      </c>
      <c r="AJ189">
        <v>4</v>
      </c>
      <c r="AK189">
        <v>12</v>
      </c>
      <c r="AL189">
        <v>9</v>
      </c>
      <c r="AM189">
        <v>8</v>
      </c>
      <c r="AN189">
        <v>13</v>
      </c>
      <c r="AO189">
        <v>2</v>
      </c>
      <c r="AP189">
        <v>7</v>
      </c>
      <c r="AQ189">
        <v>15</v>
      </c>
      <c r="AR189">
        <v>11</v>
      </c>
      <c r="AS189">
        <v>5</v>
      </c>
      <c r="AT189">
        <v>4</v>
      </c>
      <c r="AU189">
        <v>10</v>
      </c>
      <c r="AV189">
        <v>12</v>
      </c>
      <c r="AW189">
        <v>6</v>
      </c>
      <c r="AX189">
        <v>3</v>
      </c>
      <c r="AY189">
        <v>14</v>
      </c>
      <c r="AZ189">
        <v>1</v>
      </c>
      <c r="BA189">
        <v>59</v>
      </c>
      <c r="BB189">
        <v>14</v>
      </c>
      <c r="BC189">
        <v>13</v>
      </c>
      <c r="BD189">
        <v>25</v>
      </c>
      <c r="BE189">
        <v>52</v>
      </c>
      <c r="BF189">
        <v>52</v>
      </c>
      <c r="BG189">
        <f t="shared" si="22"/>
        <v>7.2153601842956014</v>
      </c>
    </row>
    <row r="190" spans="1:59" x14ac:dyDescent="0.25">
      <c r="A190">
        <v>38624</v>
      </c>
      <c r="B190">
        <v>0</v>
      </c>
      <c r="C190">
        <v>2004</v>
      </c>
      <c r="D190">
        <v>20</v>
      </c>
      <c r="E190" s="1">
        <v>45596.856249999997</v>
      </c>
      <c r="F190" t="s">
        <v>141</v>
      </c>
      <c r="G190">
        <v>10</v>
      </c>
      <c r="H190">
        <v>4</v>
      </c>
      <c r="I190">
        <v>2</v>
      </c>
      <c r="J190">
        <v>2</v>
      </c>
      <c r="K190">
        <v>2</v>
      </c>
      <c r="L190">
        <v>4</v>
      </c>
      <c r="M190">
        <v>2</v>
      </c>
      <c r="N190">
        <v>1</v>
      </c>
      <c r="O190">
        <v>4</v>
      </c>
      <c r="P190">
        <v>4</v>
      </c>
      <c r="Q190">
        <v>2</v>
      </c>
      <c r="R190">
        <v>2</v>
      </c>
      <c r="S190">
        <v>4</v>
      </c>
      <c r="T190">
        <v>2</v>
      </c>
      <c r="U190">
        <v>2</v>
      </c>
      <c r="V190">
        <v>2</v>
      </c>
      <c r="W190">
        <v>3</v>
      </c>
      <c r="X190">
        <v>15</v>
      </c>
      <c r="Y190">
        <v>3</v>
      </c>
      <c r="Z190">
        <v>5</v>
      </c>
      <c r="AA190">
        <v>4</v>
      </c>
      <c r="AB190">
        <v>5</v>
      </c>
      <c r="AC190">
        <v>5</v>
      </c>
      <c r="AD190">
        <v>3</v>
      </c>
      <c r="AE190">
        <v>2</v>
      </c>
      <c r="AF190">
        <v>7</v>
      </c>
      <c r="AG190">
        <v>10</v>
      </c>
      <c r="AH190">
        <v>6</v>
      </c>
      <c r="AI190">
        <v>8</v>
      </c>
      <c r="AJ190">
        <v>11</v>
      </c>
      <c r="AK190">
        <v>11</v>
      </c>
      <c r="AL190">
        <v>14</v>
      </c>
      <c r="AM190">
        <v>12</v>
      </c>
      <c r="AN190">
        <v>8</v>
      </c>
      <c r="AO190">
        <v>9</v>
      </c>
      <c r="AP190">
        <v>6</v>
      </c>
      <c r="AQ190">
        <v>11</v>
      </c>
      <c r="AR190">
        <v>5</v>
      </c>
      <c r="AS190">
        <v>13</v>
      </c>
      <c r="AT190">
        <v>10</v>
      </c>
      <c r="AU190">
        <v>15</v>
      </c>
      <c r="AV190">
        <v>4</v>
      </c>
      <c r="AW190">
        <v>7</v>
      </c>
      <c r="AX190">
        <v>1</v>
      </c>
      <c r="AY190">
        <v>2</v>
      </c>
      <c r="AZ190">
        <v>3</v>
      </c>
      <c r="BA190">
        <v>57</v>
      </c>
      <c r="BB190">
        <v>12</v>
      </c>
      <c r="BC190">
        <v>9</v>
      </c>
      <c r="BD190">
        <v>16</v>
      </c>
      <c r="BE190">
        <v>37</v>
      </c>
      <c r="BF190">
        <v>37</v>
      </c>
      <c r="BG190">
        <f t="shared" si="22"/>
        <v>4.4257066113705097</v>
      </c>
    </row>
    <row r="191" spans="1:59" x14ac:dyDescent="0.25">
      <c r="A191">
        <v>38617</v>
      </c>
      <c r="B191">
        <v>0</v>
      </c>
      <c r="C191">
        <v>1985</v>
      </c>
      <c r="D191">
        <v>39</v>
      </c>
      <c r="E191" s="1">
        <v>45596.866666666669</v>
      </c>
      <c r="F191">
        <v>15</v>
      </c>
      <c r="G191">
        <v>15</v>
      </c>
      <c r="H191">
        <v>4</v>
      </c>
      <c r="I191">
        <v>4</v>
      </c>
      <c r="J191">
        <v>4</v>
      </c>
      <c r="K191">
        <v>4</v>
      </c>
      <c r="L191">
        <v>4</v>
      </c>
      <c r="M191">
        <v>4</v>
      </c>
      <c r="N191">
        <v>4</v>
      </c>
      <c r="O191">
        <v>2</v>
      </c>
      <c r="P191">
        <v>4</v>
      </c>
      <c r="Q191">
        <v>2</v>
      </c>
      <c r="R191">
        <v>4</v>
      </c>
      <c r="S191">
        <v>4</v>
      </c>
      <c r="T191">
        <v>4</v>
      </c>
      <c r="U191">
        <v>3</v>
      </c>
      <c r="V191">
        <v>2</v>
      </c>
      <c r="W191">
        <v>2</v>
      </c>
      <c r="X191">
        <v>4</v>
      </c>
      <c r="Y191">
        <v>2</v>
      </c>
      <c r="Z191">
        <v>8</v>
      </c>
      <c r="AA191">
        <v>3</v>
      </c>
      <c r="AB191">
        <v>3</v>
      </c>
      <c r="AC191">
        <v>2</v>
      </c>
      <c r="AD191">
        <v>3</v>
      </c>
      <c r="AE191">
        <v>2</v>
      </c>
      <c r="AF191">
        <v>4</v>
      </c>
      <c r="AG191">
        <v>4</v>
      </c>
      <c r="AH191">
        <v>4</v>
      </c>
      <c r="AI191">
        <v>6</v>
      </c>
      <c r="AJ191">
        <v>3</v>
      </c>
      <c r="AK191">
        <v>5</v>
      </c>
      <c r="AL191">
        <v>5</v>
      </c>
      <c r="AM191">
        <v>4</v>
      </c>
      <c r="AN191">
        <v>13</v>
      </c>
      <c r="AO191">
        <v>1</v>
      </c>
      <c r="AP191">
        <v>7</v>
      </c>
      <c r="AQ191">
        <v>15</v>
      </c>
      <c r="AR191">
        <v>12</v>
      </c>
      <c r="AS191">
        <v>3</v>
      </c>
      <c r="AT191">
        <v>6</v>
      </c>
      <c r="AU191">
        <v>8</v>
      </c>
      <c r="AV191">
        <v>11</v>
      </c>
      <c r="AW191">
        <v>14</v>
      </c>
      <c r="AX191">
        <v>2</v>
      </c>
      <c r="AY191">
        <v>10</v>
      </c>
      <c r="AZ191">
        <v>9</v>
      </c>
      <c r="BA191">
        <v>41</v>
      </c>
      <c r="BB191">
        <v>15</v>
      </c>
      <c r="BC191">
        <v>18</v>
      </c>
      <c r="BD191">
        <v>18</v>
      </c>
      <c r="BE191">
        <v>51</v>
      </c>
      <c r="BF191">
        <v>51</v>
      </c>
      <c r="BG191">
        <f t="shared" si="22"/>
        <v>6.940186553257476</v>
      </c>
    </row>
    <row r="192" spans="1:59" x14ac:dyDescent="0.25">
      <c r="A192">
        <v>38661</v>
      </c>
      <c r="B192">
        <v>0</v>
      </c>
      <c r="C192">
        <v>1996</v>
      </c>
      <c r="D192">
        <v>28</v>
      </c>
      <c r="E192" s="1">
        <v>45596.871527777781</v>
      </c>
      <c r="F192">
        <v>10</v>
      </c>
      <c r="G192">
        <v>10</v>
      </c>
      <c r="H192">
        <v>4</v>
      </c>
      <c r="I192">
        <v>2</v>
      </c>
      <c r="J192">
        <v>3</v>
      </c>
      <c r="K192">
        <v>2</v>
      </c>
      <c r="L192">
        <v>1</v>
      </c>
      <c r="M192">
        <v>4</v>
      </c>
      <c r="N192">
        <v>2</v>
      </c>
      <c r="O192">
        <v>2</v>
      </c>
      <c r="P192">
        <v>4</v>
      </c>
      <c r="Q192">
        <v>2</v>
      </c>
      <c r="R192">
        <v>4</v>
      </c>
      <c r="S192">
        <v>4</v>
      </c>
      <c r="T192">
        <v>2</v>
      </c>
      <c r="U192">
        <v>4</v>
      </c>
      <c r="V192">
        <v>2</v>
      </c>
      <c r="W192">
        <v>8</v>
      </c>
      <c r="X192">
        <v>4</v>
      </c>
      <c r="Y192">
        <v>10</v>
      </c>
      <c r="Z192">
        <v>5</v>
      </c>
      <c r="AA192">
        <v>5</v>
      </c>
      <c r="AB192">
        <v>48</v>
      </c>
      <c r="AC192">
        <v>6</v>
      </c>
      <c r="AD192">
        <v>4</v>
      </c>
      <c r="AE192">
        <v>4</v>
      </c>
      <c r="AF192">
        <v>3</v>
      </c>
      <c r="AG192">
        <v>4</v>
      </c>
      <c r="AH192">
        <v>6</v>
      </c>
      <c r="AI192">
        <v>11</v>
      </c>
      <c r="AJ192">
        <v>5</v>
      </c>
      <c r="AK192">
        <v>6</v>
      </c>
      <c r="AL192">
        <v>2</v>
      </c>
      <c r="AM192">
        <v>13</v>
      </c>
      <c r="AN192">
        <v>10</v>
      </c>
      <c r="AO192">
        <v>14</v>
      </c>
      <c r="AP192">
        <v>9</v>
      </c>
      <c r="AQ192">
        <v>5</v>
      </c>
      <c r="AR192">
        <v>15</v>
      </c>
      <c r="AS192">
        <v>6</v>
      </c>
      <c r="AT192">
        <v>4</v>
      </c>
      <c r="AU192">
        <v>7</v>
      </c>
      <c r="AV192">
        <v>11</v>
      </c>
      <c r="AW192">
        <v>3</v>
      </c>
      <c r="AX192">
        <v>8</v>
      </c>
      <c r="AY192">
        <v>1</v>
      </c>
      <c r="AZ192">
        <v>12</v>
      </c>
      <c r="BA192">
        <v>57</v>
      </c>
      <c r="BB192">
        <v>11</v>
      </c>
      <c r="BC192">
        <v>13</v>
      </c>
      <c r="BD192">
        <v>16</v>
      </c>
      <c r="BE192">
        <v>40</v>
      </c>
      <c r="BF192">
        <v>40</v>
      </c>
      <c r="BG192">
        <f t="shared" si="22"/>
        <v>4.8343734161362377</v>
      </c>
    </row>
    <row r="193" spans="1:59" x14ac:dyDescent="0.25">
      <c r="A193">
        <v>38683</v>
      </c>
      <c r="B193">
        <v>0</v>
      </c>
      <c r="C193">
        <v>1981</v>
      </c>
      <c r="D193">
        <v>43</v>
      </c>
      <c r="E193" s="1">
        <v>45596.888194444444</v>
      </c>
      <c r="F193">
        <v>30</v>
      </c>
      <c r="G193">
        <v>30</v>
      </c>
      <c r="H193">
        <v>2</v>
      </c>
      <c r="I193">
        <v>4</v>
      </c>
      <c r="J193">
        <v>2</v>
      </c>
      <c r="K193">
        <v>4</v>
      </c>
      <c r="L193">
        <v>4</v>
      </c>
      <c r="M193">
        <v>2</v>
      </c>
      <c r="N193">
        <v>2</v>
      </c>
      <c r="O193">
        <v>2</v>
      </c>
      <c r="P193">
        <v>4</v>
      </c>
      <c r="Q193">
        <v>2</v>
      </c>
      <c r="R193">
        <v>5</v>
      </c>
      <c r="S193">
        <v>5</v>
      </c>
      <c r="T193">
        <v>2</v>
      </c>
      <c r="U193">
        <v>2</v>
      </c>
      <c r="V193">
        <v>4</v>
      </c>
      <c r="W193">
        <v>5</v>
      </c>
      <c r="X193">
        <v>3</v>
      </c>
      <c r="Y193">
        <v>2</v>
      </c>
      <c r="Z193">
        <v>5</v>
      </c>
      <c r="AA193">
        <v>9</v>
      </c>
      <c r="AB193">
        <v>4</v>
      </c>
      <c r="AC193">
        <v>2</v>
      </c>
      <c r="AD193">
        <v>6</v>
      </c>
      <c r="AE193">
        <v>2</v>
      </c>
      <c r="AF193">
        <v>4</v>
      </c>
      <c r="AG193">
        <v>3</v>
      </c>
      <c r="AH193">
        <v>2</v>
      </c>
      <c r="AI193">
        <v>8</v>
      </c>
      <c r="AJ193">
        <v>3</v>
      </c>
      <c r="AK193">
        <v>11</v>
      </c>
      <c r="AL193">
        <v>7</v>
      </c>
      <c r="AM193">
        <v>15</v>
      </c>
      <c r="AN193">
        <v>12</v>
      </c>
      <c r="AO193">
        <v>4</v>
      </c>
      <c r="AP193">
        <v>11</v>
      </c>
      <c r="AQ193">
        <v>10</v>
      </c>
      <c r="AR193">
        <v>13</v>
      </c>
      <c r="AS193">
        <v>14</v>
      </c>
      <c r="AT193">
        <v>5</v>
      </c>
      <c r="AU193">
        <v>3</v>
      </c>
      <c r="AV193">
        <v>1</v>
      </c>
      <c r="AW193">
        <v>2</v>
      </c>
      <c r="AX193">
        <v>6</v>
      </c>
      <c r="AY193">
        <v>8</v>
      </c>
      <c r="AZ193">
        <v>9</v>
      </c>
      <c r="BA193">
        <v>63</v>
      </c>
      <c r="BB193">
        <v>12</v>
      </c>
      <c r="BC193">
        <v>10</v>
      </c>
      <c r="BD193">
        <v>20</v>
      </c>
      <c r="BE193">
        <v>42</v>
      </c>
      <c r="BF193">
        <v>42</v>
      </c>
      <c r="BG193">
        <f t="shared" si="22"/>
        <v>5.1907927381137844</v>
      </c>
    </row>
    <row r="194" spans="1:59" x14ac:dyDescent="0.25">
      <c r="A194">
        <v>38703</v>
      </c>
      <c r="B194">
        <v>0</v>
      </c>
      <c r="C194">
        <v>1971</v>
      </c>
      <c r="D194">
        <v>53</v>
      </c>
      <c r="E194" s="1">
        <v>45596.895833333336</v>
      </c>
      <c r="F194" t="s">
        <v>189</v>
      </c>
      <c r="G194">
        <v>3</v>
      </c>
      <c r="H194">
        <v>4</v>
      </c>
      <c r="I194">
        <v>4</v>
      </c>
      <c r="J194">
        <v>2</v>
      </c>
      <c r="K194">
        <v>2</v>
      </c>
      <c r="L194">
        <v>2</v>
      </c>
      <c r="M194">
        <v>4</v>
      </c>
      <c r="N194">
        <v>2</v>
      </c>
      <c r="O194">
        <v>4</v>
      </c>
      <c r="P194">
        <v>4</v>
      </c>
      <c r="Q194">
        <v>2</v>
      </c>
      <c r="R194">
        <v>2</v>
      </c>
      <c r="S194">
        <v>4</v>
      </c>
      <c r="T194">
        <v>4</v>
      </c>
      <c r="U194">
        <v>2</v>
      </c>
      <c r="V194">
        <v>4</v>
      </c>
      <c r="W194">
        <v>3</v>
      </c>
      <c r="X194">
        <v>3</v>
      </c>
      <c r="Y194">
        <v>5</v>
      </c>
      <c r="Z194">
        <v>3</v>
      </c>
      <c r="AA194">
        <v>10</v>
      </c>
      <c r="AB194">
        <v>5</v>
      </c>
      <c r="AC194">
        <v>5</v>
      </c>
      <c r="AD194">
        <v>3</v>
      </c>
      <c r="AE194">
        <v>2</v>
      </c>
      <c r="AF194">
        <v>4</v>
      </c>
      <c r="AG194">
        <v>3</v>
      </c>
      <c r="AH194">
        <v>7</v>
      </c>
      <c r="AI194">
        <v>5</v>
      </c>
      <c r="AJ194">
        <v>3</v>
      </c>
      <c r="AK194">
        <v>12</v>
      </c>
      <c r="AL194">
        <v>14</v>
      </c>
      <c r="AM194">
        <v>10</v>
      </c>
      <c r="AN194">
        <v>3</v>
      </c>
      <c r="AO194">
        <v>6</v>
      </c>
      <c r="AP194">
        <v>7</v>
      </c>
      <c r="AQ194">
        <v>13</v>
      </c>
      <c r="AR194">
        <v>4</v>
      </c>
      <c r="AS194">
        <v>12</v>
      </c>
      <c r="AT194">
        <v>15</v>
      </c>
      <c r="AU194">
        <v>8</v>
      </c>
      <c r="AV194">
        <v>11</v>
      </c>
      <c r="AW194">
        <v>1</v>
      </c>
      <c r="AX194">
        <v>9</v>
      </c>
      <c r="AY194">
        <v>5</v>
      </c>
      <c r="AZ194">
        <v>2</v>
      </c>
      <c r="BA194">
        <v>53</v>
      </c>
      <c r="BB194">
        <v>12</v>
      </c>
      <c r="BC194">
        <v>14</v>
      </c>
      <c r="BD194">
        <v>16</v>
      </c>
      <c r="BE194">
        <v>42</v>
      </c>
      <c r="BF194">
        <v>42</v>
      </c>
      <c r="BG194">
        <f t="shared" si="22"/>
        <v>5.1907927381137844</v>
      </c>
    </row>
    <row r="195" spans="1:59" x14ac:dyDescent="0.25">
      <c r="A195">
        <v>38722</v>
      </c>
      <c r="B195">
        <v>0</v>
      </c>
      <c r="C195">
        <v>1986</v>
      </c>
      <c r="D195">
        <v>38</v>
      </c>
      <c r="E195" s="1">
        <v>45596.910416666666</v>
      </c>
      <c r="F195" t="s">
        <v>173</v>
      </c>
      <c r="G195">
        <v>30</v>
      </c>
      <c r="H195">
        <v>2</v>
      </c>
      <c r="I195">
        <v>4</v>
      </c>
      <c r="J195">
        <v>2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4</v>
      </c>
      <c r="Q195">
        <v>2</v>
      </c>
      <c r="R195">
        <v>4</v>
      </c>
      <c r="S195">
        <v>2</v>
      </c>
      <c r="T195">
        <v>2</v>
      </c>
      <c r="U195">
        <v>2</v>
      </c>
      <c r="V195">
        <v>4</v>
      </c>
      <c r="W195">
        <v>4</v>
      </c>
      <c r="X195">
        <v>4</v>
      </c>
      <c r="Y195">
        <v>3</v>
      </c>
      <c r="Z195">
        <v>3</v>
      </c>
      <c r="AA195">
        <v>3</v>
      </c>
      <c r="AB195">
        <v>2</v>
      </c>
      <c r="AC195">
        <v>2</v>
      </c>
      <c r="AD195">
        <v>3</v>
      </c>
      <c r="AE195">
        <v>3</v>
      </c>
      <c r="AF195">
        <v>3</v>
      </c>
      <c r="AG195">
        <v>4</v>
      </c>
      <c r="AH195">
        <v>3</v>
      </c>
      <c r="AI195">
        <v>5</v>
      </c>
      <c r="AJ195">
        <v>2</v>
      </c>
      <c r="AK195">
        <v>5</v>
      </c>
      <c r="AL195">
        <v>3</v>
      </c>
      <c r="AM195">
        <v>2</v>
      </c>
      <c r="AN195">
        <v>1</v>
      </c>
      <c r="AO195">
        <v>10</v>
      </c>
      <c r="AP195">
        <v>8</v>
      </c>
      <c r="AQ195">
        <v>5</v>
      </c>
      <c r="AR195">
        <v>9</v>
      </c>
      <c r="AS195">
        <v>6</v>
      </c>
      <c r="AT195">
        <v>7</v>
      </c>
      <c r="AU195">
        <v>4</v>
      </c>
      <c r="AV195">
        <v>15</v>
      </c>
      <c r="AW195">
        <v>14</v>
      </c>
      <c r="AX195">
        <v>12</v>
      </c>
      <c r="AY195">
        <v>11</v>
      </c>
      <c r="AZ195">
        <v>13</v>
      </c>
      <c r="BA195">
        <v>51</v>
      </c>
      <c r="BB195">
        <v>10</v>
      </c>
      <c r="BC195">
        <v>10</v>
      </c>
      <c r="BD195">
        <v>14</v>
      </c>
      <c r="BE195">
        <v>34</v>
      </c>
      <c r="BF195">
        <v>34</v>
      </c>
      <c r="BG195">
        <f t="shared" ref="BG195:BG258" si="23">VLOOKUP(BE195,$BK$2:$BP$58,5,FALSE)</f>
        <v>3.8461792453334569</v>
      </c>
    </row>
    <row r="196" spans="1:59" x14ac:dyDescent="0.25">
      <c r="A196">
        <v>38756</v>
      </c>
      <c r="B196">
        <v>0</v>
      </c>
      <c r="C196">
        <v>1990</v>
      </c>
      <c r="D196">
        <v>34</v>
      </c>
      <c r="E196" s="1">
        <v>45596.943749999999</v>
      </c>
      <c r="F196">
        <v>10</v>
      </c>
      <c r="G196">
        <v>10</v>
      </c>
      <c r="H196">
        <v>5</v>
      </c>
      <c r="I196">
        <v>5</v>
      </c>
      <c r="J196">
        <v>4</v>
      </c>
      <c r="K196">
        <v>5</v>
      </c>
      <c r="L196">
        <v>5</v>
      </c>
      <c r="M196">
        <v>4</v>
      </c>
      <c r="N196">
        <v>3</v>
      </c>
      <c r="O196">
        <v>5</v>
      </c>
      <c r="P196">
        <v>5</v>
      </c>
      <c r="Q196">
        <v>4</v>
      </c>
      <c r="R196">
        <v>5</v>
      </c>
      <c r="S196">
        <v>5</v>
      </c>
      <c r="T196">
        <v>4</v>
      </c>
      <c r="U196">
        <v>5</v>
      </c>
      <c r="V196">
        <v>2</v>
      </c>
      <c r="W196">
        <v>3</v>
      </c>
      <c r="X196">
        <v>3</v>
      </c>
      <c r="Y196">
        <v>4</v>
      </c>
      <c r="Z196">
        <v>3</v>
      </c>
      <c r="AA196">
        <v>3</v>
      </c>
      <c r="AB196">
        <v>5</v>
      </c>
      <c r="AC196">
        <v>6</v>
      </c>
      <c r="AD196">
        <v>4</v>
      </c>
      <c r="AE196">
        <v>2</v>
      </c>
      <c r="AF196">
        <v>3</v>
      </c>
      <c r="AG196">
        <v>3</v>
      </c>
      <c r="AH196">
        <v>4</v>
      </c>
      <c r="AI196">
        <v>6</v>
      </c>
      <c r="AJ196">
        <v>3</v>
      </c>
      <c r="AK196">
        <v>9</v>
      </c>
      <c r="AL196">
        <v>11</v>
      </c>
      <c r="AM196">
        <v>8</v>
      </c>
      <c r="AN196">
        <v>3</v>
      </c>
      <c r="AO196">
        <v>12</v>
      </c>
      <c r="AP196">
        <v>10</v>
      </c>
      <c r="AQ196">
        <v>5</v>
      </c>
      <c r="AR196">
        <v>4</v>
      </c>
      <c r="AS196">
        <v>1</v>
      </c>
      <c r="AT196">
        <v>15</v>
      </c>
      <c r="AU196">
        <v>6</v>
      </c>
      <c r="AV196">
        <v>14</v>
      </c>
      <c r="AW196">
        <v>13</v>
      </c>
      <c r="AX196">
        <v>9</v>
      </c>
      <c r="AY196">
        <v>2</v>
      </c>
      <c r="AZ196">
        <v>7</v>
      </c>
      <c r="BA196">
        <v>5</v>
      </c>
      <c r="BB196">
        <v>20</v>
      </c>
      <c r="BC196">
        <v>19</v>
      </c>
      <c r="BD196">
        <v>25</v>
      </c>
      <c r="BE196">
        <v>64</v>
      </c>
      <c r="BF196">
        <v>64</v>
      </c>
      <c r="BG196">
        <f t="shared" si="23"/>
        <v>9.51425848897245</v>
      </c>
    </row>
    <row r="197" spans="1:59" x14ac:dyDescent="0.25">
      <c r="A197">
        <v>38774</v>
      </c>
      <c r="B197">
        <v>0</v>
      </c>
      <c r="C197">
        <v>2004</v>
      </c>
      <c r="D197">
        <v>20</v>
      </c>
      <c r="E197" s="1">
        <v>45596.946527777778</v>
      </c>
      <c r="F197" t="s">
        <v>190</v>
      </c>
      <c r="G197">
        <v>1</v>
      </c>
      <c r="H197">
        <v>5</v>
      </c>
      <c r="I197">
        <v>4</v>
      </c>
      <c r="J197">
        <v>5</v>
      </c>
      <c r="K197">
        <v>5</v>
      </c>
      <c r="L197">
        <v>4</v>
      </c>
      <c r="M197">
        <v>3</v>
      </c>
      <c r="N197">
        <v>3</v>
      </c>
      <c r="O197">
        <v>4</v>
      </c>
      <c r="P197">
        <v>4</v>
      </c>
      <c r="Q197">
        <v>3</v>
      </c>
      <c r="R197">
        <v>4</v>
      </c>
      <c r="S197">
        <v>4</v>
      </c>
      <c r="T197">
        <v>4</v>
      </c>
      <c r="U197">
        <v>4</v>
      </c>
      <c r="V197">
        <v>4</v>
      </c>
      <c r="W197">
        <v>6</v>
      </c>
      <c r="X197">
        <v>7</v>
      </c>
      <c r="Y197">
        <v>3</v>
      </c>
      <c r="Z197">
        <v>4</v>
      </c>
      <c r="AA197">
        <v>5</v>
      </c>
      <c r="AB197">
        <v>4</v>
      </c>
      <c r="AC197">
        <v>5</v>
      </c>
      <c r="AD197">
        <v>2</v>
      </c>
      <c r="AE197">
        <v>3</v>
      </c>
      <c r="AF197">
        <v>3</v>
      </c>
      <c r="AG197">
        <v>5</v>
      </c>
      <c r="AH197">
        <v>4</v>
      </c>
      <c r="AI197">
        <v>5</v>
      </c>
      <c r="AJ197">
        <v>5</v>
      </c>
      <c r="AK197">
        <v>10</v>
      </c>
      <c r="AL197">
        <v>3</v>
      </c>
      <c r="AM197">
        <v>1</v>
      </c>
      <c r="AN197">
        <v>10</v>
      </c>
      <c r="AO197">
        <v>7</v>
      </c>
      <c r="AP197">
        <v>5</v>
      </c>
      <c r="AQ197">
        <v>11</v>
      </c>
      <c r="AR197">
        <v>2</v>
      </c>
      <c r="AS197">
        <v>14</v>
      </c>
      <c r="AT197">
        <v>15</v>
      </c>
      <c r="AU197">
        <v>13</v>
      </c>
      <c r="AV197">
        <v>6</v>
      </c>
      <c r="AW197">
        <v>9</v>
      </c>
      <c r="AX197">
        <v>8</v>
      </c>
      <c r="AY197">
        <v>12</v>
      </c>
      <c r="AZ197">
        <v>4</v>
      </c>
      <c r="BA197">
        <v>23</v>
      </c>
      <c r="BB197">
        <v>17</v>
      </c>
      <c r="BC197">
        <v>18</v>
      </c>
      <c r="BD197">
        <v>21</v>
      </c>
      <c r="BE197">
        <v>56</v>
      </c>
      <c r="BF197">
        <v>56</v>
      </c>
      <c r="BG197">
        <f t="shared" si="23"/>
        <v>7.9221125383738142</v>
      </c>
    </row>
    <row r="198" spans="1:59" x14ac:dyDescent="0.25">
      <c r="A198">
        <v>38781</v>
      </c>
      <c r="B198">
        <v>0</v>
      </c>
      <c r="C198">
        <v>2003</v>
      </c>
      <c r="D198">
        <v>21</v>
      </c>
      <c r="E198" s="1">
        <v>45596.953472222223</v>
      </c>
      <c r="F198">
        <v>60</v>
      </c>
      <c r="G198">
        <v>60</v>
      </c>
      <c r="H198">
        <v>5</v>
      </c>
      <c r="I198">
        <v>2</v>
      </c>
      <c r="J198">
        <v>2</v>
      </c>
      <c r="K198">
        <v>4</v>
      </c>
      <c r="L198">
        <v>2</v>
      </c>
      <c r="M198">
        <v>1</v>
      </c>
      <c r="N198">
        <v>2</v>
      </c>
      <c r="O198">
        <v>4</v>
      </c>
      <c r="P198">
        <v>5</v>
      </c>
      <c r="Q198">
        <v>2</v>
      </c>
      <c r="R198">
        <v>5</v>
      </c>
      <c r="S198">
        <v>2</v>
      </c>
      <c r="T198">
        <v>2</v>
      </c>
      <c r="U198">
        <v>3</v>
      </c>
      <c r="V198">
        <v>1</v>
      </c>
      <c r="W198">
        <v>4</v>
      </c>
      <c r="X198">
        <v>5</v>
      </c>
      <c r="Y198">
        <v>4</v>
      </c>
      <c r="Z198">
        <v>6</v>
      </c>
      <c r="AA198">
        <v>4</v>
      </c>
      <c r="AB198">
        <v>4</v>
      </c>
      <c r="AC198">
        <v>7</v>
      </c>
      <c r="AD198">
        <v>8</v>
      </c>
      <c r="AE198">
        <v>3</v>
      </c>
      <c r="AF198">
        <v>6</v>
      </c>
      <c r="AG198">
        <v>6</v>
      </c>
      <c r="AH198">
        <v>5</v>
      </c>
      <c r="AI198">
        <v>11</v>
      </c>
      <c r="AJ198">
        <v>4</v>
      </c>
      <c r="AK198">
        <v>6</v>
      </c>
      <c r="AL198">
        <v>7</v>
      </c>
      <c r="AM198">
        <v>6</v>
      </c>
      <c r="AN198">
        <v>10</v>
      </c>
      <c r="AO198">
        <v>4</v>
      </c>
      <c r="AP198">
        <v>9</v>
      </c>
      <c r="AQ198">
        <v>13</v>
      </c>
      <c r="AR198">
        <v>3</v>
      </c>
      <c r="AS198">
        <v>1</v>
      </c>
      <c r="AT198">
        <v>12</v>
      </c>
      <c r="AU198">
        <v>5</v>
      </c>
      <c r="AV198">
        <v>8</v>
      </c>
      <c r="AW198">
        <v>15</v>
      </c>
      <c r="AX198">
        <v>2</v>
      </c>
      <c r="AY198">
        <v>11</v>
      </c>
      <c r="AZ198">
        <v>14</v>
      </c>
      <c r="BA198">
        <v>68</v>
      </c>
      <c r="BB198">
        <v>12</v>
      </c>
      <c r="BC198">
        <v>9</v>
      </c>
      <c r="BD198">
        <v>20</v>
      </c>
      <c r="BE198">
        <v>41</v>
      </c>
      <c r="BF198">
        <v>41</v>
      </c>
      <c r="BG198">
        <f t="shared" si="23"/>
        <v>4.9899734449021471</v>
      </c>
    </row>
    <row r="199" spans="1:59" x14ac:dyDescent="0.25">
      <c r="A199">
        <v>38784</v>
      </c>
      <c r="B199">
        <v>0</v>
      </c>
      <c r="C199">
        <v>2000</v>
      </c>
      <c r="D199">
        <v>24</v>
      </c>
      <c r="E199" s="1">
        <v>45596.956944444442</v>
      </c>
      <c r="F199" t="s">
        <v>104</v>
      </c>
      <c r="G199">
        <v>10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2</v>
      </c>
      <c r="N199">
        <v>4</v>
      </c>
      <c r="O199">
        <v>4</v>
      </c>
      <c r="P199">
        <v>5</v>
      </c>
      <c r="Q199">
        <v>2</v>
      </c>
      <c r="R199">
        <v>4</v>
      </c>
      <c r="S199">
        <v>4</v>
      </c>
      <c r="T199">
        <v>4</v>
      </c>
      <c r="U199">
        <v>4</v>
      </c>
      <c r="V199">
        <v>2</v>
      </c>
      <c r="W199">
        <v>3</v>
      </c>
      <c r="X199">
        <v>4</v>
      </c>
      <c r="Y199">
        <v>4</v>
      </c>
      <c r="Z199">
        <v>8</v>
      </c>
      <c r="AA199">
        <v>4</v>
      </c>
      <c r="AB199">
        <v>9</v>
      </c>
      <c r="AC199">
        <v>5</v>
      </c>
      <c r="AD199">
        <v>3</v>
      </c>
      <c r="AE199">
        <v>3</v>
      </c>
      <c r="AF199">
        <v>5</v>
      </c>
      <c r="AG199">
        <v>2</v>
      </c>
      <c r="AH199">
        <v>4</v>
      </c>
      <c r="AI199">
        <v>3</v>
      </c>
      <c r="AJ199">
        <v>2</v>
      </c>
      <c r="AK199">
        <v>8</v>
      </c>
      <c r="AL199">
        <v>14</v>
      </c>
      <c r="AM199">
        <v>15</v>
      </c>
      <c r="AN199">
        <v>12</v>
      </c>
      <c r="AO199">
        <v>8</v>
      </c>
      <c r="AP199">
        <v>2</v>
      </c>
      <c r="AQ199">
        <v>1</v>
      </c>
      <c r="AR199">
        <v>3</v>
      </c>
      <c r="AS199">
        <v>10</v>
      </c>
      <c r="AT199">
        <v>9</v>
      </c>
      <c r="AU199">
        <v>5</v>
      </c>
      <c r="AV199">
        <v>7</v>
      </c>
      <c r="AW199">
        <v>4</v>
      </c>
      <c r="AX199">
        <v>13</v>
      </c>
      <c r="AY199">
        <v>11</v>
      </c>
      <c r="AZ199">
        <v>6</v>
      </c>
      <c r="BA199">
        <v>36</v>
      </c>
      <c r="BB199">
        <v>16</v>
      </c>
      <c r="BC199">
        <v>16</v>
      </c>
      <c r="BD199">
        <v>21</v>
      </c>
      <c r="BE199">
        <v>53</v>
      </c>
      <c r="BF199">
        <v>53</v>
      </c>
      <c r="BG199">
        <f t="shared" si="23"/>
        <v>7.4637274174699648</v>
      </c>
    </row>
    <row r="200" spans="1:59" x14ac:dyDescent="0.25">
      <c r="A200">
        <v>38794</v>
      </c>
      <c r="B200">
        <v>0</v>
      </c>
      <c r="C200">
        <v>1998</v>
      </c>
      <c r="D200">
        <v>26</v>
      </c>
      <c r="E200" s="1">
        <v>45596.988194444442</v>
      </c>
      <c r="F200">
        <v>10</v>
      </c>
      <c r="G200">
        <v>10</v>
      </c>
      <c r="H200">
        <v>5</v>
      </c>
      <c r="I200">
        <v>5</v>
      </c>
      <c r="J200">
        <v>3</v>
      </c>
      <c r="K200">
        <v>5</v>
      </c>
      <c r="L200">
        <v>4</v>
      </c>
      <c r="M200">
        <v>2</v>
      </c>
      <c r="N200">
        <v>3</v>
      </c>
      <c r="O200">
        <v>4</v>
      </c>
      <c r="P200">
        <v>4</v>
      </c>
      <c r="Q200">
        <v>2</v>
      </c>
      <c r="R200">
        <v>4</v>
      </c>
      <c r="S200">
        <v>5</v>
      </c>
      <c r="T200">
        <v>4</v>
      </c>
      <c r="U200">
        <v>4</v>
      </c>
      <c r="V200">
        <v>2</v>
      </c>
      <c r="W200">
        <v>3</v>
      </c>
      <c r="X200">
        <v>6</v>
      </c>
      <c r="Y200">
        <v>4</v>
      </c>
      <c r="Z200">
        <v>3</v>
      </c>
      <c r="AA200">
        <v>3</v>
      </c>
      <c r="AB200">
        <v>3</v>
      </c>
      <c r="AC200">
        <v>3</v>
      </c>
      <c r="AD200">
        <v>2</v>
      </c>
      <c r="AE200">
        <v>1</v>
      </c>
      <c r="AF200">
        <v>4</v>
      </c>
      <c r="AG200">
        <v>3</v>
      </c>
      <c r="AH200">
        <v>3</v>
      </c>
      <c r="AI200">
        <v>4</v>
      </c>
      <c r="AJ200">
        <v>3</v>
      </c>
      <c r="AK200">
        <v>4</v>
      </c>
      <c r="AL200">
        <v>11</v>
      </c>
      <c r="AM200">
        <v>1</v>
      </c>
      <c r="AN200">
        <v>5</v>
      </c>
      <c r="AO200">
        <v>7</v>
      </c>
      <c r="AP200">
        <v>6</v>
      </c>
      <c r="AQ200">
        <v>14</v>
      </c>
      <c r="AR200">
        <v>13</v>
      </c>
      <c r="AS200">
        <v>10</v>
      </c>
      <c r="AT200">
        <v>2</v>
      </c>
      <c r="AU200">
        <v>15</v>
      </c>
      <c r="AV200">
        <v>12</v>
      </c>
      <c r="AW200">
        <v>8</v>
      </c>
      <c r="AX200">
        <v>4</v>
      </c>
      <c r="AY200">
        <v>9</v>
      </c>
      <c r="AZ200">
        <v>3</v>
      </c>
      <c r="BA200">
        <v>32</v>
      </c>
      <c r="BB200">
        <v>18</v>
      </c>
      <c r="BC200">
        <v>14</v>
      </c>
      <c r="BD200">
        <v>22</v>
      </c>
      <c r="BE200">
        <v>54</v>
      </c>
      <c r="BF200">
        <v>54</v>
      </c>
      <c r="BG200">
        <f t="shared" si="23"/>
        <v>7.6938772522205578</v>
      </c>
    </row>
    <row r="201" spans="1:59" x14ac:dyDescent="0.25">
      <c r="A201">
        <v>38804</v>
      </c>
      <c r="B201">
        <v>0</v>
      </c>
      <c r="C201">
        <v>2001</v>
      </c>
      <c r="D201">
        <v>23</v>
      </c>
      <c r="E201" s="1">
        <v>45597.003472222219</v>
      </c>
      <c r="F201">
        <v>25</v>
      </c>
      <c r="G201">
        <v>25</v>
      </c>
      <c r="H201">
        <v>3</v>
      </c>
      <c r="I201">
        <v>2</v>
      </c>
      <c r="J201">
        <v>3</v>
      </c>
      <c r="K201">
        <v>2</v>
      </c>
      <c r="L201">
        <v>2</v>
      </c>
      <c r="M201">
        <v>2</v>
      </c>
      <c r="N201">
        <v>3</v>
      </c>
      <c r="O201">
        <v>2</v>
      </c>
      <c r="P201">
        <v>4</v>
      </c>
      <c r="Q201">
        <v>2</v>
      </c>
      <c r="R201">
        <v>2</v>
      </c>
      <c r="S201">
        <v>2</v>
      </c>
      <c r="T201">
        <v>4</v>
      </c>
      <c r="U201">
        <v>2</v>
      </c>
      <c r="V201">
        <v>4</v>
      </c>
      <c r="W201">
        <v>3</v>
      </c>
      <c r="X201">
        <v>3</v>
      </c>
      <c r="Y201">
        <v>4</v>
      </c>
      <c r="Z201">
        <v>3</v>
      </c>
      <c r="AA201">
        <v>4</v>
      </c>
      <c r="AB201">
        <v>4</v>
      </c>
      <c r="AC201">
        <v>7</v>
      </c>
      <c r="AD201">
        <v>3</v>
      </c>
      <c r="AE201">
        <v>3</v>
      </c>
      <c r="AF201">
        <v>3</v>
      </c>
      <c r="AG201">
        <v>3</v>
      </c>
      <c r="AH201">
        <v>4</v>
      </c>
      <c r="AI201">
        <v>7</v>
      </c>
      <c r="AJ201">
        <v>1</v>
      </c>
      <c r="AK201">
        <v>14</v>
      </c>
      <c r="AL201">
        <v>6</v>
      </c>
      <c r="AM201">
        <v>14</v>
      </c>
      <c r="AN201">
        <v>11</v>
      </c>
      <c r="AO201">
        <v>5</v>
      </c>
      <c r="AP201">
        <v>9</v>
      </c>
      <c r="AQ201">
        <v>13</v>
      </c>
      <c r="AR201">
        <v>3</v>
      </c>
      <c r="AS201">
        <v>10</v>
      </c>
      <c r="AT201">
        <v>2</v>
      </c>
      <c r="AU201">
        <v>12</v>
      </c>
      <c r="AV201">
        <v>4</v>
      </c>
      <c r="AW201">
        <v>15</v>
      </c>
      <c r="AX201">
        <v>1</v>
      </c>
      <c r="AY201">
        <v>8</v>
      </c>
      <c r="AZ201">
        <v>7</v>
      </c>
      <c r="BA201">
        <v>55</v>
      </c>
      <c r="BB201">
        <v>9</v>
      </c>
      <c r="BC201">
        <v>14</v>
      </c>
      <c r="BD201">
        <v>12</v>
      </c>
      <c r="BE201">
        <v>35</v>
      </c>
      <c r="BF201">
        <v>35</v>
      </c>
      <c r="BG201">
        <f t="shared" si="23"/>
        <v>4.0869152323203188</v>
      </c>
    </row>
    <row r="202" spans="1:59" x14ac:dyDescent="0.25">
      <c r="A202">
        <v>38826</v>
      </c>
      <c r="B202">
        <v>0</v>
      </c>
      <c r="C202">
        <v>1984</v>
      </c>
      <c r="D202">
        <v>40</v>
      </c>
      <c r="E202" s="1">
        <v>45597.119444444441</v>
      </c>
      <c r="F202">
        <v>30</v>
      </c>
      <c r="G202">
        <v>30</v>
      </c>
      <c r="H202">
        <v>3</v>
      </c>
      <c r="I202">
        <v>4</v>
      </c>
      <c r="J202">
        <v>4</v>
      </c>
      <c r="K202">
        <v>4</v>
      </c>
      <c r="L202">
        <v>4</v>
      </c>
      <c r="M202">
        <v>4</v>
      </c>
      <c r="N202">
        <v>4</v>
      </c>
      <c r="O202">
        <v>3</v>
      </c>
      <c r="P202">
        <v>4</v>
      </c>
      <c r="Q202">
        <v>2</v>
      </c>
      <c r="R202">
        <v>2</v>
      </c>
      <c r="S202">
        <v>4</v>
      </c>
      <c r="T202">
        <v>1</v>
      </c>
      <c r="U202">
        <v>3</v>
      </c>
      <c r="V202">
        <v>4</v>
      </c>
      <c r="W202">
        <v>3</v>
      </c>
      <c r="X202">
        <v>4</v>
      </c>
      <c r="Y202">
        <v>4</v>
      </c>
      <c r="Z202">
        <v>6</v>
      </c>
      <c r="AA202">
        <v>6</v>
      </c>
      <c r="AB202">
        <v>4</v>
      </c>
      <c r="AC202">
        <v>5</v>
      </c>
      <c r="AD202">
        <v>5</v>
      </c>
      <c r="AE202">
        <v>3</v>
      </c>
      <c r="AF202">
        <v>4</v>
      </c>
      <c r="AG202">
        <v>4</v>
      </c>
      <c r="AH202">
        <v>8</v>
      </c>
      <c r="AI202">
        <v>9</v>
      </c>
      <c r="AJ202">
        <v>4</v>
      </c>
      <c r="AK202">
        <v>4</v>
      </c>
      <c r="AL202">
        <v>14</v>
      </c>
      <c r="AM202">
        <v>9</v>
      </c>
      <c r="AN202">
        <v>6</v>
      </c>
      <c r="AO202">
        <v>2</v>
      </c>
      <c r="AP202">
        <v>5</v>
      </c>
      <c r="AQ202">
        <v>7</v>
      </c>
      <c r="AR202">
        <v>3</v>
      </c>
      <c r="AS202">
        <v>11</v>
      </c>
      <c r="AT202">
        <v>13</v>
      </c>
      <c r="AU202">
        <v>10</v>
      </c>
      <c r="AV202">
        <v>15</v>
      </c>
      <c r="AW202">
        <v>8</v>
      </c>
      <c r="AX202">
        <v>1</v>
      </c>
      <c r="AY202">
        <v>12</v>
      </c>
      <c r="AZ202">
        <v>4</v>
      </c>
      <c r="BA202">
        <v>56</v>
      </c>
      <c r="BB202">
        <v>14</v>
      </c>
      <c r="BC202">
        <v>15</v>
      </c>
      <c r="BD202">
        <v>17</v>
      </c>
      <c r="BE202">
        <v>46</v>
      </c>
      <c r="BF202">
        <v>46</v>
      </c>
      <c r="BG202">
        <f t="shared" si="23"/>
        <v>5.9860356289689296</v>
      </c>
    </row>
    <row r="203" spans="1:59" x14ac:dyDescent="0.25">
      <c r="A203">
        <v>38841</v>
      </c>
      <c r="B203">
        <v>0</v>
      </c>
      <c r="C203">
        <v>2003</v>
      </c>
      <c r="D203">
        <v>21</v>
      </c>
      <c r="E203" s="1">
        <v>45597.279861111114</v>
      </c>
      <c r="F203" t="s">
        <v>192</v>
      </c>
      <c r="G203">
        <v>120</v>
      </c>
      <c r="H203">
        <v>4</v>
      </c>
      <c r="I203">
        <v>1</v>
      </c>
      <c r="J203">
        <v>2</v>
      </c>
      <c r="K203">
        <v>1</v>
      </c>
      <c r="L203">
        <v>1</v>
      </c>
      <c r="M203">
        <v>2</v>
      </c>
      <c r="N203">
        <v>4</v>
      </c>
      <c r="O203">
        <v>1</v>
      </c>
      <c r="P203">
        <v>2</v>
      </c>
      <c r="Q203">
        <v>1</v>
      </c>
      <c r="R203">
        <v>4</v>
      </c>
      <c r="S203">
        <v>1</v>
      </c>
      <c r="T203">
        <v>1</v>
      </c>
      <c r="U203">
        <v>4</v>
      </c>
      <c r="V203">
        <v>1</v>
      </c>
      <c r="W203">
        <v>5</v>
      </c>
      <c r="X203">
        <v>5</v>
      </c>
      <c r="Y203">
        <v>4</v>
      </c>
      <c r="Z203">
        <v>7</v>
      </c>
      <c r="AA203">
        <v>6</v>
      </c>
      <c r="AB203">
        <v>4</v>
      </c>
      <c r="AC203">
        <v>3</v>
      </c>
      <c r="AD203">
        <v>2</v>
      </c>
      <c r="AE203">
        <v>4</v>
      </c>
      <c r="AF203">
        <v>5</v>
      </c>
      <c r="AG203">
        <v>5</v>
      </c>
      <c r="AH203">
        <v>3</v>
      </c>
      <c r="AI203">
        <v>5</v>
      </c>
      <c r="AJ203">
        <v>3</v>
      </c>
      <c r="AK203">
        <v>4</v>
      </c>
      <c r="AL203">
        <v>13</v>
      </c>
      <c r="AM203">
        <v>1</v>
      </c>
      <c r="AN203">
        <v>4</v>
      </c>
      <c r="AO203">
        <v>8</v>
      </c>
      <c r="AP203">
        <v>15</v>
      </c>
      <c r="AQ203">
        <v>2</v>
      </c>
      <c r="AR203">
        <v>11</v>
      </c>
      <c r="AS203">
        <v>12</v>
      </c>
      <c r="AT203">
        <v>10</v>
      </c>
      <c r="AU203">
        <v>6</v>
      </c>
      <c r="AV203">
        <v>14</v>
      </c>
      <c r="AW203">
        <v>3</v>
      </c>
      <c r="AX203">
        <v>9</v>
      </c>
      <c r="AY203">
        <v>7</v>
      </c>
      <c r="AZ203">
        <v>5</v>
      </c>
      <c r="BA203">
        <v>53</v>
      </c>
      <c r="BB203">
        <v>10</v>
      </c>
      <c r="BC203">
        <v>10</v>
      </c>
      <c r="BD203">
        <v>9</v>
      </c>
      <c r="BE203">
        <v>29</v>
      </c>
      <c r="BF203">
        <v>29</v>
      </c>
      <c r="BG203">
        <f t="shared" si="23"/>
        <v>3.0517722458813807</v>
      </c>
    </row>
    <row r="204" spans="1:59" x14ac:dyDescent="0.25">
      <c r="A204">
        <v>38901</v>
      </c>
      <c r="B204">
        <v>0</v>
      </c>
      <c r="C204">
        <v>1988</v>
      </c>
      <c r="D204">
        <v>36</v>
      </c>
      <c r="E204" s="1">
        <v>45597.378472222219</v>
      </c>
      <c r="F204">
        <v>60</v>
      </c>
      <c r="G204">
        <v>60</v>
      </c>
      <c r="H204">
        <v>4</v>
      </c>
      <c r="I204">
        <v>4</v>
      </c>
      <c r="J204">
        <v>2</v>
      </c>
      <c r="K204">
        <v>3</v>
      </c>
      <c r="L204">
        <v>4</v>
      </c>
      <c r="M204">
        <v>4</v>
      </c>
      <c r="N204">
        <v>2</v>
      </c>
      <c r="O204">
        <v>3</v>
      </c>
      <c r="P204">
        <v>4</v>
      </c>
      <c r="Q204">
        <v>2</v>
      </c>
      <c r="R204">
        <v>4</v>
      </c>
      <c r="S204">
        <v>2</v>
      </c>
      <c r="T204">
        <v>4</v>
      </c>
      <c r="U204">
        <v>4</v>
      </c>
      <c r="V204">
        <v>4</v>
      </c>
      <c r="W204">
        <v>2</v>
      </c>
      <c r="X204">
        <v>3</v>
      </c>
      <c r="Y204">
        <v>1</v>
      </c>
      <c r="Z204">
        <v>3</v>
      </c>
      <c r="AA204">
        <v>2</v>
      </c>
      <c r="AB204">
        <v>6</v>
      </c>
      <c r="AC204">
        <v>3</v>
      </c>
      <c r="AD204">
        <v>2</v>
      </c>
      <c r="AE204">
        <v>10</v>
      </c>
      <c r="AF204">
        <v>2</v>
      </c>
      <c r="AG204">
        <v>3</v>
      </c>
      <c r="AH204">
        <v>3</v>
      </c>
      <c r="AI204">
        <v>4</v>
      </c>
      <c r="AJ204">
        <v>2</v>
      </c>
      <c r="AK204">
        <v>5</v>
      </c>
      <c r="AL204">
        <v>14</v>
      </c>
      <c r="AM204">
        <v>6</v>
      </c>
      <c r="AN204">
        <v>4</v>
      </c>
      <c r="AO204">
        <v>10</v>
      </c>
      <c r="AP204">
        <v>15</v>
      </c>
      <c r="AQ204">
        <v>1</v>
      </c>
      <c r="AR204">
        <v>3</v>
      </c>
      <c r="AS204">
        <v>12</v>
      </c>
      <c r="AT204">
        <v>2</v>
      </c>
      <c r="AU204">
        <v>5</v>
      </c>
      <c r="AV204">
        <v>7</v>
      </c>
      <c r="AW204">
        <v>11</v>
      </c>
      <c r="AX204">
        <v>8</v>
      </c>
      <c r="AY204">
        <v>13</v>
      </c>
      <c r="AZ204">
        <v>9</v>
      </c>
      <c r="BA204">
        <v>46</v>
      </c>
      <c r="BB204">
        <v>16</v>
      </c>
      <c r="BC204">
        <v>14</v>
      </c>
      <c r="BD204">
        <v>16</v>
      </c>
      <c r="BE204">
        <v>46</v>
      </c>
      <c r="BF204">
        <v>46</v>
      </c>
      <c r="BG204">
        <f t="shared" si="23"/>
        <v>5.9860356289689296</v>
      </c>
    </row>
    <row r="205" spans="1:59" x14ac:dyDescent="0.25">
      <c r="A205">
        <v>38896</v>
      </c>
      <c r="B205">
        <v>0</v>
      </c>
      <c r="C205">
        <v>1983</v>
      </c>
      <c r="D205">
        <v>41</v>
      </c>
      <c r="E205" s="1">
        <v>45597.381249999999</v>
      </c>
      <c r="F205">
        <v>60</v>
      </c>
      <c r="G205">
        <v>60</v>
      </c>
      <c r="H205">
        <v>4</v>
      </c>
      <c r="I205">
        <v>4</v>
      </c>
      <c r="J205">
        <v>4</v>
      </c>
      <c r="K205">
        <v>4</v>
      </c>
      <c r="L205">
        <v>2</v>
      </c>
      <c r="M205">
        <v>4</v>
      </c>
      <c r="N205">
        <v>4</v>
      </c>
      <c r="O205">
        <v>2</v>
      </c>
      <c r="P205">
        <v>4</v>
      </c>
      <c r="Q205">
        <v>2</v>
      </c>
      <c r="R205">
        <v>4</v>
      </c>
      <c r="S205">
        <v>2</v>
      </c>
      <c r="T205">
        <v>2</v>
      </c>
      <c r="U205">
        <v>4</v>
      </c>
      <c r="V205">
        <v>2</v>
      </c>
      <c r="W205">
        <v>3</v>
      </c>
      <c r="X205">
        <v>3</v>
      </c>
      <c r="Y205">
        <v>3</v>
      </c>
      <c r="Z205">
        <v>3</v>
      </c>
      <c r="AA205">
        <v>3</v>
      </c>
      <c r="AB205">
        <v>5</v>
      </c>
      <c r="AC205">
        <v>12</v>
      </c>
      <c r="AD205">
        <v>2</v>
      </c>
      <c r="AE205">
        <v>3</v>
      </c>
      <c r="AF205">
        <v>3</v>
      </c>
      <c r="AG205">
        <v>3</v>
      </c>
      <c r="AH205">
        <v>3</v>
      </c>
      <c r="AI205">
        <v>4</v>
      </c>
      <c r="AJ205">
        <v>2</v>
      </c>
      <c r="AK205">
        <v>4</v>
      </c>
      <c r="AL205">
        <v>8</v>
      </c>
      <c r="AM205">
        <v>1</v>
      </c>
      <c r="AN205">
        <v>5</v>
      </c>
      <c r="AO205">
        <v>15</v>
      </c>
      <c r="AP205">
        <v>7</v>
      </c>
      <c r="AQ205">
        <v>10</v>
      </c>
      <c r="AR205">
        <v>2</v>
      </c>
      <c r="AS205">
        <v>3</v>
      </c>
      <c r="AT205">
        <v>4</v>
      </c>
      <c r="AU205">
        <v>11</v>
      </c>
      <c r="AV205">
        <v>12</v>
      </c>
      <c r="AW205">
        <v>14</v>
      </c>
      <c r="AX205">
        <v>9</v>
      </c>
      <c r="AY205">
        <v>13</v>
      </c>
      <c r="AZ205">
        <v>6</v>
      </c>
      <c r="BA205">
        <v>49</v>
      </c>
      <c r="BB205">
        <v>14</v>
      </c>
      <c r="BC205">
        <v>16</v>
      </c>
      <c r="BD205">
        <v>16</v>
      </c>
      <c r="BE205">
        <v>46</v>
      </c>
      <c r="BF205">
        <v>46</v>
      </c>
      <c r="BG205">
        <f t="shared" si="23"/>
        <v>5.9860356289689296</v>
      </c>
    </row>
    <row r="206" spans="1:59" x14ac:dyDescent="0.25">
      <c r="A206">
        <v>39011</v>
      </c>
      <c r="B206">
        <v>0</v>
      </c>
      <c r="C206">
        <v>1999</v>
      </c>
      <c r="D206">
        <v>25</v>
      </c>
      <c r="E206" s="1">
        <v>45597.467361111114</v>
      </c>
      <c r="F206">
        <v>2</v>
      </c>
      <c r="G206">
        <v>2</v>
      </c>
      <c r="H206">
        <v>3</v>
      </c>
      <c r="I206">
        <v>3</v>
      </c>
      <c r="J206">
        <v>4</v>
      </c>
      <c r="K206">
        <v>3</v>
      </c>
      <c r="L206">
        <v>4</v>
      </c>
      <c r="M206">
        <v>4</v>
      </c>
      <c r="N206">
        <v>4</v>
      </c>
      <c r="O206">
        <v>4</v>
      </c>
      <c r="P206">
        <v>3</v>
      </c>
      <c r="Q206">
        <v>3</v>
      </c>
      <c r="R206">
        <v>2</v>
      </c>
      <c r="S206">
        <v>2</v>
      </c>
      <c r="T206">
        <v>4</v>
      </c>
      <c r="U206">
        <v>3</v>
      </c>
      <c r="V206">
        <v>5</v>
      </c>
      <c r="W206">
        <v>7</v>
      </c>
      <c r="X206">
        <v>15</v>
      </c>
      <c r="Y206">
        <v>7</v>
      </c>
      <c r="Z206">
        <v>5</v>
      </c>
      <c r="AA206">
        <v>7</v>
      </c>
      <c r="AB206">
        <v>4</v>
      </c>
      <c r="AC206">
        <v>6</v>
      </c>
      <c r="AD206">
        <v>3</v>
      </c>
      <c r="AE206">
        <v>4</v>
      </c>
      <c r="AF206">
        <v>5</v>
      </c>
      <c r="AG206">
        <v>8</v>
      </c>
      <c r="AH206">
        <v>5</v>
      </c>
      <c r="AI206">
        <v>6</v>
      </c>
      <c r="AJ206">
        <v>2</v>
      </c>
      <c r="AK206">
        <v>3</v>
      </c>
      <c r="AL206">
        <v>7</v>
      </c>
      <c r="AM206">
        <v>12</v>
      </c>
      <c r="AN206">
        <v>2</v>
      </c>
      <c r="AO206">
        <v>9</v>
      </c>
      <c r="AP206">
        <v>4</v>
      </c>
      <c r="AQ206">
        <v>13</v>
      </c>
      <c r="AR206">
        <v>3</v>
      </c>
      <c r="AS206">
        <v>8</v>
      </c>
      <c r="AT206">
        <v>5</v>
      </c>
      <c r="AU206">
        <v>11</v>
      </c>
      <c r="AV206">
        <v>1</v>
      </c>
      <c r="AW206">
        <v>6</v>
      </c>
      <c r="AX206">
        <v>10</v>
      </c>
      <c r="AY206">
        <v>14</v>
      </c>
      <c r="AZ206">
        <v>15</v>
      </c>
      <c r="BA206">
        <v>56</v>
      </c>
      <c r="BB206">
        <v>13</v>
      </c>
      <c r="BC206">
        <v>19</v>
      </c>
      <c r="BD206">
        <v>14</v>
      </c>
      <c r="BE206">
        <v>46</v>
      </c>
      <c r="BF206">
        <v>46</v>
      </c>
      <c r="BG206">
        <f t="shared" si="23"/>
        <v>5.9860356289689296</v>
      </c>
    </row>
    <row r="207" spans="1:59" x14ac:dyDescent="0.25">
      <c r="A207">
        <v>38966</v>
      </c>
      <c r="B207">
        <v>0</v>
      </c>
      <c r="C207">
        <v>1991</v>
      </c>
      <c r="D207">
        <v>33</v>
      </c>
      <c r="E207" s="1">
        <v>45597.468055555553</v>
      </c>
      <c r="F207" t="s">
        <v>194</v>
      </c>
      <c r="G207">
        <v>30</v>
      </c>
      <c r="H207">
        <v>4</v>
      </c>
      <c r="I207">
        <v>4</v>
      </c>
      <c r="J207">
        <v>1</v>
      </c>
      <c r="K207">
        <v>4</v>
      </c>
      <c r="L207">
        <v>1</v>
      </c>
      <c r="M207">
        <v>1</v>
      </c>
      <c r="N207">
        <v>1</v>
      </c>
      <c r="O207">
        <v>1</v>
      </c>
      <c r="P207">
        <v>4</v>
      </c>
      <c r="Q207">
        <v>1</v>
      </c>
      <c r="R207">
        <v>2</v>
      </c>
      <c r="S207">
        <v>3</v>
      </c>
      <c r="T207">
        <v>4</v>
      </c>
      <c r="U207">
        <v>2</v>
      </c>
      <c r="V207">
        <v>4</v>
      </c>
      <c r="W207">
        <v>6</v>
      </c>
      <c r="X207">
        <v>5</v>
      </c>
      <c r="Y207">
        <v>5</v>
      </c>
      <c r="Z207">
        <v>6</v>
      </c>
      <c r="AA207">
        <v>7</v>
      </c>
      <c r="AB207">
        <v>6</v>
      </c>
      <c r="AC207">
        <v>5</v>
      </c>
      <c r="AD207">
        <v>4</v>
      </c>
      <c r="AE207">
        <v>5</v>
      </c>
      <c r="AF207">
        <v>4</v>
      </c>
      <c r="AG207">
        <v>4</v>
      </c>
      <c r="AH207">
        <v>6</v>
      </c>
      <c r="AI207">
        <v>11</v>
      </c>
      <c r="AJ207">
        <v>7</v>
      </c>
      <c r="AK207">
        <v>6</v>
      </c>
      <c r="AL207">
        <v>15</v>
      </c>
      <c r="AM207">
        <v>14</v>
      </c>
      <c r="AN207">
        <v>13</v>
      </c>
      <c r="AO207">
        <v>5</v>
      </c>
      <c r="AP207">
        <v>2</v>
      </c>
      <c r="AQ207">
        <v>12</v>
      </c>
      <c r="AR207">
        <v>9</v>
      </c>
      <c r="AS207">
        <v>8</v>
      </c>
      <c r="AT207">
        <v>11</v>
      </c>
      <c r="AU207">
        <v>4</v>
      </c>
      <c r="AV207">
        <v>3</v>
      </c>
      <c r="AW207">
        <v>6</v>
      </c>
      <c r="AX207">
        <v>7</v>
      </c>
      <c r="AY207">
        <v>1</v>
      </c>
      <c r="AZ207">
        <v>10</v>
      </c>
      <c r="BA207">
        <v>60</v>
      </c>
      <c r="BB207">
        <v>11</v>
      </c>
      <c r="BC207">
        <v>8</v>
      </c>
      <c r="BD207">
        <v>14</v>
      </c>
      <c r="BE207">
        <v>33</v>
      </c>
      <c r="BF207">
        <v>33</v>
      </c>
      <c r="BG207">
        <f t="shared" si="23"/>
        <v>3.6885466424034927</v>
      </c>
    </row>
    <row r="208" spans="1:59" x14ac:dyDescent="0.25">
      <c r="A208">
        <v>39025</v>
      </c>
      <c r="B208">
        <v>0</v>
      </c>
      <c r="C208">
        <v>2004</v>
      </c>
      <c r="D208">
        <v>20</v>
      </c>
      <c r="E208" s="1">
        <v>45597.484027777777</v>
      </c>
      <c r="F208" t="s">
        <v>110</v>
      </c>
      <c r="G208">
        <v>5</v>
      </c>
      <c r="H208">
        <v>4</v>
      </c>
      <c r="I208">
        <v>4</v>
      </c>
      <c r="J208">
        <v>2</v>
      </c>
      <c r="K208">
        <v>5</v>
      </c>
      <c r="L208">
        <v>2</v>
      </c>
      <c r="M208">
        <v>2</v>
      </c>
      <c r="N208">
        <v>2</v>
      </c>
      <c r="O208">
        <v>4</v>
      </c>
      <c r="P208">
        <v>5</v>
      </c>
      <c r="Q208">
        <v>2</v>
      </c>
      <c r="R208">
        <v>5</v>
      </c>
      <c r="S208">
        <v>5</v>
      </c>
      <c r="T208">
        <v>2</v>
      </c>
      <c r="U208">
        <v>4</v>
      </c>
      <c r="V208">
        <v>2</v>
      </c>
      <c r="W208">
        <v>3</v>
      </c>
      <c r="X208">
        <v>3</v>
      </c>
      <c r="Y208">
        <v>9</v>
      </c>
      <c r="Z208">
        <v>6</v>
      </c>
      <c r="AA208">
        <v>4</v>
      </c>
      <c r="AB208">
        <v>10</v>
      </c>
      <c r="AC208">
        <v>3</v>
      </c>
      <c r="AD208">
        <v>4</v>
      </c>
      <c r="AE208">
        <v>2</v>
      </c>
      <c r="AF208">
        <v>6</v>
      </c>
      <c r="AG208">
        <v>4</v>
      </c>
      <c r="AH208">
        <v>6</v>
      </c>
      <c r="AI208">
        <v>5</v>
      </c>
      <c r="AJ208">
        <v>3</v>
      </c>
      <c r="AK208">
        <v>8</v>
      </c>
      <c r="AL208">
        <v>11</v>
      </c>
      <c r="AM208">
        <v>10</v>
      </c>
      <c r="AN208">
        <v>1</v>
      </c>
      <c r="AO208">
        <v>8</v>
      </c>
      <c r="AP208">
        <v>14</v>
      </c>
      <c r="AQ208">
        <v>4</v>
      </c>
      <c r="AR208">
        <v>13</v>
      </c>
      <c r="AS208">
        <v>6</v>
      </c>
      <c r="AT208">
        <v>7</v>
      </c>
      <c r="AU208">
        <v>15</v>
      </c>
      <c r="AV208">
        <v>5</v>
      </c>
      <c r="AW208">
        <v>3</v>
      </c>
      <c r="AX208">
        <v>12</v>
      </c>
      <c r="AY208">
        <v>9</v>
      </c>
      <c r="AZ208">
        <v>2</v>
      </c>
      <c r="BA208">
        <v>53</v>
      </c>
      <c r="BB208">
        <v>14</v>
      </c>
      <c r="BC208">
        <v>10</v>
      </c>
      <c r="BD208">
        <v>24</v>
      </c>
      <c r="BE208">
        <v>48</v>
      </c>
      <c r="BF208">
        <v>48</v>
      </c>
      <c r="BG208">
        <f t="shared" si="23"/>
        <v>6.3615938375291501</v>
      </c>
    </row>
    <row r="209" spans="1:59" x14ac:dyDescent="0.25">
      <c r="A209">
        <v>39056</v>
      </c>
      <c r="B209">
        <v>0</v>
      </c>
      <c r="C209">
        <v>2004</v>
      </c>
      <c r="D209">
        <v>20</v>
      </c>
      <c r="E209" s="1">
        <v>45597.515972222223</v>
      </c>
      <c r="F209">
        <v>30</v>
      </c>
      <c r="G209">
        <v>30</v>
      </c>
      <c r="H209">
        <v>2</v>
      </c>
      <c r="I209">
        <v>4</v>
      </c>
      <c r="J209">
        <v>4</v>
      </c>
      <c r="K209">
        <v>1</v>
      </c>
      <c r="L209">
        <v>1</v>
      </c>
      <c r="M209">
        <v>2</v>
      </c>
      <c r="N209">
        <v>2</v>
      </c>
      <c r="O209">
        <v>2</v>
      </c>
      <c r="P209">
        <v>4</v>
      </c>
      <c r="Q209">
        <v>2</v>
      </c>
      <c r="R209">
        <v>4</v>
      </c>
      <c r="S209">
        <v>2</v>
      </c>
      <c r="T209">
        <v>2</v>
      </c>
      <c r="U209">
        <v>3</v>
      </c>
      <c r="V209">
        <v>2</v>
      </c>
      <c r="W209">
        <v>5</v>
      </c>
      <c r="X209">
        <v>5</v>
      </c>
      <c r="Y209">
        <v>10</v>
      </c>
      <c r="Z209">
        <v>3</v>
      </c>
      <c r="AA209">
        <v>5</v>
      </c>
      <c r="AB209">
        <v>8</v>
      </c>
      <c r="AC209">
        <v>11</v>
      </c>
      <c r="AD209">
        <v>12</v>
      </c>
      <c r="AE209">
        <v>4</v>
      </c>
      <c r="AF209">
        <v>4</v>
      </c>
      <c r="AG209">
        <v>5</v>
      </c>
      <c r="AH209">
        <v>11</v>
      </c>
      <c r="AI209">
        <v>5</v>
      </c>
      <c r="AJ209">
        <v>5</v>
      </c>
      <c r="AK209">
        <v>8</v>
      </c>
      <c r="AL209">
        <v>8</v>
      </c>
      <c r="AM209">
        <v>14</v>
      </c>
      <c r="AN209">
        <v>5</v>
      </c>
      <c r="AO209">
        <v>11</v>
      </c>
      <c r="AP209">
        <v>3</v>
      </c>
      <c r="AQ209">
        <v>7</v>
      </c>
      <c r="AR209">
        <v>1</v>
      </c>
      <c r="AS209">
        <v>13</v>
      </c>
      <c r="AT209">
        <v>9</v>
      </c>
      <c r="AU209">
        <v>6</v>
      </c>
      <c r="AV209">
        <v>12</v>
      </c>
      <c r="AW209">
        <v>2</v>
      </c>
      <c r="AX209">
        <v>4</v>
      </c>
      <c r="AY209">
        <v>10</v>
      </c>
      <c r="AZ209">
        <v>15</v>
      </c>
      <c r="BA209">
        <v>62</v>
      </c>
      <c r="BB209">
        <v>10</v>
      </c>
      <c r="BC209">
        <v>12</v>
      </c>
      <c r="BD209">
        <v>13</v>
      </c>
      <c r="BE209">
        <v>35</v>
      </c>
      <c r="BF209">
        <v>35</v>
      </c>
      <c r="BG209">
        <f t="shared" si="23"/>
        <v>4.0869152323203188</v>
      </c>
    </row>
    <row r="210" spans="1:59" x14ac:dyDescent="0.25">
      <c r="A210">
        <v>39057</v>
      </c>
      <c r="B210">
        <v>0</v>
      </c>
      <c r="C210">
        <v>1999</v>
      </c>
      <c r="D210">
        <v>25</v>
      </c>
      <c r="E210" s="1">
        <v>45597.518750000003</v>
      </c>
      <c r="F210" t="s">
        <v>195</v>
      </c>
      <c r="G210">
        <v>10</v>
      </c>
      <c r="H210">
        <v>2</v>
      </c>
      <c r="I210">
        <v>4</v>
      </c>
      <c r="J210">
        <v>4</v>
      </c>
      <c r="K210">
        <v>5</v>
      </c>
      <c r="L210">
        <v>1</v>
      </c>
      <c r="M210">
        <v>3</v>
      </c>
      <c r="N210">
        <v>2</v>
      </c>
      <c r="O210">
        <v>2</v>
      </c>
      <c r="P210">
        <v>5</v>
      </c>
      <c r="Q210">
        <v>1</v>
      </c>
      <c r="R210">
        <v>1</v>
      </c>
      <c r="S210">
        <v>4</v>
      </c>
      <c r="T210">
        <v>4</v>
      </c>
      <c r="U210">
        <v>5</v>
      </c>
      <c r="V210">
        <v>1</v>
      </c>
      <c r="W210">
        <v>6</v>
      </c>
      <c r="X210">
        <v>5</v>
      </c>
      <c r="Y210">
        <v>9</v>
      </c>
      <c r="Z210">
        <v>5</v>
      </c>
      <c r="AA210">
        <v>8</v>
      </c>
      <c r="AB210">
        <v>8</v>
      </c>
      <c r="AC210">
        <v>15</v>
      </c>
      <c r="AD210">
        <v>8</v>
      </c>
      <c r="AE210">
        <v>4</v>
      </c>
      <c r="AF210">
        <v>12</v>
      </c>
      <c r="AG210">
        <v>6</v>
      </c>
      <c r="AH210">
        <v>12</v>
      </c>
      <c r="AI210">
        <v>7</v>
      </c>
      <c r="AJ210">
        <v>7</v>
      </c>
      <c r="AK210">
        <v>14</v>
      </c>
      <c r="AL210">
        <v>9</v>
      </c>
      <c r="AM210">
        <v>12</v>
      </c>
      <c r="AN210">
        <v>2</v>
      </c>
      <c r="AO210">
        <v>3</v>
      </c>
      <c r="AP210">
        <v>10</v>
      </c>
      <c r="AQ210">
        <v>15</v>
      </c>
      <c r="AR210">
        <v>8</v>
      </c>
      <c r="AS210">
        <v>7</v>
      </c>
      <c r="AT210">
        <v>14</v>
      </c>
      <c r="AU210">
        <v>13</v>
      </c>
      <c r="AV210">
        <v>11</v>
      </c>
      <c r="AW210">
        <v>1</v>
      </c>
      <c r="AX210">
        <v>4</v>
      </c>
      <c r="AY210">
        <v>6</v>
      </c>
      <c r="AZ210">
        <v>5</v>
      </c>
      <c r="BA210">
        <v>80</v>
      </c>
      <c r="BB210">
        <v>12</v>
      </c>
      <c r="BC210">
        <v>14</v>
      </c>
      <c r="BD210">
        <v>17</v>
      </c>
      <c r="BE210">
        <v>43</v>
      </c>
      <c r="BF210">
        <v>43</v>
      </c>
      <c r="BG210">
        <f t="shared" si="23"/>
        <v>5.4089047630736413</v>
      </c>
    </row>
    <row r="211" spans="1:59" x14ac:dyDescent="0.25">
      <c r="A211">
        <v>39073</v>
      </c>
      <c r="B211">
        <v>0</v>
      </c>
      <c r="C211">
        <v>2003</v>
      </c>
      <c r="D211">
        <v>21</v>
      </c>
      <c r="E211" s="1">
        <v>45597.563888888886</v>
      </c>
      <c r="F211" t="s">
        <v>163</v>
      </c>
      <c r="G211">
        <v>2</v>
      </c>
      <c r="H211">
        <v>5</v>
      </c>
      <c r="I211">
        <v>4</v>
      </c>
      <c r="J211">
        <v>4</v>
      </c>
      <c r="K211">
        <v>4</v>
      </c>
      <c r="L211">
        <v>4</v>
      </c>
      <c r="M211">
        <v>4</v>
      </c>
      <c r="N211">
        <v>3</v>
      </c>
      <c r="O211">
        <v>2</v>
      </c>
      <c r="P211">
        <v>5</v>
      </c>
      <c r="Q211">
        <v>1</v>
      </c>
      <c r="R211">
        <v>4</v>
      </c>
      <c r="S211">
        <v>4</v>
      </c>
      <c r="T211">
        <v>4</v>
      </c>
      <c r="U211">
        <v>4</v>
      </c>
      <c r="V211">
        <v>2</v>
      </c>
      <c r="W211">
        <v>4</v>
      </c>
      <c r="X211">
        <v>6</v>
      </c>
      <c r="Y211">
        <v>3</v>
      </c>
      <c r="Z211">
        <v>8</v>
      </c>
      <c r="AA211">
        <v>4</v>
      </c>
      <c r="AB211">
        <v>7</v>
      </c>
      <c r="AC211">
        <v>7</v>
      </c>
      <c r="AD211">
        <v>7</v>
      </c>
      <c r="AE211">
        <v>4</v>
      </c>
      <c r="AF211">
        <v>20</v>
      </c>
      <c r="AG211">
        <v>8</v>
      </c>
      <c r="AH211">
        <v>4</v>
      </c>
      <c r="AI211">
        <v>7</v>
      </c>
      <c r="AJ211">
        <v>8</v>
      </c>
      <c r="AK211">
        <v>7</v>
      </c>
      <c r="AL211">
        <v>3</v>
      </c>
      <c r="AM211">
        <v>15</v>
      </c>
      <c r="AN211">
        <v>5</v>
      </c>
      <c r="AO211">
        <v>12</v>
      </c>
      <c r="AP211">
        <v>10</v>
      </c>
      <c r="AQ211">
        <v>4</v>
      </c>
      <c r="AR211">
        <v>13</v>
      </c>
      <c r="AS211">
        <v>9</v>
      </c>
      <c r="AT211">
        <v>2</v>
      </c>
      <c r="AU211">
        <v>14</v>
      </c>
      <c r="AV211">
        <v>7</v>
      </c>
      <c r="AW211">
        <v>8</v>
      </c>
      <c r="AX211">
        <v>1</v>
      </c>
      <c r="AY211">
        <v>11</v>
      </c>
      <c r="AZ211">
        <v>6</v>
      </c>
      <c r="BA211">
        <v>42</v>
      </c>
      <c r="BB211">
        <v>17</v>
      </c>
      <c r="BC211">
        <v>16</v>
      </c>
      <c r="BD211">
        <v>19</v>
      </c>
      <c r="BE211">
        <v>52</v>
      </c>
      <c r="BF211">
        <v>52</v>
      </c>
      <c r="BG211">
        <f t="shared" si="23"/>
        <v>7.2153601842956014</v>
      </c>
    </row>
    <row r="212" spans="1:59" x14ac:dyDescent="0.25">
      <c r="A212">
        <v>39104</v>
      </c>
      <c r="B212">
        <v>0</v>
      </c>
      <c r="C212">
        <v>2004</v>
      </c>
      <c r="D212">
        <v>20</v>
      </c>
      <c r="E212" s="1">
        <v>45597.568749999999</v>
      </c>
      <c r="F212">
        <v>30</v>
      </c>
      <c r="G212">
        <v>30</v>
      </c>
      <c r="H212">
        <v>2</v>
      </c>
      <c r="I212">
        <v>4</v>
      </c>
      <c r="J212">
        <v>1</v>
      </c>
      <c r="K212">
        <v>4</v>
      </c>
      <c r="L212">
        <v>2</v>
      </c>
      <c r="M212">
        <v>1</v>
      </c>
      <c r="N212">
        <v>1</v>
      </c>
      <c r="O212">
        <v>2</v>
      </c>
      <c r="P212">
        <v>2</v>
      </c>
      <c r="Q212">
        <v>1</v>
      </c>
      <c r="R212">
        <v>4</v>
      </c>
      <c r="S212">
        <v>2</v>
      </c>
      <c r="T212">
        <v>2</v>
      </c>
      <c r="U212">
        <v>3</v>
      </c>
      <c r="V212">
        <v>4</v>
      </c>
      <c r="W212">
        <v>4</v>
      </c>
      <c r="X212">
        <v>3</v>
      </c>
      <c r="Y212">
        <v>2</v>
      </c>
      <c r="Z212">
        <v>6</v>
      </c>
      <c r="AA212">
        <v>6</v>
      </c>
      <c r="AB212">
        <v>6</v>
      </c>
      <c r="AC212">
        <v>3</v>
      </c>
      <c r="AD212">
        <v>5</v>
      </c>
      <c r="AE212">
        <v>3</v>
      </c>
      <c r="AF212">
        <v>3</v>
      </c>
      <c r="AG212">
        <v>3</v>
      </c>
      <c r="AH212">
        <v>6</v>
      </c>
      <c r="AI212">
        <v>8</v>
      </c>
      <c r="AJ212">
        <v>8</v>
      </c>
      <c r="AK212">
        <v>7</v>
      </c>
      <c r="AL212">
        <v>12</v>
      </c>
      <c r="AM212">
        <v>5</v>
      </c>
      <c r="AN212">
        <v>11</v>
      </c>
      <c r="AO212">
        <v>1</v>
      </c>
      <c r="AP212">
        <v>3</v>
      </c>
      <c r="AQ212">
        <v>10</v>
      </c>
      <c r="AR212">
        <v>14</v>
      </c>
      <c r="AS212">
        <v>4</v>
      </c>
      <c r="AT212">
        <v>7</v>
      </c>
      <c r="AU212">
        <v>9</v>
      </c>
      <c r="AV212">
        <v>6</v>
      </c>
      <c r="AW212">
        <v>2</v>
      </c>
      <c r="AX212">
        <v>13</v>
      </c>
      <c r="AY212">
        <v>8</v>
      </c>
      <c r="AZ212">
        <v>15</v>
      </c>
      <c r="BA212">
        <v>55</v>
      </c>
      <c r="BB212">
        <v>11</v>
      </c>
      <c r="BC212">
        <v>6</v>
      </c>
      <c r="BD212">
        <v>14</v>
      </c>
      <c r="BE212">
        <v>31</v>
      </c>
      <c r="BF212">
        <v>31</v>
      </c>
      <c r="BG212">
        <f t="shared" si="23"/>
        <v>3.448850114362231</v>
      </c>
    </row>
    <row r="213" spans="1:59" x14ac:dyDescent="0.25">
      <c r="A213">
        <v>39091</v>
      </c>
      <c r="B213">
        <v>0</v>
      </c>
      <c r="C213">
        <v>2003</v>
      </c>
      <c r="D213">
        <v>21</v>
      </c>
      <c r="E213" s="1">
        <v>45597.584027777775</v>
      </c>
      <c r="F213" t="s">
        <v>197</v>
      </c>
      <c r="G213">
        <v>20</v>
      </c>
      <c r="H213">
        <v>4</v>
      </c>
      <c r="I213">
        <v>3</v>
      </c>
      <c r="J213">
        <v>3</v>
      </c>
      <c r="K213">
        <v>4</v>
      </c>
      <c r="L213">
        <v>2</v>
      </c>
      <c r="M213">
        <v>2</v>
      </c>
      <c r="N213">
        <v>3</v>
      </c>
      <c r="O213">
        <v>1</v>
      </c>
      <c r="P213">
        <v>2</v>
      </c>
      <c r="Q213">
        <v>1</v>
      </c>
      <c r="R213">
        <v>2</v>
      </c>
      <c r="S213">
        <v>2</v>
      </c>
      <c r="T213">
        <v>2</v>
      </c>
      <c r="U213">
        <v>4</v>
      </c>
      <c r="V213">
        <v>5</v>
      </c>
      <c r="W213">
        <v>2</v>
      </c>
      <c r="X213">
        <v>3</v>
      </c>
      <c r="Y213">
        <v>2</v>
      </c>
      <c r="Z213">
        <v>4</v>
      </c>
      <c r="AA213">
        <v>4</v>
      </c>
      <c r="AB213">
        <v>2</v>
      </c>
      <c r="AC213">
        <v>3</v>
      </c>
      <c r="AD213">
        <v>5</v>
      </c>
      <c r="AE213">
        <v>2</v>
      </c>
      <c r="AF213">
        <v>3</v>
      </c>
      <c r="AG213">
        <v>3</v>
      </c>
      <c r="AH213">
        <v>4</v>
      </c>
      <c r="AI213">
        <v>6</v>
      </c>
      <c r="AJ213">
        <v>3</v>
      </c>
      <c r="AK213">
        <v>4</v>
      </c>
      <c r="AL213">
        <v>4</v>
      </c>
      <c r="AM213">
        <v>8</v>
      </c>
      <c r="AN213">
        <v>14</v>
      </c>
      <c r="AO213">
        <v>5</v>
      </c>
      <c r="AP213">
        <v>13</v>
      </c>
      <c r="AQ213">
        <v>15</v>
      </c>
      <c r="AR213">
        <v>3</v>
      </c>
      <c r="AS213">
        <v>11</v>
      </c>
      <c r="AT213">
        <v>10</v>
      </c>
      <c r="AU213">
        <v>9</v>
      </c>
      <c r="AV213">
        <v>1</v>
      </c>
      <c r="AW213">
        <v>12</v>
      </c>
      <c r="AX213">
        <v>6</v>
      </c>
      <c r="AY213">
        <v>2</v>
      </c>
      <c r="AZ213">
        <v>7</v>
      </c>
      <c r="BA213">
        <v>59</v>
      </c>
      <c r="BB213">
        <v>13</v>
      </c>
      <c r="BC213">
        <v>11</v>
      </c>
      <c r="BD213">
        <v>11</v>
      </c>
      <c r="BE213">
        <v>35</v>
      </c>
      <c r="BF213">
        <v>35</v>
      </c>
      <c r="BG213">
        <f t="shared" si="23"/>
        <v>4.0869152323203188</v>
      </c>
    </row>
    <row r="214" spans="1:59" x14ac:dyDescent="0.25">
      <c r="A214">
        <v>36145</v>
      </c>
      <c r="B214">
        <v>0</v>
      </c>
      <c r="C214">
        <v>1992</v>
      </c>
      <c r="D214">
        <v>32</v>
      </c>
      <c r="E214" s="1">
        <v>45597.597916666666</v>
      </c>
      <c r="F214">
        <v>30</v>
      </c>
      <c r="G214">
        <v>30</v>
      </c>
      <c r="H214">
        <v>4</v>
      </c>
      <c r="I214">
        <v>5</v>
      </c>
      <c r="J214">
        <v>2</v>
      </c>
      <c r="K214">
        <v>4</v>
      </c>
      <c r="L214">
        <v>1</v>
      </c>
      <c r="M214">
        <v>4</v>
      </c>
      <c r="N214">
        <v>2</v>
      </c>
      <c r="O214">
        <v>4</v>
      </c>
      <c r="P214">
        <v>4</v>
      </c>
      <c r="Q214">
        <v>1</v>
      </c>
      <c r="R214">
        <v>4</v>
      </c>
      <c r="S214">
        <v>2</v>
      </c>
      <c r="T214">
        <v>4</v>
      </c>
      <c r="U214">
        <v>2</v>
      </c>
      <c r="V214">
        <v>5</v>
      </c>
      <c r="W214">
        <v>2</v>
      </c>
      <c r="X214">
        <v>35</v>
      </c>
      <c r="Y214">
        <v>3</v>
      </c>
      <c r="Z214">
        <v>4</v>
      </c>
      <c r="AA214">
        <v>2</v>
      </c>
      <c r="AB214">
        <v>4</v>
      </c>
      <c r="AC214">
        <v>4</v>
      </c>
      <c r="AD214">
        <v>3</v>
      </c>
      <c r="AE214">
        <v>3</v>
      </c>
      <c r="AF214">
        <v>5</v>
      </c>
      <c r="AG214">
        <v>2</v>
      </c>
      <c r="AH214">
        <v>4</v>
      </c>
      <c r="AI214">
        <v>7</v>
      </c>
      <c r="AJ214">
        <v>3</v>
      </c>
      <c r="AK214">
        <v>6</v>
      </c>
      <c r="AL214">
        <v>5</v>
      </c>
      <c r="AM214">
        <v>1</v>
      </c>
      <c r="AN214">
        <v>7</v>
      </c>
      <c r="AO214">
        <v>12</v>
      </c>
      <c r="AP214">
        <v>3</v>
      </c>
      <c r="AQ214">
        <v>14</v>
      </c>
      <c r="AR214">
        <v>9</v>
      </c>
      <c r="AS214">
        <v>11</v>
      </c>
      <c r="AT214">
        <v>8</v>
      </c>
      <c r="AU214">
        <v>13</v>
      </c>
      <c r="AV214">
        <v>2</v>
      </c>
      <c r="AW214">
        <v>10</v>
      </c>
      <c r="AX214">
        <v>4</v>
      </c>
      <c r="AY214">
        <v>15</v>
      </c>
      <c r="AZ214">
        <v>6</v>
      </c>
      <c r="BA214">
        <v>64</v>
      </c>
      <c r="BB214">
        <v>12</v>
      </c>
      <c r="BC214">
        <v>13</v>
      </c>
      <c r="BD214">
        <v>18</v>
      </c>
      <c r="BE214">
        <v>43</v>
      </c>
      <c r="BF214">
        <v>43</v>
      </c>
      <c r="BG214">
        <f t="shared" si="23"/>
        <v>5.4089047630736413</v>
      </c>
    </row>
    <row r="215" spans="1:59" x14ac:dyDescent="0.25">
      <c r="A215">
        <v>39132</v>
      </c>
      <c r="B215">
        <v>0</v>
      </c>
      <c r="C215">
        <v>2003</v>
      </c>
      <c r="D215">
        <v>21</v>
      </c>
      <c r="E215" s="1">
        <v>45597.620138888888</v>
      </c>
      <c r="F215">
        <v>5</v>
      </c>
      <c r="G215">
        <v>5</v>
      </c>
      <c r="H215">
        <v>4</v>
      </c>
      <c r="I215">
        <v>2</v>
      </c>
      <c r="J215">
        <v>4</v>
      </c>
      <c r="K215">
        <v>4</v>
      </c>
      <c r="L215">
        <v>4</v>
      </c>
      <c r="M215">
        <v>2</v>
      </c>
      <c r="N215">
        <v>4</v>
      </c>
      <c r="O215">
        <v>2</v>
      </c>
      <c r="P215">
        <v>2</v>
      </c>
      <c r="Q215">
        <v>4</v>
      </c>
      <c r="R215">
        <v>2</v>
      </c>
      <c r="S215">
        <v>4</v>
      </c>
      <c r="T215">
        <v>1</v>
      </c>
      <c r="U215">
        <v>4</v>
      </c>
      <c r="V215">
        <v>5</v>
      </c>
      <c r="W215">
        <v>8</v>
      </c>
      <c r="X215">
        <v>3</v>
      </c>
      <c r="Y215">
        <v>4</v>
      </c>
      <c r="Z215">
        <v>9</v>
      </c>
      <c r="AA215">
        <v>5</v>
      </c>
      <c r="AB215">
        <v>7</v>
      </c>
      <c r="AC215">
        <v>4</v>
      </c>
      <c r="AD215">
        <v>4</v>
      </c>
      <c r="AE215">
        <v>4</v>
      </c>
      <c r="AF215">
        <v>3</v>
      </c>
      <c r="AG215">
        <v>10</v>
      </c>
      <c r="AH215">
        <v>4</v>
      </c>
      <c r="AI215">
        <v>5</v>
      </c>
      <c r="AJ215">
        <v>2</v>
      </c>
      <c r="AK215">
        <v>4</v>
      </c>
      <c r="AL215">
        <v>5</v>
      </c>
      <c r="AM215">
        <v>11</v>
      </c>
      <c r="AN215">
        <v>14</v>
      </c>
      <c r="AO215">
        <v>12</v>
      </c>
      <c r="AP215">
        <v>10</v>
      </c>
      <c r="AQ215">
        <v>9</v>
      </c>
      <c r="AR215">
        <v>2</v>
      </c>
      <c r="AS215">
        <v>7</v>
      </c>
      <c r="AT215">
        <v>8</v>
      </c>
      <c r="AU215">
        <v>4</v>
      </c>
      <c r="AV215">
        <v>3</v>
      </c>
      <c r="AW215">
        <v>1</v>
      </c>
      <c r="AX215">
        <v>15</v>
      </c>
      <c r="AY215">
        <v>6</v>
      </c>
      <c r="AZ215">
        <v>13</v>
      </c>
      <c r="BA215">
        <v>64</v>
      </c>
      <c r="BB215">
        <v>14</v>
      </c>
      <c r="BC215">
        <v>15</v>
      </c>
      <c r="BD215">
        <v>14</v>
      </c>
      <c r="BE215">
        <v>43</v>
      </c>
      <c r="BF215">
        <v>43</v>
      </c>
      <c r="BG215">
        <f t="shared" si="23"/>
        <v>5.4089047630736413</v>
      </c>
    </row>
    <row r="216" spans="1:59" x14ac:dyDescent="0.25">
      <c r="A216">
        <v>39138</v>
      </c>
      <c r="B216">
        <v>0</v>
      </c>
      <c r="C216">
        <v>2000</v>
      </c>
      <c r="D216">
        <v>24</v>
      </c>
      <c r="E216" s="1">
        <v>45597.629166666666</v>
      </c>
      <c r="F216" t="s">
        <v>198</v>
      </c>
      <c r="G216">
        <v>20</v>
      </c>
      <c r="H216">
        <v>4</v>
      </c>
      <c r="I216">
        <v>4</v>
      </c>
      <c r="J216">
        <v>2</v>
      </c>
      <c r="K216">
        <v>2</v>
      </c>
      <c r="L216">
        <v>4</v>
      </c>
      <c r="M216">
        <v>4</v>
      </c>
      <c r="N216">
        <v>2</v>
      </c>
      <c r="O216">
        <v>2</v>
      </c>
      <c r="P216">
        <v>5</v>
      </c>
      <c r="Q216">
        <v>2</v>
      </c>
      <c r="R216">
        <v>5</v>
      </c>
      <c r="S216">
        <v>1</v>
      </c>
      <c r="T216">
        <v>1</v>
      </c>
      <c r="U216">
        <v>4</v>
      </c>
      <c r="V216">
        <v>1</v>
      </c>
      <c r="W216">
        <v>5</v>
      </c>
      <c r="X216">
        <v>8</v>
      </c>
      <c r="Y216">
        <v>4</v>
      </c>
      <c r="Z216">
        <v>4</v>
      </c>
      <c r="AA216">
        <v>5</v>
      </c>
      <c r="AB216">
        <v>5</v>
      </c>
      <c r="AC216">
        <v>14</v>
      </c>
      <c r="AD216">
        <v>5</v>
      </c>
      <c r="AE216">
        <v>3</v>
      </c>
      <c r="AF216">
        <v>19</v>
      </c>
      <c r="AG216">
        <v>3</v>
      </c>
      <c r="AH216">
        <v>4</v>
      </c>
      <c r="AI216">
        <v>16</v>
      </c>
      <c r="AJ216">
        <v>17</v>
      </c>
      <c r="AK216">
        <v>7</v>
      </c>
      <c r="AL216">
        <v>2</v>
      </c>
      <c r="AM216">
        <v>7</v>
      </c>
      <c r="AN216">
        <v>8</v>
      </c>
      <c r="AO216">
        <v>12</v>
      </c>
      <c r="AP216">
        <v>15</v>
      </c>
      <c r="AQ216">
        <v>4</v>
      </c>
      <c r="AR216">
        <v>10</v>
      </c>
      <c r="AS216">
        <v>14</v>
      </c>
      <c r="AT216">
        <v>6</v>
      </c>
      <c r="AU216">
        <v>1</v>
      </c>
      <c r="AV216">
        <v>5</v>
      </c>
      <c r="AW216">
        <v>9</v>
      </c>
      <c r="AX216">
        <v>11</v>
      </c>
      <c r="AY216">
        <v>3</v>
      </c>
      <c r="AZ216">
        <v>13</v>
      </c>
      <c r="BA216">
        <v>70</v>
      </c>
      <c r="BB216">
        <v>16</v>
      </c>
      <c r="BC216">
        <v>11</v>
      </c>
      <c r="BD216">
        <v>15</v>
      </c>
      <c r="BE216">
        <v>42</v>
      </c>
      <c r="BF216">
        <v>42</v>
      </c>
      <c r="BG216">
        <f t="shared" si="23"/>
        <v>5.1907927381137844</v>
      </c>
    </row>
    <row r="217" spans="1:59" x14ac:dyDescent="0.25">
      <c r="A217">
        <v>39136</v>
      </c>
      <c r="B217">
        <v>0</v>
      </c>
      <c r="C217">
        <v>1984</v>
      </c>
      <c r="D217">
        <v>40</v>
      </c>
      <c r="E217" s="1">
        <v>45597.631944444445</v>
      </c>
      <c r="F217">
        <v>5</v>
      </c>
      <c r="G217">
        <v>5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2</v>
      </c>
      <c r="W217">
        <v>2</v>
      </c>
      <c r="X217">
        <v>2</v>
      </c>
      <c r="Y217">
        <v>18</v>
      </c>
      <c r="Z217">
        <v>2</v>
      </c>
      <c r="AA217">
        <v>8</v>
      </c>
      <c r="AB217">
        <v>3</v>
      </c>
      <c r="AC217">
        <v>3</v>
      </c>
      <c r="AD217">
        <v>1</v>
      </c>
      <c r="AE217">
        <v>2</v>
      </c>
      <c r="AF217">
        <v>3</v>
      </c>
      <c r="AG217">
        <v>1</v>
      </c>
      <c r="AH217">
        <v>2</v>
      </c>
      <c r="AI217">
        <v>3</v>
      </c>
      <c r="AJ217">
        <v>2</v>
      </c>
      <c r="AK217">
        <v>4</v>
      </c>
      <c r="AL217">
        <v>5</v>
      </c>
      <c r="AM217">
        <v>13</v>
      </c>
      <c r="AN217">
        <v>3</v>
      </c>
      <c r="AO217">
        <v>7</v>
      </c>
      <c r="AP217">
        <v>9</v>
      </c>
      <c r="AQ217">
        <v>15</v>
      </c>
      <c r="AR217">
        <v>2</v>
      </c>
      <c r="AS217">
        <v>14</v>
      </c>
      <c r="AT217">
        <v>10</v>
      </c>
      <c r="AU217">
        <v>6</v>
      </c>
      <c r="AV217">
        <v>11</v>
      </c>
      <c r="AW217">
        <v>4</v>
      </c>
      <c r="AX217">
        <v>1</v>
      </c>
      <c r="AY217">
        <v>12</v>
      </c>
      <c r="AZ217">
        <v>8</v>
      </c>
      <c r="BA217">
        <v>28</v>
      </c>
      <c r="BB217">
        <v>16</v>
      </c>
      <c r="BC217">
        <v>20</v>
      </c>
      <c r="BD217">
        <v>20</v>
      </c>
      <c r="BE217">
        <v>56</v>
      </c>
      <c r="BF217">
        <v>56</v>
      </c>
      <c r="BG217">
        <f t="shared" si="23"/>
        <v>7.9221125383738142</v>
      </c>
    </row>
    <row r="218" spans="1:59" x14ac:dyDescent="0.25">
      <c r="A218">
        <v>39148</v>
      </c>
      <c r="B218">
        <v>0</v>
      </c>
      <c r="C218">
        <v>2001</v>
      </c>
      <c r="D218">
        <v>23</v>
      </c>
      <c r="E218" s="1">
        <v>45597.645833333336</v>
      </c>
      <c r="F218">
        <v>10</v>
      </c>
      <c r="G218">
        <v>10</v>
      </c>
      <c r="H218">
        <v>5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2</v>
      </c>
      <c r="O218">
        <v>4</v>
      </c>
      <c r="P218">
        <v>5</v>
      </c>
      <c r="Q218">
        <v>3</v>
      </c>
      <c r="R218">
        <v>5</v>
      </c>
      <c r="S218">
        <v>4</v>
      </c>
      <c r="T218">
        <v>5</v>
      </c>
      <c r="U218">
        <v>4</v>
      </c>
      <c r="V218">
        <v>1</v>
      </c>
      <c r="W218">
        <v>2</v>
      </c>
      <c r="X218">
        <v>2</v>
      </c>
      <c r="Y218">
        <v>9</v>
      </c>
      <c r="Z218">
        <v>3</v>
      </c>
      <c r="AA218">
        <v>3</v>
      </c>
      <c r="AB218">
        <v>4</v>
      </c>
      <c r="AC218">
        <v>5</v>
      </c>
      <c r="AD218">
        <v>2</v>
      </c>
      <c r="AE218">
        <v>4</v>
      </c>
      <c r="AF218">
        <v>5</v>
      </c>
      <c r="AG218">
        <v>38</v>
      </c>
      <c r="AH218">
        <v>3</v>
      </c>
      <c r="AI218">
        <v>2</v>
      </c>
      <c r="AJ218">
        <v>3</v>
      </c>
      <c r="AK218">
        <v>5</v>
      </c>
      <c r="AL218">
        <v>2</v>
      </c>
      <c r="AM218">
        <v>8</v>
      </c>
      <c r="AN218">
        <v>13</v>
      </c>
      <c r="AO218">
        <v>14</v>
      </c>
      <c r="AP218">
        <v>15</v>
      </c>
      <c r="AQ218">
        <v>6</v>
      </c>
      <c r="AR218">
        <v>4</v>
      </c>
      <c r="AS218">
        <v>5</v>
      </c>
      <c r="AT218">
        <v>9</v>
      </c>
      <c r="AU218">
        <v>11</v>
      </c>
      <c r="AV218">
        <v>1</v>
      </c>
      <c r="AW218">
        <v>7</v>
      </c>
      <c r="AX218">
        <v>3</v>
      </c>
      <c r="AY218">
        <v>12</v>
      </c>
      <c r="AZ218">
        <v>10</v>
      </c>
      <c r="BA218">
        <v>24</v>
      </c>
      <c r="BB218">
        <v>17</v>
      </c>
      <c r="BC218">
        <v>18</v>
      </c>
      <c r="BD218">
        <v>22</v>
      </c>
      <c r="BE218">
        <v>57</v>
      </c>
      <c r="BF218">
        <v>57</v>
      </c>
      <c r="BG218">
        <f t="shared" si="23"/>
        <v>8.5013721425043389</v>
      </c>
    </row>
    <row r="219" spans="1:59" x14ac:dyDescent="0.25">
      <c r="A219">
        <v>39160</v>
      </c>
      <c r="B219">
        <v>0</v>
      </c>
      <c r="C219">
        <v>1992</v>
      </c>
      <c r="D219">
        <v>32</v>
      </c>
      <c r="E219" s="1">
        <v>45597.666666666664</v>
      </c>
      <c r="F219">
        <v>60</v>
      </c>
      <c r="G219">
        <v>60</v>
      </c>
      <c r="H219">
        <v>2</v>
      </c>
      <c r="I219">
        <v>2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2</v>
      </c>
      <c r="P219">
        <v>2</v>
      </c>
      <c r="Q219">
        <v>2</v>
      </c>
      <c r="R219">
        <v>2</v>
      </c>
      <c r="S219">
        <v>4</v>
      </c>
      <c r="T219">
        <v>2</v>
      </c>
      <c r="U219">
        <v>2</v>
      </c>
      <c r="V219">
        <v>2</v>
      </c>
      <c r="W219">
        <v>3</v>
      </c>
      <c r="X219">
        <v>4</v>
      </c>
      <c r="Y219">
        <v>2</v>
      </c>
      <c r="Z219">
        <v>7</v>
      </c>
      <c r="AA219">
        <v>3</v>
      </c>
      <c r="AB219">
        <v>3</v>
      </c>
      <c r="AC219">
        <v>2</v>
      </c>
      <c r="AD219">
        <v>1</v>
      </c>
      <c r="AE219">
        <v>2</v>
      </c>
      <c r="AF219">
        <v>2</v>
      </c>
      <c r="AG219">
        <v>3</v>
      </c>
      <c r="AH219">
        <v>3</v>
      </c>
      <c r="AI219">
        <v>3</v>
      </c>
      <c r="AJ219">
        <v>2</v>
      </c>
      <c r="AK219">
        <v>4</v>
      </c>
      <c r="AL219">
        <v>5</v>
      </c>
      <c r="AM219">
        <v>11</v>
      </c>
      <c r="AN219">
        <v>6</v>
      </c>
      <c r="AO219">
        <v>1</v>
      </c>
      <c r="AP219">
        <v>14</v>
      </c>
      <c r="AQ219">
        <v>7</v>
      </c>
      <c r="AR219">
        <v>9</v>
      </c>
      <c r="AS219">
        <v>13</v>
      </c>
      <c r="AT219">
        <v>4</v>
      </c>
      <c r="AU219">
        <v>8</v>
      </c>
      <c r="AV219">
        <v>3</v>
      </c>
      <c r="AW219">
        <v>2</v>
      </c>
      <c r="AX219">
        <v>12</v>
      </c>
      <c r="AY219">
        <v>10</v>
      </c>
      <c r="AZ219">
        <v>15</v>
      </c>
      <c r="BA219">
        <v>46</v>
      </c>
      <c r="BB219">
        <v>8</v>
      </c>
      <c r="BC219">
        <v>10</v>
      </c>
      <c r="BD219">
        <v>12</v>
      </c>
      <c r="BE219">
        <v>30</v>
      </c>
      <c r="BF219">
        <v>30</v>
      </c>
      <c r="BG219">
        <f t="shared" si="23"/>
        <v>3.2294191023407155</v>
      </c>
    </row>
    <row r="220" spans="1:59" x14ac:dyDescent="0.25">
      <c r="A220">
        <v>39164</v>
      </c>
      <c r="B220">
        <v>0</v>
      </c>
      <c r="C220">
        <v>2002</v>
      </c>
      <c r="D220">
        <v>22</v>
      </c>
      <c r="E220" s="1">
        <v>45597.671527777777</v>
      </c>
      <c r="F220" t="s">
        <v>120</v>
      </c>
      <c r="G220">
        <v>0</v>
      </c>
      <c r="H220">
        <v>5</v>
      </c>
      <c r="I220">
        <v>5</v>
      </c>
      <c r="J220">
        <v>4</v>
      </c>
      <c r="K220">
        <v>2</v>
      </c>
      <c r="L220">
        <v>5</v>
      </c>
      <c r="M220">
        <v>2</v>
      </c>
      <c r="N220">
        <v>4</v>
      </c>
      <c r="O220">
        <v>1</v>
      </c>
      <c r="P220">
        <v>5</v>
      </c>
      <c r="Q220">
        <v>1</v>
      </c>
      <c r="R220">
        <v>4</v>
      </c>
      <c r="S220">
        <v>5</v>
      </c>
      <c r="T220">
        <v>2</v>
      </c>
      <c r="U220">
        <v>4</v>
      </c>
      <c r="V220">
        <v>5</v>
      </c>
      <c r="W220">
        <v>12</v>
      </c>
      <c r="X220">
        <v>3</v>
      </c>
      <c r="Y220">
        <v>5</v>
      </c>
      <c r="Z220">
        <v>4</v>
      </c>
      <c r="AA220">
        <v>2</v>
      </c>
      <c r="AB220">
        <v>3</v>
      </c>
      <c r="AC220">
        <v>6</v>
      </c>
      <c r="AD220">
        <v>3</v>
      </c>
      <c r="AE220">
        <v>3</v>
      </c>
      <c r="AF220">
        <v>3</v>
      </c>
      <c r="AG220">
        <v>3</v>
      </c>
      <c r="AH220">
        <v>6</v>
      </c>
      <c r="AI220">
        <v>5</v>
      </c>
      <c r="AJ220">
        <v>1</v>
      </c>
      <c r="AK220">
        <v>4</v>
      </c>
      <c r="AL220">
        <v>13</v>
      </c>
      <c r="AM220">
        <v>10</v>
      </c>
      <c r="AN220">
        <v>2</v>
      </c>
      <c r="AO220">
        <v>5</v>
      </c>
      <c r="AP220">
        <v>14</v>
      </c>
      <c r="AQ220">
        <v>15</v>
      </c>
      <c r="AR220">
        <v>1</v>
      </c>
      <c r="AS220">
        <v>3</v>
      </c>
      <c r="AT220">
        <v>9</v>
      </c>
      <c r="AU220">
        <v>11</v>
      </c>
      <c r="AV220">
        <v>6</v>
      </c>
      <c r="AW220">
        <v>7</v>
      </c>
      <c r="AX220">
        <v>12</v>
      </c>
      <c r="AY220">
        <v>4</v>
      </c>
      <c r="AZ220">
        <v>8</v>
      </c>
      <c r="BA220">
        <v>56</v>
      </c>
      <c r="BB220">
        <v>19</v>
      </c>
      <c r="BC220">
        <v>13</v>
      </c>
      <c r="BD220">
        <v>17</v>
      </c>
      <c r="BE220">
        <v>49</v>
      </c>
      <c r="BF220">
        <v>49</v>
      </c>
      <c r="BG220">
        <f t="shared" si="23"/>
        <v>6.5443864283773703</v>
      </c>
    </row>
    <row r="221" spans="1:59" x14ac:dyDescent="0.25">
      <c r="A221">
        <v>39213</v>
      </c>
      <c r="B221">
        <v>0</v>
      </c>
      <c r="C221">
        <v>2002</v>
      </c>
      <c r="D221">
        <v>22</v>
      </c>
      <c r="E221" s="1">
        <v>45597.730555555558</v>
      </c>
      <c r="F221" t="s">
        <v>199</v>
      </c>
      <c r="G221">
        <v>20</v>
      </c>
      <c r="H221">
        <v>4</v>
      </c>
      <c r="I221">
        <v>4</v>
      </c>
      <c r="J221">
        <v>2</v>
      </c>
      <c r="K221">
        <v>4</v>
      </c>
      <c r="L221">
        <v>4</v>
      </c>
      <c r="M221">
        <v>4</v>
      </c>
      <c r="N221">
        <v>4</v>
      </c>
      <c r="O221">
        <v>1</v>
      </c>
      <c r="P221">
        <v>4</v>
      </c>
      <c r="Q221">
        <v>2</v>
      </c>
      <c r="R221">
        <v>4</v>
      </c>
      <c r="S221">
        <v>2</v>
      </c>
      <c r="T221">
        <v>2</v>
      </c>
      <c r="U221">
        <v>3</v>
      </c>
      <c r="V221">
        <v>5</v>
      </c>
      <c r="W221">
        <v>4</v>
      </c>
      <c r="X221">
        <v>4</v>
      </c>
      <c r="Y221">
        <v>11</v>
      </c>
      <c r="Z221">
        <v>7</v>
      </c>
      <c r="AA221">
        <v>21</v>
      </c>
      <c r="AB221">
        <v>16</v>
      </c>
      <c r="AC221">
        <v>6</v>
      </c>
      <c r="AD221">
        <v>9</v>
      </c>
      <c r="AE221">
        <v>6</v>
      </c>
      <c r="AF221">
        <v>7</v>
      </c>
      <c r="AG221">
        <v>6</v>
      </c>
      <c r="AH221">
        <v>6</v>
      </c>
      <c r="AI221">
        <v>17</v>
      </c>
      <c r="AJ221">
        <v>9</v>
      </c>
      <c r="AK221">
        <v>6</v>
      </c>
      <c r="AL221">
        <v>14</v>
      </c>
      <c r="AM221">
        <v>10</v>
      </c>
      <c r="AN221">
        <v>12</v>
      </c>
      <c r="AO221">
        <v>11</v>
      </c>
      <c r="AP221">
        <v>8</v>
      </c>
      <c r="AQ221">
        <v>6</v>
      </c>
      <c r="AR221">
        <v>4</v>
      </c>
      <c r="AS221">
        <v>2</v>
      </c>
      <c r="AT221">
        <v>3</v>
      </c>
      <c r="AU221">
        <v>7</v>
      </c>
      <c r="AV221">
        <v>5</v>
      </c>
      <c r="AW221">
        <v>13</v>
      </c>
      <c r="AX221">
        <v>1</v>
      </c>
      <c r="AY221">
        <v>9</v>
      </c>
      <c r="AZ221">
        <v>15</v>
      </c>
      <c r="BA221">
        <v>55</v>
      </c>
      <c r="BB221">
        <v>15</v>
      </c>
      <c r="BC221">
        <v>14</v>
      </c>
      <c r="BD221">
        <v>15</v>
      </c>
      <c r="BE221">
        <v>44</v>
      </c>
      <c r="BF221">
        <v>44</v>
      </c>
      <c r="BG221">
        <f t="shared" si="23"/>
        <v>5.6425552790919928</v>
      </c>
    </row>
    <row r="222" spans="1:59" x14ac:dyDescent="0.25">
      <c r="A222">
        <v>39197</v>
      </c>
      <c r="B222">
        <v>0</v>
      </c>
      <c r="C222">
        <v>2002</v>
      </c>
      <c r="D222">
        <v>22</v>
      </c>
      <c r="E222" s="1">
        <v>45597.748611111114</v>
      </c>
      <c r="F222" t="s">
        <v>143</v>
      </c>
      <c r="G222">
        <v>15</v>
      </c>
      <c r="H222">
        <v>4</v>
      </c>
      <c r="I222">
        <v>2</v>
      </c>
      <c r="J222">
        <v>3</v>
      </c>
      <c r="K222">
        <v>4</v>
      </c>
      <c r="L222">
        <v>4</v>
      </c>
      <c r="M222">
        <v>4</v>
      </c>
      <c r="N222">
        <v>2</v>
      </c>
      <c r="O222">
        <v>2</v>
      </c>
      <c r="P222">
        <v>4</v>
      </c>
      <c r="Q222">
        <v>2</v>
      </c>
      <c r="R222">
        <v>4</v>
      </c>
      <c r="S222">
        <v>2</v>
      </c>
      <c r="T222">
        <v>2</v>
      </c>
      <c r="U222">
        <v>2</v>
      </c>
      <c r="V222">
        <v>1</v>
      </c>
      <c r="W222">
        <v>5</v>
      </c>
      <c r="X222">
        <v>4</v>
      </c>
      <c r="Y222">
        <v>6</v>
      </c>
      <c r="Z222">
        <v>5</v>
      </c>
      <c r="AA222">
        <v>5</v>
      </c>
      <c r="AB222">
        <v>6</v>
      </c>
      <c r="AC222">
        <v>4</v>
      </c>
      <c r="AD222">
        <v>5</v>
      </c>
      <c r="AE222">
        <v>4</v>
      </c>
      <c r="AF222">
        <v>5</v>
      </c>
      <c r="AG222">
        <v>2</v>
      </c>
      <c r="AH222">
        <v>4</v>
      </c>
      <c r="AI222">
        <v>9</v>
      </c>
      <c r="AJ222">
        <v>3</v>
      </c>
      <c r="AK222">
        <v>8</v>
      </c>
      <c r="AL222">
        <v>11</v>
      </c>
      <c r="AM222">
        <v>12</v>
      </c>
      <c r="AN222">
        <v>13</v>
      </c>
      <c r="AO222">
        <v>9</v>
      </c>
      <c r="AP222">
        <v>5</v>
      </c>
      <c r="AQ222">
        <v>8</v>
      </c>
      <c r="AR222">
        <v>3</v>
      </c>
      <c r="AS222">
        <v>2</v>
      </c>
      <c r="AT222">
        <v>7</v>
      </c>
      <c r="AU222">
        <v>14</v>
      </c>
      <c r="AV222">
        <v>10</v>
      </c>
      <c r="AW222">
        <v>6</v>
      </c>
      <c r="AX222">
        <v>1</v>
      </c>
      <c r="AY222">
        <v>15</v>
      </c>
      <c r="AZ222">
        <v>4</v>
      </c>
      <c r="BA222">
        <v>55</v>
      </c>
      <c r="BB222">
        <v>12</v>
      </c>
      <c r="BC222">
        <v>13</v>
      </c>
      <c r="BD222">
        <v>16</v>
      </c>
      <c r="BE222">
        <v>41</v>
      </c>
      <c r="BF222">
        <v>41</v>
      </c>
      <c r="BG222">
        <f t="shared" si="23"/>
        <v>4.9899734449021471</v>
      </c>
    </row>
    <row r="223" spans="1:59" x14ac:dyDescent="0.25">
      <c r="A223">
        <v>39222</v>
      </c>
      <c r="B223">
        <v>0</v>
      </c>
      <c r="C223">
        <v>1988</v>
      </c>
      <c r="D223">
        <v>36</v>
      </c>
      <c r="E223" s="1">
        <v>45597.749305555553</v>
      </c>
      <c r="F223">
        <v>150</v>
      </c>
      <c r="G223">
        <v>150</v>
      </c>
      <c r="H223">
        <v>4</v>
      </c>
      <c r="I223">
        <v>4</v>
      </c>
      <c r="J223">
        <v>4</v>
      </c>
      <c r="K223">
        <v>2</v>
      </c>
      <c r="L223">
        <v>2</v>
      </c>
      <c r="M223">
        <v>4</v>
      </c>
      <c r="N223">
        <v>4</v>
      </c>
      <c r="O223">
        <v>4</v>
      </c>
      <c r="P223">
        <v>2</v>
      </c>
      <c r="Q223">
        <v>3</v>
      </c>
      <c r="R223">
        <v>4</v>
      </c>
      <c r="S223">
        <v>4</v>
      </c>
      <c r="T223">
        <v>2</v>
      </c>
      <c r="U223">
        <v>4</v>
      </c>
      <c r="V223">
        <v>4</v>
      </c>
      <c r="W223">
        <v>4</v>
      </c>
      <c r="X223">
        <v>4</v>
      </c>
      <c r="Y223">
        <v>6</v>
      </c>
      <c r="Z223">
        <v>5</v>
      </c>
      <c r="AA223">
        <v>6</v>
      </c>
      <c r="AB223">
        <v>7</v>
      </c>
      <c r="AC223">
        <v>5</v>
      </c>
      <c r="AD223">
        <v>4</v>
      </c>
      <c r="AE223">
        <v>4</v>
      </c>
      <c r="AF223">
        <v>5</v>
      </c>
      <c r="AG223">
        <v>5</v>
      </c>
      <c r="AH223">
        <v>4</v>
      </c>
      <c r="AI223">
        <v>5</v>
      </c>
      <c r="AJ223">
        <v>3</v>
      </c>
      <c r="AK223">
        <v>5</v>
      </c>
      <c r="AL223">
        <v>4</v>
      </c>
      <c r="AM223">
        <v>10</v>
      </c>
      <c r="AN223">
        <v>1</v>
      </c>
      <c r="AO223">
        <v>8</v>
      </c>
      <c r="AP223">
        <v>3</v>
      </c>
      <c r="AQ223">
        <v>9</v>
      </c>
      <c r="AR223">
        <v>7</v>
      </c>
      <c r="AS223">
        <v>5</v>
      </c>
      <c r="AT223">
        <v>14</v>
      </c>
      <c r="AU223">
        <v>11</v>
      </c>
      <c r="AV223">
        <v>2</v>
      </c>
      <c r="AW223">
        <v>13</v>
      </c>
      <c r="AX223">
        <v>6</v>
      </c>
      <c r="AY223">
        <v>15</v>
      </c>
      <c r="AZ223">
        <v>12</v>
      </c>
      <c r="BA223">
        <v>49</v>
      </c>
      <c r="BB223">
        <v>14</v>
      </c>
      <c r="BC223">
        <v>17</v>
      </c>
      <c r="BD223">
        <v>16</v>
      </c>
      <c r="BE223">
        <v>47</v>
      </c>
      <c r="BF223">
        <v>47</v>
      </c>
      <c r="BG223">
        <f t="shared" si="23"/>
        <v>6.2195827973481599</v>
      </c>
    </row>
    <row r="224" spans="1:59" x14ac:dyDescent="0.25">
      <c r="A224">
        <v>39224</v>
      </c>
      <c r="B224">
        <v>0</v>
      </c>
      <c r="C224">
        <v>1986</v>
      </c>
      <c r="D224">
        <v>38</v>
      </c>
      <c r="E224" s="1">
        <v>45597.75277777778</v>
      </c>
      <c r="F224">
        <v>5</v>
      </c>
      <c r="G224">
        <v>5</v>
      </c>
      <c r="H224">
        <v>2</v>
      </c>
      <c r="I224">
        <v>2</v>
      </c>
      <c r="J224">
        <v>3</v>
      </c>
      <c r="K224">
        <v>1</v>
      </c>
      <c r="L224">
        <v>3</v>
      </c>
      <c r="M224">
        <v>1</v>
      </c>
      <c r="N224">
        <v>2</v>
      </c>
      <c r="O224">
        <v>2</v>
      </c>
      <c r="P224">
        <v>4</v>
      </c>
      <c r="Q224">
        <v>2</v>
      </c>
      <c r="R224">
        <v>2</v>
      </c>
      <c r="S224">
        <v>2</v>
      </c>
      <c r="T224">
        <v>2</v>
      </c>
      <c r="U224">
        <v>4</v>
      </c>
      <c r="V224">
        <v>5</v>
      </c>
      <c r="W224">
        <v>3</v>
      </c>
      <c r="X224">
        <v>3</v>
      </c>
      <c r="Y224">
        <v>5</v>
      </c>
      <c r="Z224">
        <v>5</v>
      </c>
      <c r="AA224">
        <v>4</v>
      </c>
      <c r="AB224">
        <v>3</v>
      </c>
      <c r="AC224">
        <v>4</v>
      </c>
      <c r="AD224">
        <v>3</v>
      </c>
      <c r="AE224">
        <v>2</v>
      </c>
      <c r="AF224">
        <v>7</v>
      </c>
      <c r="AG224">
        <v>2</v>
      </c>
      <c r="AH224">
        <v>3</v>
      </c>
      <c r="AI224">
        <v>4</v>
      </c>
      <c r="AJ224">
        <v>6</v>
      </c>
      <c r="AK224">
        <v>4</v>
      </c>
      <c r="AL224">
        <v>9</v>
      </c>
      <c r="AM224">
        <v>5</v>
      </c>
      <c r="AN224">
        <v>14</v>
      </c>
      <c r="AO224">
        <v>11</v>
      </c>
      <c r="AP224">
        <v>13</v>
      </c>
      <c r="AQ224">
        <v>12</v>
      </c>
      <c r="AR224">
        <v>6</v>
      </c>
      <c r="AS224">
        <v>10</v>
      </c>
      <c r="AT224">
        <v>2</v>
      </c>
      <c r="AU224">
        <v>1</v>
      </c>
      <c r="AV224">
        <v>15</v>
      </c>
      <c r="AW224">
        <v>8</v>
      </c>
      <c r="AX224">
        <v>4</v>
      </c>
      <c r="AY224">
        <v>3</v>
      </c>
      <c r="AZ224">
        <v>7</v>
      </c>
      <c r="BA224">
        <v>63</v>
      </c>
      <c r="BB224">
        <v>11</v>
      </c>
      <c r="BC224">
        <v>10</v>
      </c>
      <c r="BD224">
        <v>11</v>
      </c>
      <c r="BE224">
        <v>32</v>
      </c>
      <c r="BF224">
        <v>32</v>
      </c>
      <c r="BG224">
        <f t="shared" si="23"/>
        <v>3.5615425391201514</v>
      </c>
    </row>
    <row r="225" spans="1:59" x14ac:dyDescent="0.25">
      <c r="A225">
        <v>39235</v>
      </c>
      <c r="B225">
        <v>0</v>
      </c>
      <c r="C225">
        <v>1999</v>
      </c>
      <c r="D225">
        <v>25</v>
      </c>
      <c r="E225" s="1">
        <v>45597.771527777775</v>
      </c>
      <c r="F225" t="s">
        <v>172</v>
      </c>
      <c r="G225">
        <v>20</v>
      </c>
      <c r="H225">
        <v>4</v>
      </c>
      <c r="I225">
        <v>5</v>
      </c>
      <c r="J225">
        <v>1</v>
      </c>
      <c r="K225">
        <v>3</v>
      </c>
      <c r="L225">
        <v>4</v>
      </c>
      <c r="M225">
        <v>3</v>
      </c>
      <c r="N225">
        <v>1</v>
      </c>
      <c r="O225">
        <v>2</v>
      </c>
      <c r="P225">
        <v>4</v>
      </c>
      <c r="Q225">
        <v>2</v>
      </c>
      <c r="R225">
        <v>5</v>
      </c>
      <c r="S225">
        <v>2</v>
      </c>
      <c r="T225">
        <v>4</v>
      </c>
      <c r="U225">
        <v>3</v>
      </c>
      <c r="V225">
        <v>2</v>
      </c>
      <c r="W225">
        <v>8</v>
      </c>
      <c r="X225">
        <v>3</v>
      </c>
      <c r="Y225">
        <v>6</v>
      </c>
      <c r="Z225">
        <v>7</v>
      </c>
      <c r="AA225">
        <v>5</v>
      </c>
      <c r="AB225">
        <v>10</v>
      </c>
      <c r="AC225">
        <v>5</v>
      </c>
      <c r="AD225">
        <v>4</v>
      </c>
      <c r="AE225">
        <v>5</v>
      </c>
      <c r="AF225">
        <v>10</v>
      </c>
      <c r="AG225">
        <v>5</v>
      </c>
      <c r="AH225">
        <v>6</v>
      </c>
      <c r="AI225">
        <v>7</v>
      </c>
      <c r="AJ225">
        <v>6</v>
      </c>
      <c r="AK225">
        <v>8</v>
      </c>
      <c r="AL225">
        <v>1</v>
      </c>
      <c r="AM225">
        <v>2</v>
      </c>
      <c r="AN225">
        <v>9</v>
      </c>
      <c r="AO225">
        <v>11</v>
      </c>
      <c r="AP225">
        <v>12</v>
      </c>
      <c r="AQ225">
        <v>4</v>
      </c>
      <c r="AR225">
        <v>10</v>
      </c>
      <c r="AS225">
        <v>14</v>
      </c>
      <c r="AT225">
        <v>6</v>
      </c>
      <c r="AU225">
        <v>5</v>
      </c>
      <c r="AV225">
        <v>7</v>
      </c>
      <c r="AW225">
        <v>15</v>
      </c>
      <c r="AX225">
        <v>8</v>
      </c>
      <c r="AY225">
        <v>3</v>
      </c>
      <c r="AZ225">
        <v>13</v>
      </c>
      <c r="BA225">
        <v>67</v>
      </c>
      <c r="BB225">
        <v>16</v>
      </c>
      <c r="BC225">
        <v>11</v>
      </c>
      <c r="BD225">
        <v>16</v>
      </c>
      <c r="BE225">
        <v>43</v>
      </c>
      <c r="BF225">
        <v>43</v>
      </c>
      <c r="BG225">
        <f t="shared" si="23"/>
        <v>5.4089047630736413</v>
      </c>
    </row>
    <row r="226" spans="1:59" x14ac:dyDescent="0.25">
      <c r="A226">
        <v>39191</v>
      </c>
      <c r="B226">
        <v>0</v>
      </c>
      <c r="C226">
        <v>2000</v>
      </c>
      <c r="D226">
        <v>24</v>
      </c>
      <c r="E226" s="1">
        <v>45597.773611111108</v>
      </c>
      <c r="F226" t="s">
        <v>200</v>
      </c>
      <c r="G226">
        <v>1</v>
      </c>
      <c r="H226">
        <v>4</v>
      </c>
      <c r="I226">
        <v>5</v>
      </c>
      <c r="J226">
        <v>4</v>
      </c>
      <c r="K226">
        <v>5</v>
      </c>
      <c r="L226">
        <v>4</v>
      </c>
      <c r="M226">
        <v>4</v>
      </c>
      <c r="N226">
        <v>2</v>
      </c>
      <c r="O226">
        <v>2</v>
      </c>
      <c r="P226">
        <v>4</v>
      </c>
      <c r="Q226">
        <v>2</v>
      </c>
      <c r="R226">
        <v>4</v>
      </c>
      <c r="S226">
        <v>2</v>
      </c>
      <c r="T226">
        <v>1</v>
      </c>
      <c r="U226">
        <v>4</v>
      </c>
      <c r="V226">
        <v>1</v>
      </c>
      <c r="W226">
        <v>3</v>
      </c>
      <c r="X226">
        <v>5</v>
      </c>
      <c r="Y226">
        <v>7</v>
      </c>
      <c r="Z226">
        <v>6</v>
      </c>
      <c r="AA226">
        <v>6</v>
      </c>
      <c r="AB226">
        <v>5</v>
      </c>
      <c r="AC226">
        <v>4</v>
      </c>
      <c r="AD226">
        <v>3</v>
      </c>
      <c r="AE226">
        <v>4</v>
      </c>
      <c r="AF226">
        <v>7</v>
      </c>
      <c r="AG226">
        <v>4</v>
      </c>
      <c r="AH226">
        <v>10</v>
      </c>
      <c r="AI226">
        <v>6</v>
      </c>
      <c r="AJ226">
        <v>4</v>
      </c>
      <c r="AK226">
        <v>7</v>
      </c>
      <c r="AL226">
        <v>7</v>
      </c>
      <c r="AM226">
        <v>11</v>
      </c>
      <c r="AN226">
        <v>1</v>
      </c>
      <c r="AO226">
        <v>8</v>
      </c>
      <c r="AP226">
        <v>3</v>
      </c>
      <c r="AQ226">
        <v>4</v>
      </c>
      <c r="AR226">
        <v>10</v>
      </c>
      <c r="AS226">
        <v>5</v>
      </c>
      <c r="AT226">
        <v>14</v>
      </c>
      <c r="AU226">
        <v>9</v>
      </c>
      <c r="AV226">
        <v>2</v>
      </c>
      <c r="AW226">
        <v>13</v>
      </c>
      <c r="AX226">
        <v>15</v>
      </c>
      <c r="AY226">
        <v>6</v>
      </c>
      <c r="AZ226">
        <v>12</v>
      </c>
      <c r="BA226">
        <v>58</v>
      </c>
      <c r="BB226">
        <v>17</v>
      </c>
      <c r="BC226">
        <v>13</v>
      </c>
      <c r="BD226">
        <v>17</v>
      </c>
      <c r="BE226">
        <v>47</v>
      </c>
      <c r="BF226">
        <v>47</v>
      </c>
      <c r="BG226">
        <f t="shared" si="23"/>
        <v>6.2195827973481599</v>
      </c>
    </row>
    <row r="227" spans="1:59" x14ac:dyDescent="0.25">
      <c r="A227">
        <v>39239</v>
      </c>
      <c r="B227">
        <v>0</v>
      </c>
      <c r="C227">
        <v>2001</v>
      </c>
      <c r="D227">
        <v>23</v>
      </c>
      <c r="E227" s="1">
        <v>45597.779166666667</v>
      </c>
      <c r="F227" t="s">
        <v>201</v>
      </c>
      <c r="G227">
        <v>90</v>
      </c>
      <c r="H227">
        <v>5</v>
      </c>
      <c r="I227">
        <v>5</v>
      </c>
      <c r="J227">
        <v>2</v>
      </c>
      <c r="K227">
        <v>5</v>
      </c>
      <c r="L227">
        <v>1</v>
      </c>
      <c r="M227">
        <v>2</v>
      </c>
      <c r="N227">
        <v>1</v>
      </c>
      <c r="O227">
        <v>5</v>
      </c>
      <c r="P227">
        <v>4</v>
      </c>
      <c r="Q227">
        <v>2</v>
      </c>
      <c r="R227">
        <v>5</v>
      </c>
      <c r="S227">
        <v>5</v>
      </c>
      <c r="T227">
        <v>5</v>
      </c>
      <c r="U227">
        <v>2</v>
      </c>
      <c r="V227">
        <v>1</v>
      </c>
      <c r="W227">
        <v>1</v>
      </c>
      <c r="X227">
        <v>2</v>
      </c>
      <c r="Y227">
        <v>4</v>
      </c>
      <c r="Z227">
        <v>5</v>
      </c>
      <c r="AA227">
        <v>2</v>
      </c>
      <c r="AB227">
        <v>4</v>
      </c>
      <c r="AC227">
        <v>5</v>
      </c>
      <c r="AD227">
        <v>1</v>
      </c>
      <c r="AE227">
        <v>3</v>
      </c>
      <c r="AF227">
        <v>3</v>
      </c>
      <c r="AG227">
        <v>3</v>
      </c>
      <c r="AH227">
        <v>2</v>
      </c>
      <c r="AI227">
        <v>4</v>
      </c>
      <c r="AJ227">
        <v>3</v>
      </c>
      <c r="AK227">
        <v>4</v>
      </c>
      <c r="AL227">
        <v>9</v>
      </c>
      <c r="AM227">
        <v>11</v>
      </c>
      <c r="AN227">
        <v>6</v>
      </c>
      <c r="AO227">
        <v>1</v>
      </c>
      <c r="AP227">
        <v>15</v>
      </c>
      <c r="AQ227">
        <v>7</v>
      </c>
      <c r="AR227">
        <v>12</v>
      </c>
      <c r="AS227">
        <v>2</v>
      </c>
      <c r="AT227">
        <v>8</v>
      </c>
      <c r="AU227">
        <v>14</v>
      </c>
      <c r="AV227">
        <v>3</v>
      </c>
      <c r="AW227">
        <v>4</v>
      </c>
      <c r="AX227">
        <v>10</v>
      </c>
      <c r="AY227">
        <v>13</v>
      </c>
      <c r="AZ227">
        <v>5</v>
      </c>
      <c r="BA227">
        <v>74</v>
      </c>
      <c r="BB227">
        <v>13</v>
      </c>
      <c r="BC227">
        <v>12</v>
      </c>
      <c r="BD227">
        <v>24</v>
      </c>
      <c r="BE227">
        <v>49</v>
      </c>
      <c r="BF227">
        <v>49</v>
      </c>
      <c r="BG227">
        <f t="shared" si="23"/>
        <v>6.5443864283773703</v>
      </c>
    </row>
    <row r="228" spans="1:59" x14ac:dyDescent="0.25">
      <c r="A228">
        <v>39232</v>
      </c>
      <c r="B228">
        <v>0</v>
      </c>
      <c r="C228">
        <v>1983</v>
      </c>
      <c r="D228">
        <v>41</v>
      </c>
      <c r="E228" s="1">
        <v>45597.779861111114</v>
      </c>
      <c r="F228">
        <v>10</v>
      </c>
      <c r="G228">
        <v>10</v>
      </c>
      <c r="H228">
        <v>4</v>
      </c>
      <c r="I228">
        <v>4</v>
      </c>
      <c r="J228">
        <v>4</v>
      </c>
      <c r="K228">
        <v>5</v>
      </c>
      <c r="L228">
        <v>2</v>
      </c>
      <c r="M228">
        <v>4</v>
      </c>
      <c r="N228">
        <v>4</v>
      </c>
      <c r="O228">
        <v>5</v>
      </c>
      <c r="P228">
        <v>2</v>
      </c>
      <c r="Q228">
        <v>3</v>
      </c>
      <c r="R228">
        <v>4</v>
      </c>
      <c r="S228">
        <v>4</v>
      </c>
      <c r="T228">
        <v>2</v>
      </c>
      <c r="U228">
        <v>5</v>
      </c>
      <c r="V228">
        <v>5</v>
      </c>
      <c r="W228">
        <v>2</v>
      </c>
      <c r="X228">
        <v>3</v>
      </c>
      <c r="Y228">
        <v>3</v>
      </c>
      <c r="Z228">
        <v>4</v>
      </c>
      <c r="AA228">
        <v>5</v>
      </c>
      <c r="AB228">
        <v>6</v>
      </c>
      <c r="AC228">
        <v>3</v>
      </c>
      <c r="AD228">
        <v>1</v>
      </c>
      <c r="AE228">
        <v>2</v>
      </c>
      <c r="AF228">
        <v>4</v>
      </c>
      <c r="AG228">
        <v>3</v>
      </c>
      <c r="AH228">
        <v>4</v>
      </c>
      <c r="AI228">
        <v>4</v>
      </c>
      <c r="AJ228">
        <v>2</v>
      </c>
      <c r="AK228">
        <v>3</v>
      </c>
      <c r="AL228">
        <v>15</v>
      </c>
      <c r="AM228">
        <v>5</v>
      </c>
      <c r="AN228">
        <v>9</v>
      </c>
      <c r="AO228">
        <v>12</v>
      </c>
      <c r="AP228">
        <v>1</v>
      </c>
      <c r="AQ228">
        <v>8</v>
      </c>
      <c r="AR228">
        <v>2</v>
      </c>
      <c r="AS228">
        <v>13</v>
      </c>
      <c r="AT228">
        <v>7</v>
      </c>
      <c r="AU228">
        <v>6</v>
      </c>
      <c r="AV228">
        <v>3</v>
      </c>
      <c r="AW228">
        <v>14</v>
      </c>
      <c r="AX228">
        <v>4</v>
      </c>
      <c r="AY228">
        <v>11</v>
      </c>
      <c r="AZ228">
        <v>10</v>
      </c>
      <c r="BA228">
        <v>36</v>
      </c>
      <c r="BB228">
        <v>15</v>
      </c>
      <c r="BC228">
        <v>17</v>
      </c>
      <c r="BD228">
        <v>20</v>
      </c>
      <c r="BE228">
        <v>52</v>
      </c>
      <c r="BF228">
        <v>52</v>
      </c>
      <c r="BG228">
        <f t="shared" si="23"/>
        <v>7.2153601842956014</v>
      </c>
    </row>
    <row r="229" spans="1:59" x14ac:dyDescent="0.25">
      <c r="A229">
        <v>39245</v>
      </c>
      <c r="B229">
        <v>0</v>
      </c>
      <c r="C229">
        <v>2004</v>
      </c>
      <c r="D229">
        <v>20</v>
      </c>
      <c r="E229" s="1">
        <v>45597.793749999997</v>
      </c>
      <c r="F229">
        <v>10</v>
      </c>
      <c r="G229">
        <v>10</v>
      </c>
      <c r="H229">
        <v>4</v>
      </c>
      <c r="I229">
        <v>2</v>
      </c>
      <c r="J229">
        <v>3</v>
      </c>
      <c r="K229">
        <v>2</v>
      </c>
      <c r="L229">
        <v>1</v>
      </c>
      <c r="M229">
        <v>2</v>
      </c>
      <c r="N229">
        <v>2</v>
      </c>
      <c r="O229">
        <v>2</v>
      </c>
      <c r="P229">
        <v>4</v>
      </c>
      <c r="Q229">
        <v>2</v>
      </c>
      <c r="R229">
        <v>1</v>
      </c>
      <c r="S229">
        <v>2</v>
      </c>
      <c r="T229">
        <v>1</v>
      </c>
      <c r="U229">
        <v>2</v>
      </c>
      <c r="V229">
        <v>1</v>
      </c>
      <c r="W229">
        <v>4</v>
      </c>
      <c r="X229">
        <v>7</v>
      </c>
      <c r="Y229">
        <v>4</v>
      </c>
      <c r="Z229">
        <v>5</v>
      </c>
      <c r="AA229">
        <v>6</v>
      </c>
      <c r="AB229">
        <v>8</v>
      </c>
      <c r="AC229">
        <v>7</v>
      </c>
      <c r="AD229">
        <v>5</v>
      </c>
      <c r="AE229">
        <v>5</v>
      </c>
      <c r="AF229">
        <v>5</v>
      </c>
      <c r="AG229">
        <v>9</v>
      </c>
      <c r="AH229">
        <v>6</v>
      </c>
      <c r="AI229">
        <v>7</v>
      </c>
      <c r="AJ229">
        <v>4</v>
      </c>
      <c r="AK229">
        <v>9</v>
      </c>
      <c r="AL229">
        <v>5</v>
      </c>
      <c r="AM229">
        <v>2</v>
      </c>
      <c r="AN229">
        <v>9</v>
      </c>
      <c r="AO229">
        <v>6</v>
      </c>
      <c r="AP229">
        <v>13</v>
      </c>
      <c r="AQ229">
        <v>11</v>
      </c>
      <c r="AR229">
        <v>12</v>
      </c>
      <c r="AS229">
        <v>15</v>
      </c>
      <c r="AT229">
        <v>8</v>
      </c>
      <c r="AU229">
        <v>7</v>
      </c>
      <c r="AV229">
        <v>10</v>
      </c>
      <c r="AW229">
        <v>4</v>
      </c>
      <c r="AX229">
        <v>14</v>
      </c>
      <c r="AY229">
        <v>3</v>
      </c>
      <c r="AZ229">
        <v>1</v>
      </c>
      <c r="BA229">
        <v>49</v>
      </c>
      <c r="BB229">
        <v>9</v>
      </c>
      <c r="BC229">
        <v>10</v>
      </c>
      <c r="BD229">
        <v>11</v>
      </c>
      <c r="BE229">
        <v>30</v>
      </c>
      <c r="BF229">
        <v>30</v>
      </c>
      <c r="BG229">
        <f t="shared" si="23"/>
        <v>3.2294191023407155</v>
      </c>
    </row>
    <row r="230" spans="1:59" x14ac:dyDescent="0.25">
      <c r="A230">
        <v>37029</v>
      </c>
      <c r="B230">
        <v>0</v>
      </c>
      <c r="C230">
        <v>2000</v>
      </c>
      <c r="D230">
        <v>24</v>
      </c>
      <c r="E230" s="1">
        <v>45597.806944444441</v>
      </c>
      <c r="F230">
        <v>5</v>
      </c>
      <c r="G230">
        <v>5</v>
      </c>
      <c r="H230">
        <v>5</v>
      </c>
      <c r="I230">
        <v>5</v>
      </c>
      <c r="J230">
        <v>1</v>
      </c>
      <c r="K230">
        <v>4</v>
      </c>
      <c r="L230">
        <v>2</v>
      </c>
      <c r="M230">
        <v>1</v>
      </c>
      <c r="N230">
        <v>2</v>
      </c>
      <c r="O230">
        <v>5</v>
      </c>
      <c r="P230">
        <v>5</v>
      </c>
      <c r="Q230">
        <v>1</v>
      </c>
      <c r="R230">
        <v>5</v>
      </c>
      <c r="S230">
        <v>4</v>
      </c>
      <c r="T230">
        <v>4</v>
      </c>
      <c r="U230">
        <v>4</v>
      </c>
      <c r="V230">
        <v>1</v>
      </c>
      <c r="W230">
        <v>2</v>
      </c>
      <c r="X230">
        <v>2</v>
      </c>
      <c r="Y230">
        <v>2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3</v>
      </c>
      <c r="AG230">
        <v>3</v>
      </c>
      <c r="AH230">
        <v>1</v>
      </c>
      <c r="AI230">
        <v>4</v>
      </c>
      <c r="AJ230">
        <v>3</v>
      </c>
      <c r="AK230">
        <v>7</v>
      </c>
      <c r="AL230">
        <v>15</v>
      </c>
      <c r="AM230">
        <v>13</v>
      </c>
      <c r="AN230">
        <v>10</v>
      </c>
      <c r="AO230">
        <v>6</v>
      </c>
      <c r="AP230">
        <v>9</v>
      </c>
      <c r="AQ230">
        <v>11</v>
      </c>
      <c r="AR230">
        <v>4</v>
      </c>
      <c r="AS230">
        <v>12</v>
      </c>
      <c r="AT230">
        <v>7</v>
      </c>
      <c r="AU230">
        <v>8</v>
      </c>
      <c r="AV230">
        <v>3</v>
      </c>
      <c r="AW230">
        <v>2</v>
      </c>
      <c r="AX230">
        <v>1</v>
      </c>
      <c r="AY230">
        <v>14</v>
      </c>
      <c r="AZ230">
        <v>5</v>
      </c>
      <c r="BA230">
        <v>76</v>
      </c>
      <c r="BB230">
        <v>16</v>
      </c>
      <c r="BC230">
        <v>9</v>
      </c>
      <c r="BD230">
        <v>23</v>
      </c>
      <c r="BE230">
        <v>48</v>
      </c>
      <c r="BF230">
        <v>48</v>
      </c>
      <c r="BG230">
        <f t="shared" si="23"/>
        <v>6.3615938375291501</v>
      </c>
    </row>
    <row r="231" spans="1:59" x14ac:dyDescent="0.25">
      <c r="A231">
        <v>39257</v>
      </c>
      <c r="B231">
        <v>0</v>
      </c>
      <c r="C231">
        <v>2004</v>
      </c>
      <c r="D231">
        <v>20</v>
      </c>
      <c r="E231" s="1">
        <v>45597.810416666667</v>
      </c>
      <c r="F231">
        <v>15</v>
      </c>
      <c r="G231">
        <v>15</v>
      </c>
      <c r="H231">
        <v>5</v>
      </c>
      <c r="I231">
        <v>5</v>
      </c>
      <c r="J231">
        <v>2</v>
      </c>
      <c r="K231">
        <v>5</v>
      </c>
      <c r="L231">
        <v>2</v>
      </c>
      <c r="M231">
        <v>2</v>
      </c>
      <c r="N231">
        <v>2</v>
      </c>
      <c r="O231">
        <v>2</v>
      </c>
      <c r="P231">
        <v>4</v>
      </c>
      <c r="Q231">
        <v>2</v>
      </c>
      <c r="R231">
        <v>4</v>
      </c>
      <c r="S231">
        <v>2</v>
      </c>
      <c r="T231">
        <v>4</v>
      </c>
      <c r="U231">
        <v>4</v>
      </c>
      <c r="V231">
        <v>2</v>
      </c>
      <c r="W231">
        <v>2</v>
      </c>
      <c r="X231">
        <v>3</v>
      </c>
      <c r="Y231">
        <v>10</v>
      </c>
      <c r="Z231">
        <v>3</v>
      </c>
      <c r="AA231">
        <v>8</v>
      </c>
      <c r="AB231">
        <v>10</v>
      </c>
      <c r="AC231">
        <v>2</v>
      </c>
      <c r="AD231">
        <v>2</v>
      </c>
      <c r="AE231">
        <v>3</v>
      </c>
      <c r="AF231">
        <v>2</v>
      </c>
      <c r="AG231">
        <v>4</v>
      </c>
      <c r="AH231">
        <v>5</v>
      </c>
      <c r="AI231">
        <v>5</v>
      </c>
      <c r="AJ231">
        <v>4</v>
      </c>
      <c r="AK231">
        <v>5</v>
      </c>
      <c r="AL231">
        <v>9</v>
      </c>
      <c r="AM231">
        <v>4</v>
      </c>
      <c r="AN231">
        <v>6</v>
      </c>
      <c r="AO231">
        <v>2</v>
      </c>
      <c r="AP231">
        <v>10</v>
      </c>
      <c r="AQ231">
        <v>7</v>
      </c>
      <c r="AR231">
        <v>8</v>
      </c>
      <c r="AS231">
        <v>12</v>
      </c>
      <c r="AT231">
        <v>3</v>
      </c>
      <c r="AU231">
        <v>15</v>
      </c>
      <c r="AV231">
        <v>11</v>
      </c>
      <c r="AW231">
        <v>13</v>
      </c>
      <c r="AX231">
        <v>14</v>
      </c>
      <c r="AY231">
        <v>1</v>
      </c>
      <c r="AZ231">
        <v>5</v>
      </c>
      <c r="BA231">
        <v>55</v>
      </c>
      <c r="BB231">
        <v>16</v>
      </c>
      <c r="BC231">
        <v>12</v>
      </c>
      <c r="BD231">
        <v>17</v>
      </c>
      <c r="BE231">
        <v>45</v>
      </c>
      <c r="BF231">
        <v>45</v>
      </c>
      <c r="BG231">
        <f t="shared" si="23"/>
        <v>5.8140217525289319</v>
      </c>
    </row>
    <row r="232" spans="1:59" x14ac:dyDescent="0.25">
      <c r="A232">
        <v>39267</v>
      </c>
      <c r="B232">
        <v>0</v>
      </c>
      <c r="C232">
        <v>2004</v>
      </c>
      <c r="D232">
        <v>20</v>
      </c>
      <c r="E232" s="1">
        <v>45597.834722222222</v>
      </c>
      <c r="F232" t="s">
        <v>203</v>
      </c>
      <c r="G232">
        <v>20</v>
      </c>
      <c r="H232">
        <v>4</v>
      </c>
      <c r="I232">
        <v>5</v>
      </c>
      <c r="J232">
        <v>1</v>
      </c>
      <c r="K232">
        <v>2</v>
      </c>
      <c r="L232">
        <v>2</v>
      </c>
      <c r="M232">
        <v>2</v>
      </c>
      <c r="N232">
        <v>2</v>
      </c>
      <c r="O232">
        <v>4</v>
      </c>
      <c r="P232">
        <v>2</v>
      </c>
      <c r="Q232">
        <v>1</v>
      </c>
      <c r="R232">
        <v>4</v>
      </c>
      <c r="S232">
        <v>2</v>
      </c>
      <c r="T232">
        <v>1</v>
      </c>
      <c r="U232">
        <v>1</v>
      </c>
      <c r="V232">
        <v>1</v>
      </c>
      <c r="W232">
        <v>6</v>
      </c>
      <c r="X232">
        <v>7</v>
      </c>
      <c r="Y232">
        <v>4</v>
      </c>
      <c r="Z232">
        <v>10</v>
      </c>
      <c r="AA232">
        <v>8</v>
      </c>
      <c r="AB232">
        <v>22</v>
      </c>
      <c r="AC232">
        <v>11</v>
      </c>
      <c r="AD232">
        <v>5</v>
      </c>
      <c r="AE232">
        <v>39</v>
      </c>
      <c r="AF232">
        <v>8</v>
      </c>
      <c r="AG232">
        <v>11</v>
      </c>
      <c r="AH232">
        <v>7</v>
      </c>
      <c r="AI232">
        <v>11</v>
      </c>
      <c r="AJ232">
        <v>5</v>
      </c>
      <c r="AK232">
        <v>10</v>
      </c>
      <c r="AL232">
        <v>6</v>
      </c>
      <c r="AM232">
        <v>5</v>
      </c>
      <c r="AN232">
        <v>11</v>
      </c>
      <c r="AO232">
        <v>7</v>
      </c>
      <c r="AP232">
        <v>9</v>
      </c>
      <c r="AQ232">
        <v>12</v>
      </c>
      <c r="AR232">
        <v>1</v>
      </c>
      <c r="AS232">
        <v>2</v>
      </c>
      <c r="AT232">
        <v>15</v>
      </c>
      <c r="AU232">
        <v>13</v>
      </c>
      <c r="AV232">
        <v>8</v>
      </c>
      <c r="AW232">
        <v>14</v>
      </c>
      <c r="AX232">
        <v>4</v>
      </c>
      <c r="AY232">
        <v>10</v>
      </c>
      <c r="AZ232">
        <v>3</v>
      </c>
      <c r="BA232">
        <v>60</v>
      </c>
      <c r="BB232">
        <v>12</v>
      </c>
      <c r="BC232">
        <v>7</v>
      </c>
      <c r="BD232">
        <v>14</v>
      </c>
      <c r="BE232">
        <v>33</v>
      </c>
      <c r="BF232">
        <v>33</v>
      </c>
      <c r="BG232">
        <f t="shared" si="23"/>
        <v>3.6885466424034927</v>
      </c>
    </row>
    <row r="233" spans="1:59" x14ac:dyDescent="0.25">
      <c r="A233">
        <v>39269</v>
      </c>
      <c r="B233">
        <v>0</v>
      </c>
      <c r="C233">
        <v>2005</v>
      </c>
      <c r="D233">
        <v>19</v>
      </c>
      <c r="E233" s="1">
        <v>45597.834722222222</v>
      </c>
      <c r="F233" t="s">
        <v>204</v>
      </c>
      <c r="G233">
        <v>5</v>
      </c>
      <c r="H233">
        <v>5</v>
      </c>
      <c r="I233">
        <v>4</v>
      </c>
      <c r="J233">
        <v>3</v>
      </c>
      <c r="K233">
        <v>5</v>
      </c>
      <c r="L233">
        <v>4</v>
      </c>
      <c r="M233">
        <v>3</v>
      </c>
      <c r="N233">
        <v>4</v>
      </c>
      <c r="O233">
        <v>4</v>
      </c>
      <c r="P233">
        <v>4</v>
      </c>
      <c r="Q233">
        <v>1</v>
      </c>
      <c r="R233">
        <v>2</v>
      </c>
      <c r="S233">
        <v>5</v>
      </c>
      <c r="T233">
        <v>2</v>
      </c>
      <c r="U233">
        <v>3</v>
      </c>
      <c r="V233">
        <v>1</v>
      </c>
      <c r="W233">
        <v>6</v>
      </c>
      <c r="X233">
        <v>7</v>
      </c>
      <c r="Y233">
        <v>14</v>
      </c>
      <c r="Z233">
        <v>5</v>
      </c>
      <c r="AA233">
        <v>6</v>
      </c>
      <c r="AB233">
        <v>7</v>
      </c>
      <c r="AC233">
        <v>7</v>
      </c>
      <c r="AD233">
        <v>6</v>
      </c>
      <c r="AE233">
        <v>7</v>
      </c>
      <c r="AF233">
        <v>7</v>
      </c>
      <c r="AG233">
        <v>5</v>
      </c>
      <c r="AH233">
        <v>14</v>
      </c>
      <c r="AI233">
        <v>15</v>
      </c>
      <c r="AJ233">
        <v>6</v>
      </c>
      <c r="AK233">
        <v>10</v>
      </c>
      <c r="AL233">
        <v>10</v>
      </c>
      <c r="AM233">
        <v>5</v>
      </c>
      <c r="AN233">
        <v>13</v>
      </c>
      <c r="AO233">
        <v>15</v>
      </c>
      <c r="AP233">
        <v>2</v>
      </c>
      <c r="AQ233">
        <v>8</v>
      </c>
      <c r="AR233">
        <v>7</v>
      </c>
      <c r="AS233">
        <v>3</v>
      </c>
      <c r="AT233">
        <v>6</v>
      </c>
      <c r="AU233">
        <v>11</v>
      </c>
      <c r="AV233">
        <v>9</v>
      </c>
      <c r="AW233">
        <v>1</v>
      </c>
      <c r="AX233">
        <v>4</v>
      </c>
      <c r="AY233">
        <v>14</v>
      </c>
      <c r="AZ233">
        <v>12</v>
      </c>
      <c r="BA233">
        <v>59</v>
      </c>
      <c r="BB233">
        <v>16</v>
      </c>
      <c r="BC233">
        <v>13</v>
      </c>
      <c r="BD233">
        <v>20</v>
      </c>
      <c r="BE233">
        <v>49</v>
      </c>
      <c r="BF233">
        <v>49</v>
      </c>
      <c r="BG233">
        <f t="shared" si="23"/>
        <v>6.5443864283773703</v>
      </c>
    </row>
    <row r="234" spans="1:59" x14ac:dyDescent="0.25">
      <c r="A234">
        <v>39286</v>
      </c>
      <c r="B234">
        <v>0</v>
      </c>
      <c r="C234">
        <v>1990</v>
      </c>
      <c r="D234">
        <v>34</v>
      </c>
      <c r="E234" s="1">
        <v>45597.871527777781</v>
      </c>
      <c r="F234">
        <v>60</v>
      </c>
      <c r="G234">
        <v>60</v>
      </c>
      <c r="H234">
        <v>5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3</v>
      </c>
      <c r="O234">
        <v>2</v>
      </c>
      <c r="P234">
        <v>2</v>
      </c>
      <c r="Q234">
        <v>3</v>
      </c>
      <c r="R234">
        <v>3</v>
      </c>
      <c r="S234">
        <v>4</v>
      </c>
      <c r="T234">
        <v>1</v>
      </c>
      <c r="U234">
        <v>5</v>
      </c>
      <c r="V234">
        <v>1</v>
      </c>
      <c r="W234">
        <v>2</v>
      </c>
      <c r="X234">
        <v>3</v>
      </c>
      <c r="Y234">
        <v>2</v>
      </c>
      <c r="Z234">
        <v>4</v>
      </c>
      <c r="AA234">
        <v>5</v>
      </c>
      <c r="AB234">
        <v>5</v>
      </c>
      <c r="AC234">
        <v>5</v>
      </c>
      <c r="AD234">
        <v>7</v>
      </c>
      <c r="AE234">
        <v>4</v>
      </c>
      <c r="AF234">
        <v>7</v>
      </c>
      <c r="AG234">
        <v>6</v>
      </c>
      <c r="AH234">
        <v>4</v>
      </c>
      <c r="AI234">
        <v>4</v>
      </c>
      <c r="AJ234">
        <v>10</v>
      </c>
      <c r="AK234">
        <v>5</v>
      </c>
      <c r="AL234">
        <v>12</v>
      </c>
      <c r="AM234">
        <v>1</v>
      </c>
      <c r="AN234">
        <v>15</v>
      </c>
      <c r="AO234">
        <v>6</v>
      </c>
      <c r="AP234">
        <v>5</v>
      </c>
      <c r="AQ234">
        <v>8</v>
      </c>
      <c r="AR234">
        <v>14</v>
      </c>
      <c r="AS234">
        <v>10</v>
      </c>
      <c r="AT234">
        <v>9</v>
      </c>
      <c r="AU234">
        <v>3</v>
      </c>
      <c r="AV234">
        <v>13</v>
      </c>
      <c r="AW234">
        <v>11</v>
      </c>
      <c r="AX234">
        <v>4</v>
      </c>
      <c r="AY234">
        <v>2</v>
      </c>
      <c r="AZ234">
        <v>7</v>
      </c>
      <c r="BA234">
        <v>57</v>
      </c>
      <c r="BB234">
        <v>18</v>
      </c>
      <c r="BC234">
        <v>15</v>
      </c>
      <c r="BD234">
        <v>15</v>
      </c>
      <c r="BE234">
        <v>48</v>
      </c>
      <c r="BF234">
        <v>48</v>
      </c>
      <c r="BG234">
        <f t="shared" si="23"/>
        <v>6.3615938375291501</v>
      </c>
    </row>
    <row r="235" spans="1:59" x14ac:dyDescent="0.25">
      <c r="A235">
        <v>39293</v>
      </c>
      <c r="B235">
        <v>0</v>
      </c>
      <c r="C235">
        <v>2001</v>
      </c>
      <c r="D235">
        <v>23</v>
      </c>
      <c r="E235" s="1">
        <v>45597.882638888892</v>
      </c>
      <c r="F235" t="s">
        <v>175</v>
      </c>
      <c r="G235">
        <v>5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2</v>
      </c>
      <c r="N235">
        <v>2</v>
      </c>
      <c r="O235">
        <v>2</v>
      </c>
      <c r="P235">
        <v>2</v>
      </c>
      <c r="Q235">
        <v>1</v>
      </c>
      <c r="R235">
        <v>4</v>
      </c>
      <c r="S235">
        <v>4</v>
      </c>
      <c r="T235">
        <v>2</v>
      </c>
      <c r="U235">
        <v>5</v>
      </c>
      <c r="V235">
        <v>2</v>
      </c>
      <c r="W235">
        <v>4</v>
      </c>
      <c r="X235">
        <v>4</v>
      </c>
      <c r="Y235">
        <v>5</v>
      </c>
      <c r="Z235">
        <v>6</v>
      </c>
      <c r="AA235">
        <v>5</v>
      </c>
      <c r="AB235">
        <v>7</v>
      </c>
      <c r="AC235">
        <v>10</v>
      </c>
      <c r="AD235">
        <v>5</v>
      </c>
      <c r="AE235">
        <v>12</v>
      </c>
      <c r="AF235">
        <v>7</v>
      </c>
      <c r="AG235">
        <v>5</v>
      </c>
      <c r="AH235">
        <v>5</v>
      </c>
      <c r="AI235">
        <v>7</v>
      </c>
      <c r="AJ235">
        <v>3</v>
      </c>
      <c r="AK235">
        <v>12</v>
      </c>
      <c r="AL235">
        <v>9</v>
      </c>
      <c r="AM235">
        <v>12</v>
      </c>
      <c r="AN235">
        <v>14</v>
      </c>
      <c r="AO235">
        <v>13</v>
      </c>
      <c r="AP235">
        <v>8</v>
      </c>
      <c r="AQ235">
        <v>3</v>
      </c>
      <c r="AR235">
        <v>4</v>
      </c>
      <c r="AS235">
        <v>11</v>
      </c>
      <c r="AT235">
        <v>1</v>
      </c>
      <c r="AU235">
        <v>2</v>
      </c>
      <c r="AV235">
        <v>5</v>
      </c>
      <c r="AW235">
        <v>6</v>
      </c>
      <c r="AX235">
        <v>15</v>
      </c>
      <c r="AY235">
        <v>7</v>
      </c>
      <c r="AZ235">
        <v>10</v>
      </c>
      <c r="BA235">
        <v>58</v>
      </c>
      <c r="BB235">
        <v>17</v>
      </c>
      <c r="BC235">
        <v>11</v>
      </c>
      <c r="BD235">
        <v>16</v>
      </c>
      <c r="BE235">
        <v>44</v>
      </c>
      <c r="BF235">
        <v>44</v>
      </c>
      <c r="BG235">
        <f t="shared" si="23"/>
        <v>5.6425552790919928</v>
      </c>
    </row>
    <row r="236" spans="1:59" x14ac:dyDescent="0.25">
      <c r="A236">
        <v>39295</v>
      </c>
      <c r="B236">
        <v>0</v>
      </c>
      <c r="C236">
        <v>1978</v>
      </c>
      <c r="D236">
        <v>46</v>
      </c>
      <c r="E236" s="1">
        <v>45597.884027777778</v>
      </c>
      <c r="F236" t="s">
        <v>205</v>
      </c>
      <c r="G236">
        <v>60</v>
      </c>
      <c r="H236">
        <v>2</v>
      </c>
      <c r="I236">
        <v>2</v>
      </c>
      <c r="J236">
        <v>3</v>
      </c>
      <c r="K236">
        <v>2</v>
      </c>
      <c r="L236">
        <v>4</v>
      </c>
      <c r="M236">
        <v>3</v>
      </c>
      <c r="N236">
        <v>2</v>
      </c>
      <c r="O236">
        <v>1</v>
      </c>
      <c r="P236">
        <v>3</v>
      </c>
      <c r="Q236">
        <v>2</v>
      </c>
      <c r="R236">
        <v>3</v>
      </c>
      <c r="S236">
        <v>3</v>
      </c>
      <c r="T236">
        <v>1</v>
      </c>
      <c r="U236">
        <v>3</v>
      </c>
      <c r="V236">
        <v>1</v>
      </c>
      <c r="W236">
        <v>5</v>
      </c>
      <c r="X236">
        <v>10</v>
      </c>
      <c r="Y236">
        <v>8</v>
      </c>
      <c r="Z236">
        <v>4</v>
      </c>
      <c r="AA236">
        <v>7</v>
      </c>
      <c r="AB236">
        <v>5</v>
      </c>
      <c r="AC236">
        <v>4</v>
      </c>
      <c r="AD236">
        <v>3</v>
      </c>
      <c r="AE236">
        <v>7</v>
      </c>
      <c r="AF236">
        <v>4</v>
      </c>
      <c r="AG236">
        <v>8</v>
      </c>
      <c r="AH236">
        <v>13</v>
      </c>
      <c r="AI236">
        <v>6</v>
      </c>
      <c r="AJ236">
        <v>4</v>
      </c>
      <c r="AK236">
        <v>7</v>
      </c>
      <c r="AL236">
        <v>11</v>
      </c>
      <c r="AM236">
        <v>1</v>
      </c>
      <c r="AN236">
        <v>7</v>
      </c>
      <c r="AO236">
        <v>2</v>
      </c>
      <c r="AP236">
        <v>3</v>
      </c>
      <c r="AQ236">
        <v>5</v>
      </c>
      <c r="AR236">
        <v>12</v>
      </c>
      <c r="AS236">
        <v>8</v>
      </c>
      <c r="AT236">
        <v>9</v>
      </c>
      <c r="AU236">
        <v>6</v>
      </c>
      <c r="AV236">
        <v>10</v>
      </c>
      <c r="AW236">
        <v>4</v>
      </c>
      <c r="AX236">
        <v>14</v>
      </c>
      <c r="AY236">
        <v>13</v>
      </c>
      <c r="AZ236">
        <v>15</v>
      </c>
      <c r="BA236">
        <v>56</v>
      </c>
      <c r="BB236">
        <v>11</v>
      </c>
      <c r="BC236">
        <v>11</v>
      </c>
      <c r="BD236">
        <v>12</v>
      </c>
      <c r="BE236">
        <v>34</v>
      </c>
      <c r="BF236">
        <v>34</v>
      </c>
      <c r="BG236">
        <f t="shared" si="23"/>
        <v>3.8461792453334569</v>
      </c>
    </row>
    <row r="237" spans="1:59" x14ac:dyDescent="0.25">
      <c r="A237">
        <v>36351</v>
      </c>
      <c r="B237">
        <v>0</v>
      </c>
      <c r="C237">
        <v>1976</v>
      </c>
      <c r="D237">
        <v>48</v>
      </c>
      <c r="E237" s="1">
        <v>45597.918749999997</v>
      </c>
      <c r="F237" t="s">
        <v>206</v>
      </c>
      <c r="G237">
        <v>40</v>
      </c>
      <c r="H237">
        <v>1</v>
      </c>
      <c r="I237">
        <v>2</v>
      </c>
      <c r="J237">
        <v>2</v>
      </c>
      <c r="K237">
        <v>1</v>
      </c>
      <c r="L237">
        <v>2</v>
      </c>
      <c r="M237">
        <v>1</v>
      </c>
      <c r="N237">
        <v>2</v>
      </c>
      <c r="O237">
        <v>1</v>
      </c>
      <c r="P237">
        <v>1</v>
      </c>
      <c r="Q237">
        <v>2</v>
      </c>
      <c r="R237">
        <v>1</v>
      </c>
      <c r="S237">
        <v>2</v>
      </c>
      <c r="T237">
        <v>4</v>
      </c>
      <c r="U237">
        <v>2</v>
      </c>
      <c r="V237">
        <v>2</v>
      </c>
      <c r="W237">
        <v>3</v>
      </c>
      <c r="X237">
        <v>5</v>
      </c>
      <c r="Y237">
        <v>3</v>
      </c>
      <c r="Z237">
        <v>2</v>
      </c>
      <c r="AA237">
        <v>4</v>
      </c>
      <c r="AB237">
        <v>8</v>
      </c>
      <c r="AC237">
        <v>6</v>
      </c>
      <c r="AD237">
        <v>2</v>
      </c>
      <c r="AE237">
        <v>3</v>
      </c>
      <c r="AF237">
        <v>3</v>
      </c>
      <c r="AG237">
        <v>3</v>
      </c>
      <c r="AH237">
        <v>5</v>
      </c>
      <c r="AI237">
        <v>6</v>
      </c>
      <c r="AJ237">
        <v>4</v>
      </c>
      <c r="AK237">
        <v>6</v>
      </c>
      <c r="AL237">
        <v>14</v>
      </c>
      <c r="AM237">
        <v>8</v>
      </c>
      <c r="AN237">
        <v>9</v>
      </c>
      <c r="AO237">
        <v>15</v>
      </c>
      <c r="AP237">
        <v>5</v>
      </c>
      <c r="AQ237">
        <v>1</v>
      </c>
      <c r="AR237">
        <v>3</v>
      </c>
      <c r="AS237">
        <v>7</v>
      </c>
      <c r="AT237">
        <v>11</v>
      </c>
      <c r="AU237">
        <v>10</v>
      </c>
      <c r="AV237">
        <v>13</v>
      </c>
      <c r="AW237">
        <v>4</v>
      </c>
      <c r="AX237">
        <v>2</v>
      </c>
      <c r="AY237">
        <v>6</v>
      </c>
      <c r="AZ237">
        <v>12</v>
      </c>
      <c r="BA237">
        <v>46</v>
      </c>
      <c r="BB237">
        <v>7</v>
      </c>
      <c r="BC237">
        <v>11</v>
      </c>
      <c r="BD237">
        <v>6</v>
      </c>
      <c r="BE237">
        <v>24</v>
      </c>
      <c r="BF237">
        <v>24</v>
      </c>
      <c r="BG237">
        <f t="shared" si="23"/>
        <v>2.4595247552137023</v>
      </c>
    </row>
    <row r="238" spans="1:59" x14ac:dyDescent="0.25">
      <c r="A238">
        <v>39325</v>
      </c>
      <c r="B238">
        <v>0</v>
      </c>
      <c r="C238">
        <v>1983</v>
      </c>
      <c r="D238">
        <v>41</v>
      </c>
      <c r="E238" s="1">
        <v>45597.939583333333</v>
      </c>
      <c r="F238">
        <v>60</v>
      </c>
      <c r="G238">
        <v>60</v>
      </c>
      <c r="H238">
        <v>4</v>
      </c>
      <c r="I238">
        <v>4</v>
      </c>
      <c r="J238">
        <v>2</v>
      </c>
      <c r="K238">
        <v>1</v>
      </c>
      <c r="L238">
        <v>4</v>
      </c>
      <c r="M238">
        <v>4</v>
      </c>
      <c r="N238">
        <v>1</v>
      </c>
      <c r="O238">
        <v>4</v>
      </c>
      <c r="P238">
        <v>2</v>
      </c>
      <c r="Q238">
        <v>1</v>
      </c>
      <c r="R238">
        <v>1</v>
      </c>
      <c r="S238">
        <v>2</v>
      </c>
      <c r="T238">
        <v>4</v>
      </c>
      <c r="U238">
        <v>2</v>
      </c>
      <c r="V238">
        <v>1</v>
      </c>
      <c r="W238">
        <v>3</v>
      </c>
      <c r="X238">
        <v>6</v>
      </c>
      <c r="Y238">
        <v>4</v>
      </c>
      <c r="Z238">
        <v>6</v>
      </c>
      <c r="AA238">
        <v>9</v>
      </c>
      <c r="AB238">
        <v>11</v>
      </c>
      <c r="AC238">
        <v>8</v>
      </c>
      <c r="AD238">
        <v>5</v>
      </c>
      <c r="AE238">
        <v>8</v>
      </c>
      <c r="AF238">
        <v>3</v>
      </c>
      <c r="AG238">
        <v>4</v>
      </c>
      <c r="AH238">
        <v>7</v>
      </c>
      <c r="AI238">
        <v>10</v>
      </c>
      <c r="AJ238">
        <v>6</v>
      </c>
      <c r="AK238">
        <v>6</v>
      </c>
      <c r="AL238">
        <v>3</v>
      </c>
      <c r="AM238">
        <v>2</v>
      </c>
      <c r="AN238">
        <v>12</v>
      </c>
      <c r="AO238">
        <v>13</v>
      </c>
      <c r="AP238">
        <v>11</v>
      </c>
      <c r="AQ238">
        <v>10</v>
      </c>
      <c r="AR238">
        <v>1</v>
      </c>
      <c r="AS238">
        <v>9</v>
      </c>
      <c r="AT238">
        <v>5</v>
      </c>
      <c r="AU238">
        <v>15</v>
      </c>
      <c r="AV238">
        <v>14</v>
      </c>
      <c r="AW238">
        <v>7</v>
      </c>
      <c r="AX238">
        <v>6</v>
      </c>
      <c r="AY238">
        <v>8</v>
      </c>
      <c r="AZ238">
        <v>4</v>
      </c>
      <c r="BA238">
        <v>64</v>
      </c>
      <c r="BB238">
        <v>14</v>
      </c>
      <c r="BC238">
        <v>12</v>
      </c>
      <c r="BD238">
        <v>10</v>
      </c>
      <c r="BE238">
        <v>36</v>
      </c>
      <c r="BF238">
        <v>36</v>
      </c>
      <c r="BG238">
        <f t="shared" si="23"/>
        <v>4.2616572749938202</v>
      </c>
    </row>
    <row r="239" spans="1:59" x14ac:dyDescent="0.25">
      <c r="A239">
        <v>39329</v>
      </c>
      <c r="B239">
        <v>0</v>
      </c>
      <c r="C239">
        <v>1972</v>
      </c>
      <c r="D239">
        <v>52</v>
      </c>
      <c r="E239" s="1">
        <v>45597.947916666664</v>
      </c>
      <c r="F239">
        <v>30</v>
      </c>
      <c r="G239">
        <v>30</v>
      </c>
      <c r="H239">
        <v>4</v>
      </c>
      <c r="I239">
        <v>4</v>
      </c>
      <c r="J239">
        <v>1</v>
      </c>
      <c r="K239">
        <v>2</v>
      </c>
      <c r="L239">
        <v>1</v>
      </c>
      <c r="M239">
        <v>2</v>
      </c>
      <c r="N239">
        <v>2</v>
      </c>
      <c r="O239">
        <v>2</v>
      </c>
      <c r="P239">
        <v>1</v>
      </c>
      <c r="Q239">
        <v>1</v>
      </c>
      <c r="R239">
        <v>1</v>
      </c>
      <c r="S239">
        <v>2</v>
      </c>
      <c r="T239">
        <v>2</v>
      </c>
      <c r="U239">
        <v>2</v>
      </c>
      <c r="V239">
        <v>1</v>
      </c>
      <c r="W239">
        <v>3</v>
      </c>
      <c r="X239">
        <v>8</v>
      </c>
      <c r="Y239">
        <v>3</v>
      </c>
      <c r="Z239">
        <v>5</v>
      </c>
      <c r="AA239">
        <v>5</v>
      </c>
      <c r="AB239">
        <v>4</v>
      </c>
      <c r="AC239">
        <v>7</v>
      </c>
      <c r="AD239">
        <v>3</v>
      </c>
      <c r="AE239">
        <v>3</v>
      </c>
      <c r="AF239">
        <v>4</v>
      </c>
      <c r="AG239">
        <v>3</v>
      </c>
      <c r="AH239">
        <v>5</v>
      </c>
      <c r="AI239">
        <v>5</v>
      </c>
      <c r="AJ239">
        <v>5</v>
      </c>
      <c r="AK239">
        <v>7</v>
      </c>
      <c r="AL239">
        <v>2</v>
      </c>
      <c r="AM239">
        <v>13</v>
      </c>
      <c r="AN239">
        <v>12</v>
      </c>
      <c r="AO239">
        <v>7</v>
      </c>
      <c r="AP239">
        <v>8</v>
      </c>
      <c r="AQ239">
        <v>9</v>
      </c>
      <c r="AR239">
        <v>1</v>
      </c>
      <c r="AS239">
        <v>15</v>
      </c>
      <c r="AT239">
        <v>6</v>
      </c>
      <c r="AU239">
        <v>14</v>
      </c>
      <c r="AV239">
        <v>10</v>
      </c>
      <c r="AW239">
        <v>5</v>
      </c>
      <c r="AX239">
        <v>11</v>
      </c>
      <c r="AY239">
        <v>3</v>
      </c>
      <c r="AZ239">
        <v>4</v>
      </c>
      <c r="BA239">
        <v>39</v>
      </c>
      <c r="BB239">
        <v>11</v>
      </c>
      <c r="BC239">
        <v>8</v>
      </c>
      <c r="BD239">
        <v>8</v>
      </c>
      <c r="BE239">
        <v>27</v>
      </c>
      <c r="BF239">
        <v>27</v>
      </c>
      <c r="BG239">
        <f t="shared" si="23"/>
        <v>2.8303537441160866</v>
      </c>
    </row>
    <row r="240" spans="1:59" x14ac:dyDescent="0.25">
      <c r="A240">
        <v>39385</v>
      </c>
      <c r="B240">
        <v>0</v>
      </c>
      <c r="C240">
        <v>1982</v>
      </c>
      <c r="D240">
        <v>42</v>
      </c>
      <c r="E240" s="1">
        <v>45598.310416666667</v>
      </c>
      <c r="F240">
        <v>5</v>
      </c>
      <c r="G240">
        <v>5</v>
      </c>
      <c r="H240">
        <v>2</v>
      </c>
      <c r="I240">
        <v>4</v>
      </c>
      <c r="J240">
        <v>1</v>
      </c>
      <c r="K240">
        <v>2</v>
      </c>
      <c r="L240">
        <v>2</v>
      </c>
      <c r="M240">
        <v>1</v>
      </c>
      <c r="N240">
        <v>2</v>
      </c>
      <c r="O240">
        <v>3</v>
      </c>
      <c r="P240">
        <v>2</v>
      </c>
      <c r="Q240">
        <v>1</v>
      </c>
      <c r="R240">
        <v>2</v>
      </c>
      <c r="S240">
        <v>2</v>
      </c>
      <c r="T240">
        <v>2</v>
      </c>
      <c r="U240">
        <v>4</v>
      </c>
      <c r="V240">
        <v>2</v>
      </c>
      <c r="W240">
        <v>5</v>
      </c>
      <c r="X240">
        <v>7</v>
      </c>
      <c r="Y240">
        <v>6</v>
      </c>
      <c r="Z240">
        <v>9</v>
      </c>
      <c r="AA240">
        <v>5</v>
      </c>
      <c r="AB240">
        <v>6</v>
      </c>
      <c r="AC240">
        <v>7</v>
      </c>
      <c r="AD240">
        <v>7</v>
      </c>
      <c r="AE240">
        <v>6</v>
      </c>
      <c r="AF240">
        <v>6</v>
      </c>
      <c r="AG240">
        <v>6</v>
      </c>
      <c r="AH240">
        <v>7</v>
      </c>
      <c r="AI240">
        <v>7</v>
      </c>
      <c r="AJ240">
        <v>4</v>
      </c>
      <c r="AK240">
        <v>8</v>
      </c>
      <c r="AL240">
        <v>5</v>
      </c>
      <c r="AM240">
        <v>13</v>
      </c>
      <c r="AN240">
        <v>14</v>
      </c>
      <c r="AO240">
        <v>4</v>
      </c>
      <c r="AP240">
        <v>12</v>
      </c>
      <c r="AQ240">
        <v>10</v>
      </c>
      <c r="AR240">
        <v>3</v>
      </c>
      <c r="AS240">
        <v>1</v>
      </c>
      <c r="AT240">
        <v>15</v>
      </c>
      <c r="AU240">
        <v>11</v>
      </c>
      <c r="AV240">
        <v>6</v>
      </c>
      <c r="AW240">
        <v>8</v>
      </c>
      <c r="AX240">
        <v>2</v>
      </c>
      <c r="AY240">
        <v>7</v>
      </c>
      <c r="AZ240">
        <v>9</v>
      </c>
      <c r="BA240">
        <v>49</v>
      </c>
      <c r="BB240">
        <v>12</v>
      </c>
      <c r="BC240">
        <v>7</v>
      </c>
      <c r="BD240">
        <v>11</v>
      </c>
      <c r="BE240">
        <v>30</v>
      </c>
      <c r="BF240">
        <v>30</v>
      </c>
      <c r="BG240">
        <f t="shared" si="23"/>
        <v>3.2294191023407155</v>
      </c>
    </row>
    <row r="241" spans="1:59" x14ac:dyDescent="0.25">
      <c r="A241">
        <v>39401</v>
      </c>
      <c r="B241">
        <v>0</v>
      </c>
      <c r="C241">
        <v>2005</v>
      </c>
      <c r="D241">
        <v>19</v>
      </c>
      <c r="E241" s="1">
        <v>45598.359027777777</v>
      </c>
      <c r="F241">
        <v>1</v>
      </c>
      <c r="G241">
        <v>1</v>
      </c>
      <c r="H241">
        <v>5</v>
      </c>
      <c r="I241">
        <v>4</v>
      </c>
      <c r="J241">
        <v>3</v>
      </c>
      <c r="K241">
        <v>4</v>
      </c>
      <c r="L241">
        <v>4</v>
      </c>
      <c r="M241">
        <v>2</v>
      </c>
      <c r="N241">
        <v>3</v>
      </c>
      <c r="O241">
        <v>4</v>
      </c>
      <c r="P241">
        <v>4</v>
      </c>
      <c r="Q241">
        <v>2</v>
      </c>
      <c r="R241">
        <v>3</v>
      </c>
      <c r="S241">
        <v>4</v>
      </c>
      <c r="T241">
        <v>4</v>
      </c>
      <c r="U241">
        <v>3</v>
      </c>
      <c r="V241">
        <v>2</v>
      </c>
      <c r="W241">
        <v>4</v>
      </c>
      <c r="X241">
        <v>4</v>
      </c>
      <c r="Y241">
        <v>6</v>
      </c>
      <c r="Z241">
        <v>4</v>
      </c>
      <c r="AA241">
        <v>11</v>
      </c>
      <c r="AB241">
        <v>4</v>
      </c>
      <c r="AC241">
        <v>6</v>
      </c>
      <c r="AD241">
        <v>5</v>
      </c>
      <c r="AE241">
        <v>2</v>
      </c>
      <c r="AF241">
        <v>5</v>
      </c>
      <c r="AG241">
        <v>7</v>
      </c>
      <c r="AH241">
        <v>6</v>
      </c>
      <c r="AI241">
        <v>12</v>
      </c>
      <c r="AJ241">
        <v>7</v>
      </c>
      <c r="AK241">
        <v>9</v>
      </c>
      <c r="AL241">
        <v>6</v>
      </c>
      <c r="AM241">
        <v>4</v>
      </c>
      <c r="AN241">
        <v>15</v>
      </c>
      <c r="AO241">
        <v>14</v>
      </c>
      <c r="AP241">
        <v>12</v>
      </c>
      <c r="AQ241">
        <v>3</v>
      </c>
      <c r="AR241">
        <v>11</v>
      </c>
      <c r="AS241">
        <v>2</v>
      </c>
      <c r="AT241">
        <v>5</v>
      </c>
      <c r="AU241">
        <v>8</v>
      </c>
      <c r="AV241">
        <v>10</v>
      </c>
      <c r="AW241">
        <v>13</v>
      </c>
      <c r="AX241">
        <v>1</v>
      </c>
      <c r="AY241">
        <v>7</v>
      </c>
      <c r="AZ241">
        <v>9</v>
      </c>
      <c r="BA241">
        <v>44</v>
      </c>
      <c r="BB241">
        <v>16</v>
      </c>
      <c r="BC241">
        <v>14</v>
      </c>
      <c r="BD241">
        <v>19</v>
      </c>
      <c r="BE241">
        <v>49</v>
      </c>
      <c r="BF241">
        <v>49</v>
      </c>
      <c r="BG241">
        <f t="shared" si="23"/>
        <v>6.5443864283773703</v>
      </c>
    </row>
    <row r="242" spans="1:59" x14ac:dyDescent="0.25">
      <c r="A242">
        <v>39411</v>
      </c>
      <c r="B242">
        <v>0</v>
      </c>
      <c r="C242">
        <v>2002</v>
      </c>
      <c r="D242">
        <v>22</v>
      </c>
      <c r="E242" s="1">
        <v>45598.376388888886</v>
      </c>
      <c r="F242">
        <v>15</v>
      </c>
      <c r="G242">
        <v>15</v>
      </c>
      <c r="H242">
        <v>4</v>
      </c>
      <c r="I242">
        <v>4</v>
      </c>
      <c r="J242">
        <v>2</v>
      </c>
      <c r="K242">
        <v>4</v>
      </c>
      <c r="L242">
        <v>3</v>
      </c>
      <c r="M242">
        <v>4</v>
      </c>
      <c r="N242">
        <v>2</v>
      </c>
      <c r="O242">
        <v>4</v>
      </c>
      <c r="P242">
        <v>5</v>
      </c>
      <c r="Q242">
        <v>2</v>
      </c>
      <c r="R242">
        <v>5</v>
      </c>
      <c r="S242">
        <v>4</v>
      </c>
      <c r="T242">
        <v>5</v>
      </c>
      <c r="U242">
        <v>4</v>
      </c>
      <c r="V242">
        <v>1</v>
      </c>
      <c r="W242">
        <v>2</v>
      </c>
      <c r="X242">
        <v>3</v>
      </c>
      <c r="Y242">
        <v>2</v>
      </c>
      <c r="Z242">
        <v>3</v>
      </c>
      <c r="AA242">
        <v>3</v>
      </c>
      <c r="AB242">
        <v>2</v>
      </c>
      <c r="AC242">
        <v>3</v>
      </c>
      <c r="AD242">
        <v>1</v>
      </c>
      <c r="AE242">
        <v>3</v>
      </c>
      <c r="AF242">
        <v>4</v>
      </c>
      <c r="AG242">
        <v>2</v>
      </c>
      <c r="AH242">
        <v>4</v>
      </c>
      <c r="AI242">
        <v>5</v>
      </c>
      <c r="AJ242">
        <v>4</v>
      </c>
      <c r="AK242">
        <v>7</v>
      </c>
      <c r="AL242">
        <v>10</v>
      </c>
      <c r="AM242">
        <v>14</v>
      </c>
      <c r="AN242">
        <v>7</v>
      </c>
      <c r="AO242">
        <v>6</v>
      </c>
      <c r="AP242">
        <v>9</v>
      </c>
      <c r="AQ242">
        <v>11</v>
      </c>
      <c r="AR242">
        <v>3</v>
      </c>
      <c r="AS242">
        <v>5</v>
      </c>
      <c r="AT242">
        <v>8</v>
      </c>
      <c r="AU242">
        <v>12</v>
      </c>
      <c r="AV242">
        <v>13</v>
      </c>
      <c r="AW242">
        <v>4</v>
      </c>
      <c r="AX242">
        <v>2</v>
      </c>
      <c r="AY242">
        <v>1</v>
      </c>
      <c r="AZ242">
        <v>15</v>
      </c>
      <c r="BA242">
        <v>46</v>
      </c>
      <c r="BB242">
        <v>15</v>
      </c>
      <c r="BC242">
        <v>15</v>
      </c>
      <c r="BD242">
        <v>22</v>
      </c>
      <c r="BE242">
        <v>52</v>
      </c>
      <c r="BF242">
        <v>52</v>
      </c>
      <c r="BG242">
        <f t="shared" si="23"/>
        <v>7.2153601842956014</v>
      </c>
    </row>
    <row r="243" spans="1:59" x14ac:dyDescent="0.25">
      <c r="A243">
        <v>39406</v>
      </c>
      <c r="B243">
        <v>0</v>
      </c>
      <c r="C243">
        <v>1985</v>
      </c>
      <c r="D243">
        <v>39</v>
      </c>
      <c r="E243" s="1">
        <v>45598.379861111112</v>
      </c>
      <c r="F243">
        <v>45</v>
      </c>
      <c r="G243">
        <v>45</v>
      </c>
      <c r="H243">
        <v>4</v>
      </c>
      <c r="I243">
        <v>4</v>
      </c>
      <c r="J243">
        <v>3</v>
      </c>
      <c r="K243">
        <v>2</v>
      </c>
      <c r="L243">
        <v>2</v>
      </c>
      <c r="M243">
        <v>4</v>
      </c>
      <c r="N243">
        <v>2</v>
      </c>
      <c r="O243">
        <v>4</v>
      </c>
      <c r="P243">
        <v>4</v>
      </c>
      <c r="Q243">
        <v>3</v>
      </c>
      <c r="R243">
        <v>4</v>
      </c>
      <c r="S243">
        <v>2</v>
      </c>
      <c r="T243">
        <v>4</v>
      </c>
      <c r="U243">
        <v>2</v>
      </c>
      <c r="V243">
        <v>3</v>
      </c>
      <c r="W243">
        <v>3</v>
      </c>
      <c r="X243">
        <v>3</v>
      </c>
      <c r="Y243">
        <v>3</v>
      </c>
      <c r="Z243">
        <v>5</v>
      </c>
      <c r="AA243">
        <v>3</v>
      </c>
      <c r="AB243">
        <v>4</v>
      </c>
      <c r="AC243">
        <v>2</v>
      </c>
      <c r="AD243">
        <v>2</v>
      </c>
      <c r="AE243">
        <v>3</v>
      </c>
      <c r="AF243">
        <v>2</v>
      </c>
      <c r="AG243">
        <v>3</v>
      </c>
      <c r="AH243">
        <v>2</v>
      </c>
      <c r="AI243">
        <v>3</v>
      </c>
      <c r="AJ243">
        <v>2</v>
      </c>
      <c r="AK243">
        <v>3</v>
      </c>
      <c r="AL243">
        <v>15</v>
      </c>
      <c r="AM243">
        <v>9</v>
      </c>
      <c r="AN243">
        <v>13</v>
      </c>
      <c r="AO243">
        <v>1</v>
      </c>
      <c r="AP243">
        <v>3</v>
      </c>
      <c r="AQ243">
        <v>10</v>
      </c>
      <c r="AR243">
        <v>4</v>
      </c>
      <c r="AS243">
        <v>8</v>
      </c>
      <c r="AT243">
        <v>11</v>
      </c>
      <c r="AU243">
        <v>7</v>
      </c>
      <c r="AV243">
        <v>5</v>
      </c>
      <c r="AW243">
        <v>2</v>
      </c>
      <c r="AX243">
        <v>14</v>
      </c>
      <c r="AY243">
        <v>6</v>
      </c>
      <c r="AZ243">
        <v>12</v>
      </c>
      <c r="BA243">
        <v>54</v>
      </c>
      <c r="BB243">
        <v>12</v>
      </c>
      <c r="BC243">
        <v>16</v>
      </c>
      <c r="BD243">
        <v>16</v>
      </c>
      <c r="BE243">
        <v>44</v>
      </c>
      <c r="BF243">
        <v>44</v>
      </c>
      <c r="BG243">
        <f t="shared" si="23"/>
        <v>5.6425552790919928</v>
      </c>
    </row>
    <row r="244" spans="1:59" x14ac:dyDescent="0.25">
      <c r="A244">
        <v>39428</v>
      </c>
      <c r="B244">
        <v>0</v>
      </c>
      <c r="C244">
        <v>2002</v>
      </c>
      <c r="D244">
        <v>22</v>
      </c>
      <c r="E244" s="1">
        <v>45598.434027777781</v>
      </c>
      <c r="F244" t="s">
        <v>207</v>
      </c>
      <c r="G244">
        <v>0</v>
      </c>
      <c r="H244">
        <v>4</v>
      </c>
      <c r="I244">
        <v>4</v>
      </c>
      <c r="J244">
        <v>4</v>
      </c>
      <c r="K244">
        <v>2</v>
      </c>
      <c r="L244">
        <v>2</v>
      </c>
      <c r="M244">
        <v>3</v>
      </c>
      <c r="N244">
        <v>4</v>
      </c>
      <c r="O244">
        <v>4</v>
      </c>
      <c r="P244">
        <v>4</v>
      </c>
      <c r="Q244">
        <v>2</v>
      </c>
      <c r="R244">
        <v>4</v>
      </c>
      <c r="S244">
        <v>4</v>
      </c>
      <c r="T244">
        <v>2</v>
      </c>
      <c r="U244">
        <v>3</v>
      </c>
      <c r="V244">
        <v>4</v>
      </c>
      <c r="W244">
        <v>4</v>
      </c>
      <c r="X244">
        <v>6</v>
      </c>
      <c r="Y244">
        <v>4</v>
      </c>
      <c r="Z244">
        <v>9</v>
      </c>
      <c r="AA244">
        <v>13</v>
      </c>
      <c r="AB244">
        <v>15</v>
      </c>
      <c r="AC244">
        <v>3</v>
      </c>
      <c r="AD244">
        <v>4</v>
      </c>
      <c r="AE244">
        <v>3</v>
      </c>
      <c r="AF244">
        <v>5</v>
      </c>
      <c r="AG244">
        <v>6</v>
      </c>
      <c r="AH244">
        <v>7</v>
      </c>
      <c r="AI244">
        <v>6</v>
      </c>
      <c r="AJ244">
        <v>10</v>
      </c>
      <c r="AK244">
        <v>6</v>
      </c>
      <c r="AL244">
        <v>9</v>
      </c>
      <c r="AM244">
        <v>2</v>
      </c>
      <c r="AN244">
        <v>7</v>
      </c>
      <c r="AO244">
        <v>8</v>
      </c>
      <c r="AP244">
        <v>1</v>
      </c>
      <c r="AQ244">
        <v>3</v>
      </c>
      <c r="AR244">
        <v>13</v>
      </c>
      <c r="AS244">
        <v>11</v>
      </c>
      <c r="AT244">
        <v>5</v>
      </c>
      <c r="AU244">
        <v>6</v>
      </c>
      <c r="AV244">
        <v>14</v>
      </c>
      <c r="AW244">
        <v>4</v>
      </c>
      <c r="AX244">
        <v>12</v>
      </c>
      <c r="AY244">
        <v>10</v>
      </c>
      <c r="AZ244">
        <v>15</v>
      </c>
      <c r="BA244">
        <v>49</v>
      </c>
      <c r="BB244">
        <v>13</v>
      </c>
      <c r="BC244">
        <v>15</v>
      </c>
      <c r="BD244">
        <v>18</v>
      </c>
      <c r="BE244">
        <v>46</v>
      </c>
      <c r="BF244">
        <v>46</v>
      </c>
      <c r="BG244">
        <f t="shared" si="23"/>
        <v>5.9860356289689296</v>
      </c>
    </row>
    <row r="245" spans="1:59" x14ac:dyDescent="0.25">
      <c r="A245">
        <v>39433</v>
      </c>
      <c r="B245">
        <v>0</v>
      </c>
      <c r="C245">
        <v>1999</v>
      </c>
      <c r="D245">
        <v>25</v>
      </c>
      <c r="E245" s="1">
        <v>45598.466666666667</v>
      </c>
      <c r="F245">
        <v>2</v>
      </c>
      <c r="G245">
        <v>2</v>
      </c>
      <c r="H245">
        <v>3</v>
      </c>
      <c r="I245">
        <v>4</v>
      </c>
      <c r="J245">
        <v>4</v>
      </c>
      <c r="K245">
        <v>4</v>
      </c>
      <c r="L245">
        <v>2</v>
      </c>
      <c r="M245">
        <v>2</v>
      </c>
      <c r="N245">
        <v>4</v>
      </c>
      <c r="O245">
        <v>4</v>
      </c>
      <c r="P245">
        <v>4</v>
      </c>
      <c r="Q245">
        <v>2</v>
      </c>
      <c r="R245">
        <v>2</v>
      </c>
      <c r="S245">
        <v>1</v>
      </c>
      <c r="T245">
        <v>1</v>
      </c>
      <c r="U245">
        <v>5</v>
      </c>
      <c r="V245">
        <v>5</v>
      </c>
      <c r="W245">
        <v>11</v>
      </c>
      <c r="X245">
        <v>5</v>
      </c>
      <c r="Y245">
        <v>88</v>
      </c>
      <c r="Z245">
        <v>12</v>
      </c>
      <c r="AA245">
        <v>4</v>
      </c>
      <c r="AB245">
        <v>8</v>
      </c>
      <c r="AC245">
        <v>10</v>
      </c>
      <c r="AD245">
        <v>9</v>
      </c>
      <c r="AE245">
        <v>13</v>
      </c>
      <c r="AF245">
        <v>5</v>
      </c>
      <c r="AG245">
        <v>3</v>
      </c>
      <c r="AH245">
        <v>3</v>
      </c>
      <c r="AI245">
        <v>6</v>
      </c>
      <c r="AJ245">
        <v>8</v>
      </c>
      <c r="AK245">
        <v>10</v>
      </c>
      <c r="AL245">
        <v>12</v>
      </c>
      <c r="AM245">
        <v>1</v>
      </c>
      <c r="AN245">
        <v>15</v>
      </c>
      <c r="AO245">
        <v>10</v>
      </c>
      <c r="AP245">
        <v>7</v>
      </c>
      <c r="AQ245">
        <v>11</v>
      </c>
      <c r="AR245">
        <v>13</v>
      </c>
      <c r="AS245">
        <v>2</v>
      </c>
      <c r="AT245">
        <v>3</v>
      </c>
      <c r="AU245">
        <v>6</v>
      </c>
      <c r="AV245">
        <v>4</v>
      </c>
      <c r="AW245">
        <v>8</v>
      </c>
      <c r="AX245">
        <v>5</v>
      </c>
      <c r="AY245">
        <v>9</v>
      </c>
      <c r="AZ245">
        <v>14</v>
      </c>
      <c r="BA245">
        <v>71</v>
      </c>
      <c r="BB245">
        <v>14</v>
      </c>
      <c r="BC245">
        <v>13</v>
      </c>
      <c r="BD245">
        <v>15</v>
      </c>
      <c r="BE245">
        <v>42</v>
      </c>
      <c r="BF245">
        <v>42</v>
      </c>
      <c r="BG245">
        <f t="shared" si="23"/>
        <v>5.1907927381137844</v>
      </c>
    </row>
    <row r="246" spans="1:59" x14ac:dyDescent="0.25">
      <c r="A246">
        <v>39436</v>
      </c>
      <c r="B246">
        <v>0</v>
      </c>
      <c r="C246">
        <v>1995</v>
      </c>
      <c r="D246">
        <v>29</v>
      </c>
      <c r="E246" s="1">
        <v>45598.474999999999</v>
      </c>
      <c r="F246" t="s">
        <v>208</v>
      </c>
      <c r="G246">
        <v>45</v>
      </c>
      <c r="H246">
        <v>5</v>
      </c>
      <c r="I246">
        <v>4</v>
      </c>
      <c r="J246">
        <v>2</v>
      </c>
      <c r="K246">
        <v>2</v>
      </c>
      <c r="L246">
        <v>4</v>
      </c>
      <c r="M246">
        <v>2</v>
      </c>
      <c r="N246">
        <v>4</v>
      </c>
      <c r="O246">
        <v>2</v>
      </c>
      <c r="P246">
        <v>5</v>
      </c>
      <c r="Q246">
        <v>1</v>
      </c>
      <c r="R246">
        <v>4</v>
      </c>
      <c r="S246">
        <v>2</v>
      </c>
      <c r="T246">
        <v>2</v>
      </c>
      <c r="U246">
        <v>4</v>
      </c>
      <c r="V246">
        <v>5</v>
      </c>
      <c r="W246">
        <v>5</v>
      </c>
      <c r="X246">
        <v>2</v>
      </c>
      <c r="Y246">
        <v>6</v>
      </c>
      <c r="Z246">
        <v>6</v>
      </c>
      <c r="AA246">
        <v>14</v>
      </c>
      <c r="AB246">
        <v>5</v>
      </c>
      <c r="AC246">
        <v>8</v>
      </c>
      <c r="AD246">
        <v>8</v>
      </c>
      <c r="AE246">
        <v>4</v>
      </c>
      <c r="AF246">
        <v>6</v>
      </c>
      <c r="AG246">
        <v>14</v>
      </c>
      <c r="AH246">
        <v>4</v>
      </c>
      <c r="AI246">
        <v>6</v>
      </c>
      <c r="AJ246">
        <v>10</v>
      </c>
      <c r="AK246">
        <v>9</v>
      </c>
      <c r="AL246">
        <v>8</v>
      </c>
      <c r="AM246">
        <v>11</v>
      </c>
      <c r="AN246">
        <v>12</v>
      </c>
      <c r="AO246">
        <v>14</v>
      </c>
      <c r="AP246">
        <v>1</v>
      </c>
      <c r="AQ246">
        <v>7</v>
      </c>
      <c r="AR246">
        <v>4</v>
      </c>
      <c r="AS246">
        <v>2</v>
      </c>
      <c r="AT246">
        <v>6</v>
      </c>
      <c r="AU246">
        <v>5</v>
      </c>
      <c r="AV246">
        <v>10</v>
      </c>
      <c r="AW246">
        <v>15</v>
      </c>
      <c r="AX246">
        <v>9</v>
      </c>
      <c r="AY246">
        <v>3</v>
      </c>
      <c r="AZ246">
        <v>13</v>
      </c>
      <c r="BA246">
        <v>58</v>
      </c>
      <c r="BB246">
        <v>17</v>
      </c>
      <c r="BC246">
        <v>11</v>
      </c>
      <c r="BD246">
        <v>15</v>
      </c>
      <c r="BE246">
        <v>43</v>
      </c>
      <c r="BF246">
        <v>43</v>
      </c>
      <c r="BG246">
        <f t="shared" si="23"/>
        <v>5.4089047630736413</v>
      </c>
    </row>
    <row r="247" spans="1:59" x14ac:dyDescent="0.25">
      <c r="A247">
        <v>39441</v>
      </c>
      <c r="B247">
        <v>0</v>
      </c>
      <c r="C247">
        <v>1995</v>
      </c>
      <c r="D247">
        <v>29</v>
      </c>
      <c r="E247" s="1">
        <v>45598.504861111112</v>
      </c>
      <c r="F247" t="s">
        <v>209</v>
      </c>
      <c r="G247">
        <v>0</v>
      </c>
      <c r="H247">
        <v>4</v>
      </c>
      <c r="I247">
        <v>4</v>
      </c>
      <c r="J247">
        <v>4</v>
      </c>
      <c r="K247">
        <v>2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3</v>
      </c>
      <c r="R247">
        <v>4</v>
      </c>
      <c r="S247">
        <v>4</v>
      </c>
      <c r="T247">
        <v>3</v>
      </c>
      <c r="U247">
        <v>5</v>
      </c>
      <c r="V247">
        <v>3</v>
      </c>
      <c r="W247">
        <v>2</v>
      </c>
      <c r="X247">
        <v>2</v>
      </c>
      <c r="Y247">
        <v>5</v>
      </c>
      <c r="Z247">
        <v>3</v>
      </c>
      <c r="AA247">
        <v>3</v>
      </c>
      <c r="AB247">
        <v>4</v>
      </c>
      <c r="AC247">
        <v>2</v>
      </c>
      <c r="AD247">
        <v>4</v>
      </c>
      <c r="AE247">
        <v>2</v>
      </c>
      <c r="AF247">
        <v>4</v>
      </c>
      <c r="AG247">
        <v>2</v>
      </c>
      <c r="AH247">
        <v>3</v>
      </c>
      <c r="AI247">
        <v>4</v>
      </c>
      <c r="AJ247">
        <v>3</v>
      </c>
      <c r="AK247">
        <v>3</v>
      </c>
      <c r="AL247">
        <v>7</v>
      </c>
      <c r="AM247">
        <v>15</v>
      </c>
      <c r="AN247">
        <v>1</v>
      </c>
      <c r="AO247">
        <v>5</v>
      </c>
      <c r="AP247">
        <v>9</v>
      </c>
      <c r="AQ247">
        <v>13</v>
      </c>
      <c r="AR247">
        <v>11</v>
      </c>
      <c r="AS247">
        <v>4</v>
      </c>
      <c r="AT247">
        <v>6</v>
      </c>
      <c r="AU247">
        <v>8</v>
      </c>
      <c r="AV247">
        <v>14</v>
      </c>
      <c r="AW247">
        <v>2</v>
      </c>
      <c r="AX247">
        <v>12</v>
      </c>
      <c r="AY247">
        <v>10</v>
      </c>
      <c r="AZ247">
        <v>3</v>
      </c>
      <c r="BA247">
        <v>33</v>
      </c>
      <c r="BB247">
        <v>17</v>
      </c>
      <c r="BC247">
        <v>18</v>
      </c>
      <c r="BD247">
        <v>18</v>
      </c>
      <c r="BE247">
        <v>53</v>
      </c>
      <c r="BF247">
        <v>53</v>
      </c>
      <c r="BG247">
        <f t="shared" si="23"/>
        <v>7.4637274174699648</v>
      </c>
    </row>
    <row r="248" spans="1:59" x14ac:dyDescent="0.25">
      <c r="A248">
        <v>39443</v>
      </c>
      <c r="B248">
        <v>0</v>
      </c>
      <c r="C248">
        <v>1999</v>
      </c>
      <c r="D248">
        <v>25</v>
      </c>
      <c r="E248" s="1">
        <v>45598.518750000003</v>
      </c>
      <c r="F248" t="s">
        <v>173</v>
      </c>
      <c r="G248">
        <v>15</v>
      </c>
      <c r="H248">
        <v>5</v>
      </c>
      <c r="I248">
        <v>4</v>
      </c>
      <c r="J248">
        <v>4</v>
      </c>
      <c r="K248">
        <v>4</v>
      </c>
      <c r="L248">
        <v>1</v>
      </c>
      <c r="M248">
        <v>4</v>
      </c>
      <c r="N248">
        <v>5</v>
      </c>
      <c r="O248">
        <v>2</v>
      </c>
      <c r="P248">
        <v>5</v>
      </c>
      <c r="Q248">
        <v>1</v>
      </c>
      <c r="R248">
        <v>2</v>
      </c>
      <c r="S248">
        <v>4</v>
      </c>
      <c r="T248">
        <v>2</v>
      </c>
      <c r="U248">
        <v>5</v>
      </c>
      <c r="V248">
        <v>1</v>
      </c>
      <c r="W248">
        <v>3</v>
      </c>
      <c r="X248">
        <v>5</v>
      </c>
      <c r="Y248">
        <v>3</v>
      </c>
      <c r="Z248">
        <v>4</v>
      </c>
      <c r="AA248">
        <v>3</v>
      </c>
      <c r="AB248">
        <v>11</v>
      </c>
      <c r="AC248">
        <v>4</v>
      </c>
      <c r="AD248">
        <v>7</v>
      </c>
      <c r="AE248">
        <v>5</v>
      </c>
      <c r="AF248">
        <v>11</v>
      </c>
      <c r="AG248">
        <v>7</v>
      </c>
      <c r="AH248">
        <v>5</v>
      </c>
      <c r="AI248">
        <v>6</v>
      </c>
      <c r="AJ248">
        <v>3</v>
      </c>
      <c r="AK248">
        <v>5</v>
      </c>
      <c r="AL248">
        <v>15</v>
      </c>
      <c r="AM248">
        <v>1</v>
      </c>
      <c r="AN248">
        <v>9</v>
      </c>
      <c r="AO248">
        <v>2</v>
      </c>
      <c r="AP248">
        <v>4</v>
      </c>
      <c r="AQ248">
        <v>11</v>
      </c>
      <c r="AR248">
        <v>8</v>
      </c>
      <c r="AS248">
        <v>5</v>
      </c>
      <c r="AT248">
        <v>3</v>
      </c>
      <c r="AU248">
        <v>14</v>
      </c>
      <c r="AV248">
        <v>13</v>
      </c>
      <c r="AW248">
        <v>7</v>
      </c>
      <c r="AX248">
        <v>12</v>
      </c>
      <c r="AY248">
        <v>6</v>
      </c>
      <c r="AZ248">
        <v>10</v>
      </c>
      <c r="BA248">
        <v>64</v>
      </c>
      <c r="BB248">
        <v>15</v>
      </c>
      <c r="BC248">
        <v>16</v>
      </c>
      <c r="BD248">
        <v>17</v>
      </c>
      <c r="BE248">
        <v>48</v>
      </c>
      <c r="BF248">
        <v>48</v>
      </c>
      <c r="BG248">
        <f t="shared" si="23"/>
        <v>6.3615938375291501</v>
      </c>
    </row>
    <row r="249" spans="1:59" x14ac:dyDescent="0.25">
      <c r="A249">
        <v>39453</v>
      </c>
      <c r="B249">
        <v>0</v>
      </c>
      <c r="C249">
        <v>2003</v>
      </c>
      <c r="D249">
        <v>21</v>
      </c>
      <c r="E249" s="1">
        <v>45598.557638888888</v>
      </c>
      <c r="F249">
        <v>1</v>
      </c>
      <c r="G249">
        <v>1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4</v>
      </c>
      <c r="U249">
        <v>4</v>
      </c>
      <c r="V249">
        <v>4</v>
      </c>
      <c r="W249">
        <v>2</v>
      </c>
      <c r="X249">
        <v>2</v>
      </c>
      <c r="Y249">
        <v>4</v>
      </c>
      <c r="Z249">
        <v>3</v>
      </c>
      <c r="AA249">
        <v>2</v>
      </c>
      <c r="AB249">
        <v>2</v>
      </c>
      <c r="AC249">
        <v>3</v>
      </c>
      <c r="AD249">
        <v>2</v>
      </c>
      <c r="AE249">
        <v>2</v>
      </c>
      <c r="AF249">
        <v>10</v>
      </c>
      <c r="AG249">
        <v>2</v>
      </c>
      <c r="AH249">
        <v>3</v>
      </c>
      <c r="AI249">
        <v>4</v>
      </c>
      <c r="AJ249">
        <v>5</v>
      </c>
      <c r="AK249">
        <v>8</v>
      </c>
      <c r="AL249">
        <v>15</v>
      </c>
      <c r="AM249">
        <v>10</v>
      </c>
      <c r="AN249">
        <v>9</v>
      </c>
      <c r="AO249">
        <v>5</v>
      </c>
      <c r="AP249">
        <v>8</v>
      </c>
      <c r="AQ249">
        <v>13</v>
      </c>
      <c r="AR249">
        <v>7</v>
      </c>
      <c r="AS249">
        <v>11</v>
      </c>
      <c r="AT249">
        <v>4</v>
      </c>
      <c r="AU249">
        <v>1</v>
      </c>
      <c r="AV249">
        <v>6</v>
      </c>
      <c r="AW249">
        <v>14</v>
      </c>
      <c r="AX249">
        <v>3</v>
      </c>
      <c r="AY249">
        <v>2</v>
      </c>
      <c r="AZ249">
        <v>12</v>
      </c>
      <c r="BA249">
        <v>24</v>
      </c>
      <c r="BB249">
        <v>16</v>
      </c>
      <c r="BC249">
        <v>20</v>
      </c>
      <c r="BD249">
        <v>20</v>
      </c>
      <c r="BE249">
        <v>56</v>
      </c>
      <c r="BF249">
        <v>56</v>
      </c>
      <c r="BG249">
        <f t="shared" si="23"/>
        <v>7.9221125383738142</v>
      </c>
    </row>
    <row r="250" spans="1:59" x14ac:dyDescent="0.25">
      <c r="A250">
        <v>39455</v>
      </c>
      <c r="B250">
        <v>0</v>
      </c>
      <c r="C250">
        <v>2001</v>
      </c>
      <c r="D250">
        <v>23</v>
      </c>
      <c r="E250" s="1">
        <v>45598.586805555555</v>
      </c>
      <c r="F250" t="s">
        <v>210</v>
      </c>
      <c r="G250">
        <v>60</v>
      </c>
      <c r="H250">
        <v>2</v>
      </c>
      <c r="I250">
        <v>2</v>
      </c>
      <c r="J250">
        <v>2</v>
      </c>
      <c r="K250">
        <v>4</v>
      </c>
      <c r="L250">
        <v>2</v>
      </c>
      <c r="M250">
        <v>4</v>
      </c>
      <c r="N250">
        <v>2</v>
      </c>
      <c r="O250">
        <v>2</v>
      </c>
      <c r="P250">
        <v>2</v>
      </c>
      <c r="Q250">
        <v>2</v>
      </c>
      <c r="R250">
        <v>5</v>
      </c>
      <c r="S250">
        <v>4</v>
      </c>
      <c r="T250">
        <v>2</v>
      </c>
      <c r="U250">
        <v>2</v>
      </c>
      <c r="V250">
        <v>1</v>
      </c>
      <c r="W250">
        <v>8</v>
      </c>
      <c r="X250">
        <v>12</v>
      </c>
      <c r="Y250">
        <v>4</v>
      </c>
      <c r="Z250">
        <v>6</v>
      </c>
      <c r="AA250">
        <v>25</v>
      </c>
      <c r="AB250">
        <v>5</v>
      </c>
      <c r="AC250">
        <v>4</v>
      </c>
      <c r="AD250">
        <v>16</v>
      </c>
      <c r="AE250">
        <v>3</v>
      </c>
      <c r="AF250">
        <v>4</v>
      </c>
      <c r="AG250">
        <v>4</v>
      </c>
      <c r="AH250">
        <v>74</v>
      </c>
      <c r="AI250">
        <v>9</v>
      </c>
      <c r="AJ250">
        <v>12</v>
      </c>
      <c r="AK250">
        <v>7</v>
      </c>
      <c r="AL250">
        <v>14</v>
      </c>
      <c r="AM250">
        <v>4</v>
      </c>
      <c r="AN250">
        <v>8</v>
      </c>
      <c r="AO250">
        <v>3</v>
      </c>
      <c r="AP250">
        <v>1</v>
      </c>
      <c r="AQ250">
        <v>6</v>
      </c>
      <c r="AR250">
        <v>7</v>
      </c>
      <c r="AS250">
        <v>5</v>
      </c>
      <c r="AT250">
        <v>15</v>
      </c>
      <c r="AU250">
        <v>10</v>
      </c>
      <c r="AV250">
        <v>12</v>
      </c>
      <c r="AW250">
        <v>2</v>
      </c>
      <c r="AX250">
        <v>11</v>
      </c>
      <c r="AY250">
        <v>9</v>
      </c>
      <c r="AZ250">
        <v>13</v>
      </c>
      <c r="BA250">
        <v>62</v>
      </c>
      <c r="BB250">
        <v>8</v>
      </c>
      <c r="BC250">
        <v>12</v>
      </c>
      <c r="BD250">
        <v>17</v>
      </c>
      <c r="BE250">
        <v>37</v>
      </c>
      <c r="BF250">
        <v>37</v>
      </c>
      <c r="BG250">
        <f t="shared" si="23"/>
        <v>4.4257066113705097</v>
      </c>
    </row>
    <row r="251" spans="1:59" x14ac:dyDescent="0.25">
      <c r="A251">
        <v>39459</v>
      </c>
      <c r="B251">
        <v>0</v>
      </c>
      <c r="C251">
        <v>2005</v>
      </c>
      <c r="D251">
        <v>19</v>
      </c>
      <c r="E251" s="1">
        <v>45598.599305555559</v>
      </c>
      <c r="F251">
        <v>2</v>
      </c>
      <c r="G251">
        <v>2</v>
      </c>
      <c r="H251">
        <v>3</v>
      </c>
      <c r="I251">
        <v>4</v>
      </c>
      <c r="J251">
        <v>4</v>
      </c>
      <c r="K251">
        <v>5</v>
      </c>
      <c r="L251">
        <v>4</v>
      </c>
      <c r="M251">
        <v>2</v>
      </c>
      <c r="N251">
        <v>4</v>
      </c>
      <c r="O251">
        <v>5</v>
      </c>
      <c r="P251">
        <v>1</v>
      </c>
      <c r="Q251">
        <v>1</v>
      </c>
      <c r="R251">
        <v>5</v>
      </c>
      <c r="S251">
        <v>2</v>
      </c>
      <c r="T251">
        <v>2</v>
      </c>
      <c r="U251">
        <v>4</v>
      </c>
      <c r="V251">
        <v>4</v>
      </c>
      <c r="W251">
        <v>4</v>
      </c>
      <c r="X251">
        <v>3</v>
      </c>
      <c r="Y251">
        <v>3</v>
      </c>
      <c r="Z251">
        <v>4</v>
      </c>
      <c r="AA251">
        <v>4</v>
      </c>
      <c r="AB251">
        <v>4</v>
      </c>
      <c r="AC251">
        <v>3</v>
      </c>
      <c r="AD251">
        <v>3</v>
      </c>
      <c r="AE251">
        <v>13</v>
      </c>
      <c r="AF251">
        <v>3</v>
      </c>
      <c r="AG251">
        <v>3</v>
      </c>
      <c r="AH251">
        <v>4</v>
      </c>
      <c r="AI251">
        <v>4</v>
      </c>
      <c r="AJ251">
        <v>19</v>
      </c>
      <c r="AK251">
        <v>4</v>
      </c>
      <c r="AL251">
        <v>10</v>
      </c>
      <c r="AM251">
        <v>13</v>
      </c>
      <c r="AN251">
        <v>6</v>
      </c>
      <c r="AO251">
        <v>7</v>
      </c>
      <c r="AP251">
        <v>3</v>
      </c>
      <c r="AQ251">
        <v>11</v>
      </c>
      <c r="AR251">
        <v>2</v>
      </c>
      <c r="AS251">
        <v>12</v>
      </c>
      <c r="AT251">
        <v>8</v>
      </c>
      <c r="AU251">
        <v>15</v>
      </c>
      <c r="AV251">
        <v>5</v>
      </c>
      <c r="AW251">
        <v>14</v>
      </c>
      <c r="AX251">
        <v>4</v>
      </c>
      <c r="AY251">
        <v>1</v>
      </c>
      <c r="AZ251">
        <v>9</v>
      </c>
      <c r="BA251">
        <v>72</v>
      </c>
      <c r="BB251">
        <v>15</v>
      </c>
      <c r="BC251">
        <v>13</v>
      </c>
      <c r="BD251">
        <v>18</v>
      </c>
      <c r="BE251">
        <v>46</v>
      </c>
      <c r="BF251">
        <v>46</v>
      </c>
      <c r="BG251">
        <f t="shared" si="23"/>
        <v>5.9860356289689296</v>
      </c>
    </row>
    <row r="252" spans="1:59" x14ac:dyDescent="0.25">
      <c r="A252">
        <v>39470</v>
      </c>
      <c r="B252">
        <v>0</v>
      </c>
      <c r="C252">
        <v>2004</v>
      </c>
      <c r="D252">
        <v>20</v>
      </c>
      <c r="E252" s="1">
        <v>45598.660416666666</v>
      </c>
      <c r="F252">
        <v>35</v>
      </c>
      <c r="G252">
        <v>35</v>
      </c>
      <c r="H252">
        <v>4</v>
      </c>
      <c r="I252">
        <v>4</v>
      </c>
      <c r="J252">
        <v>1</v>
      </c>
      <c r="K252">
        <v>4</v>
      </c>
      <c r="L252">
        <v>2</v>
      </c>
      <c r="M252">
        <v>1</v>
      </c>
      <c r="N252">
        <v>2</v>
      </c>
      <c r="O252">
        <v>1</v>
      </c>
      <c r="P252">
        <v>4</v>
      </c>
      <c r="Q252">
        <v>2</v>
      </c>
      <c r="R252">
        <v>4</v>
      </c>
      <c r="S252">
        <v>4</v>
      </c>
      <c r="T252">
        <v>1</v>
      </c>
      <c r="U252">
        <v>4</v>
      </c>
      <c r="V252">
        <v>1</v>
      </c>
      <c r="W252">
        <v>4</v>
      </c>
      <c r="X252">
        <v>5</v>
      </c>
      <c r="Y252">
        <v>3</v>
      </c>
      <c r="Z252">
        <v>5</v>
      </c>
      <c r="AA252">
        <v>5</v>
      </c>
      <c r="AB252">
        <v>6</v>
      </c>
      <c r="AC252">
        <v>3</v>
      </c>
      <c r="AD252">
        <v>2</v>
      </c>
      <c r="AE252">
        <v>3</v>
      </c>
      <c r="AF252">
        <v>5</v>
      </c>
      <c r="AG252">
        <v>4</v>
      </c>
      <c r="AH252">
        <v>4</v>
      </c>
      <c r="AI252">
        <v>6</v>
      </c>
      <c r="AJ252">
        <v>8</v>
      </c>
      <c r="AK252">
        <v>5</v>
      </c>
      <c r="AL252">
        <v>15</v>
      </c>
      <c r="AM252">
        <v>8</v>
      </c>
      <c r="AN252">
        <v>10</v>
      </c>
      <c r="AO252">
        <v>12</v>
      </c>
      <c r="AP252">
        <v>13</v>
      </c>
      <c r="AQ252">
        <v>6</v>
      </c>
      <c r="AR252">
        <v>4</v>
      </c>
      <c r="AS252">
        <v>9</v>
      </c>
      <c r="AT252">
        <v>14</v>
      </c>
      <c r="AU252">
        <v>1</v>
      </c>
      <c r="AV252">
        <v>2</v>
      </c>
      <c r="AW252">
        <v>3</v>
      </c>
      <c r="AX252">
        <v>7</v>
      </c>
      <c r="AY252">
        <v>5</v>
      </c>
      <c r="AZ252">
        <v>11</v>
      </c>
      <c r="BA252">
        <v>64</v>
      </c>
      <c r="BB252">
        <v>14</v>
      </c>
      <c r="BC252">
        <v>7</v>
      </c>
      <c r="BD252">
        <v>17</v>
      </c>
      <c r="BE252">
        <v>38</v>
      </c>
      <c r="BF252">
        <v>38</v>
      </c>
      <c r="BG252">
        <f t="shared" si="23"/>
        <v>4.5859747532296256</v>
      </c>
    </row>
    <row r="253" spans="1:59" x14ac:dyDescent="0.25">
      <c r="A253">
        <v>39473</v>
      </c>
      <c r="B253">
        <v>0</v>
      </c>
      <c r="C253">
        <v>1979</v>
      </c>
      <c r="D253">
        <v>45</v>
      </c>
      <c r="E253" s="1">
        <v>45598.666666666664</v>
      </c>
      <c r="F253">
        <v>5</v>
      </c>
      <c r="G253">
        <v>5</v>
      </c>
      <c r="H253">
        <v>4</v>
      </c>
      <c r="I253">
        <v>2</v>
      </c>
      <c r="J253">
        <v>4</v>
      </c>
      <c r="K253">
        <v>4</v>
      </c>
      <c r="L253">
        <v>4</v>
      </c>
      <c r="M253">
        <v>3</v>
      </c>
      <c r="N253">
        <v>4</v>
      </c>
      <c r="O253">
        <v>1</v>
      </c>
      <c r="P253">
        <v>4</v>
      </c>
      <c r="Q253">
        <v>3</v>
      </c>
      <c r="R253">
        <v>5</v>
      </c>
      <c r="S253">
        <v>2</v>
      </c>
      <c r="T253">
        <v>5</v>
      </c>
      <c r="U253">
        <v>4</v>
      </c>
      <c r="V253">
        <v>2</v>
      </c>
      <c r="W253">
        <v>2</v>
      </c>
      <c r="X253">
        <v>4</v>
      </c>
      <c r="Y253">
        <v>3</v>
      </c>
      <c r="Z253">
        <v>5</v>
      </c>
      <c r="AA253">
        <v>3</v>
      </c>
      <c r="AB253">
        <v>4</v>
      </c>
      <c r="AC253">
        <v>5</v>
      </c>
      <c r="AD253">
        <v>2</v>
      </c>
      <c r="AE253">
        <v>3</v>
      </c>
      <c r="AF253">
        <v>6</v>
      </c>
      <c r="AG253">
        <v>11</v>
      </c>
      <c r="AH253">
        <v>4</v>
      </c>
      <c r="AI253">
        <v>3</v>
      </c>
      <c r="AJ253">
        <v>2</v>
      </c>
      <c r="AK253">
        <v>5</v>
      </c>
      <c r="AL253">
        <v>4</v>
      </c>
      <c r="AM253">
        <v>5</v>
      </c>
      <c r="AN253">
        <v>13</v>
      </c>
      <c r="AO253">
        <v>11</v>
      </c>
      <c r="AP253">
        <v>6</v>
      </c>
      <c r="AQ253">
        <v>12</v>
      </c>
      <c r="AR253">
        <v>8</v>
      </c>
      <c r="AS253">
        <v>7</v>
      </c>
      <c r="AT253">
        <v>9</v>
      </c>
      <c r="AU253">
        <v>1</v>
      </c>
      <c r="AV253">
        <v>2</v>
      </c>
      <c r="AW253">
        <v>10</v>
      </c>
      <c r="AX253">
        <v>15</v>
      </c>
      <c r="AY253">
        <v>14</v>
      </c>
      <c r="AZ253">
        <v>3</v>
      </c>
      <c r="BA253">
        <v>57</v>
      </c>
      <c r="BB253">
        <v>14</v>
      </c>
      <c r="BC253">
        <v>19</v>
      </c>
      <c r="BD253">
        <v>16</v>
      </c>
      <c r="BE253">
        <v>49</v>
      </c>
      <c r="BF253">
        <v>49</v>
      </c>
      <c r="BG253">
        <f t="shared" si="23"/>
        <v>6.5443864283773703</v>
      </c>
    </row>
    <row r="254" spans="1:59" x14ac:dyDescent="0.25">
      <c r="A254">
        <v>39474</v>
      </c>
      <c r="B254">
        <v>0</v>
      </c>
      <c r="C254">
        <v>1996</v>
      </c>
      <c r="D254">
        <v>28</v>
      </c>
      <c r="E254" s="1">
        <v>45598.688194444447</v>
      </c>
      <c r="F254">
        <v>30</v>
      </c>
      <c r="G254">
        <v>30</v>
      </c>
      <c r="H254">
        <v>5</v>
      </c>
      <c r="I254">
        <v>2</v>
      </c>
      <c r="J254">
        <v>5</v>
      </c>
      <c r="K254">
        <v>3</v>
      </c>
      <c r="L254">
        <v>2</v>
      </c>
      <c r="M254">
        <v>2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1</v>
      </c>
      <c r="U254">
        <v>3</v>
      </c>
      <c r="V254">
        <v>4</v>
      </c>
      <c r="W254">
        <v>4</v>
      </c>
      <c r="X254">
        <v>3</v>
      </c>
      <c r="Y254">
        <v>2</v>
      </c>
      <c r="Z254">
        <v>15</v>
      </c>
      <c r="AA254">
        <v>5</v>
      </c>
      <c r="AB254">
        <v>7</v>
      </c>
      <c r="AC254">
        <v>2</v>
      </c>
      <c r="AD254">
        <v>3</v>
      </c>
      <c r="AE254">
        <v>2</v>
      </c>
      <c r="AF254">
        <v>2</v>
      </c>
      <c r="AG254">
        <v>1</v>
      </c>
      <c r="AH254">
        <v>3</v>
      </c>
      <c r="AI254">
        <v>3</v>
      </c>
      <c r="AJ254">
        <v>4</v>
      </c>
      <c r="AK254">
        <v>4</v>
      </c>
      <c r="AL254">
        <v>1</v>
      </c>
      <c r="AM254">
        <v>12</v>
      </c>
      <c r="AN254">
        <v>2</v>
      </c>
      <c r="AO254">
        <v>4</v>
      </c>
      <c r="AP254">
        <v>10</v>
      </c>
      <c r="AQ254">
        <v>13</v>
      </c>
      <c r="AR254">
        <v>15</v>
      </c>
      <c r="AS254">
        <v>7</v>
      </c>
      <c r="AT254">
        <v>6</v>
      </c>
      <c r="AU254">
        <v>8</v>
      </c>
      <c r="AV254">
        <v>9</v>
      </c>
      <c r="AW254">
        <v>3</v>
      </c>
      <c r="AX254">
        <v>11</v>
      </c>
      <c r="AY254">
        <v>14</v>
      </c>
      <c r="AZ254">
        <v>5</v>
      </c>
      <c r="BA254">
        <v>58</v>
      </c>
      <c r="BB254">
        <v>12</v>
      </c>
      <c r="BC254">
        <v>16</v>
      </c>
      <c r="BD254">
        <v>19</v>
      </c>
      <c r="BE254">
        <v>47</v>
      </c>
      <c r="BF254">
        <v>47</v>
      </c>
      <c r="BG254">
        <f t="shared" si="23"/>
        <v>6.2195827973481599</v>
      </c>
    </row>
    <row r="255" spans="1:59" x14ac:dyDescent="0.25">
      <c r="A255">
        <v>39481</v>
      </c>
      <c r="B255">
        <v>0</v>
      </c>
      <c r="C255">
        <v>1986</v>
      </c>
      <c r="D255">
        <v>38</v>
      </c>
      <c r="E255" s="1">
        <v>45598.690972222219</v>
      </c>
      <c r="F255">
        <v>60</v>
      </c>
      <c r="G255">
        <v>60</v>
      </c>
      <c r="H255">
        <v>5</v>
      </c>
      <c r="I255">
        <v>4</v>
      </c>
      <c r="J255">
        <v>4</v>
      </c>
      <c r="K255">
        <v>4</v>
      </c>
      <c r="L255">
        <v>2</v>
      </c>
      <c r="M255">
        <v>3</v>
      </c>
      <c r="N255">
        <v>3</v>
      </c>
      <c r="O255">
        <v>4</v>
      </c>
      <c r="P255">
        <v>2</v>
      </c>
      <c r="Q255">
        <v>2</v>
      </c>
      <c r="R255">
        <v>1</v>
      </c>
      <c r="S255">
        <v>4</v>
      </c>
      <c r="T255">
        <v>4</v>
      </c>
      <c r="U255">
        <v>4</v>
      </c>
      <c r="V255">
        <v>4</v>
      </c>
      <c r="W255">
        <v>3</v>
      </c>
      <c r="X255">
        <v>6</v>
      </c>
      <c r="Y255">
        <v>2</v>
      </c>
      <c r="Z255">
        <v>3</v>
      </c>
      <c r="AA255">
        <v>4</v>
      </c>
      <c r="AB255">
        <v>6</v>
      </c>
      <c r="AC255">
        <v>4</v>
      </c>
      <c r="AD255">
        <v>3</v>
      </c>
      <c r="AE255">
        <v>3</v>
      </c>
      <c r="AF255">
        <v>3</v>
      </c>
      <c r="AG255">
        <v>5</v>
      </c>
      <c r="AH255">
        <v>4</v>
      </c>
      <c r="AI255">
        <v>4</v>
      </c>
      <c r="AJ255">
        <v>4</v>
      </c>
      <c r="AK255">
        <v>3</v>
      </c>
      <c r="AL255">
        <v>4</v>
      </c>
      <c r="AM255">
        <v>7</v>
      </c>
      <c r="AN255">
        <v>11</v>
      </c>
      <c r="AO255">
        <v>10</v>
      </c>
      <c r="AP255">
        <v>3</v>
      </c>
      <c r="AQ255">
        <v>1</v>
      </c>
      <c r="AR255">
        <v>14</v>
      </c>
      <c r="AS255">
        <v>9</v>
      </c>
      <c r="AT255">
        <v>12</v>
      </c>
      <c r="AU255">
        <v>6</v>
      </c>
      <c r="AV255">
        <v>15</v>
      </c>
      <c r="AW255">
        <v>13</v>
      </c>
      <c r="AX255">
        <v>8</v>
      </c>
      <c r="AY255">
        <v>5</v>
      </c>
      <c r="AZ255">
        <v>2</v>
      </c>
      <c r="BA255">
        <v>55</v>
      </c>
      <c r="BB255">
        <v>15</v>
      </c>
      <c r="BC255">
        <v>16</v>
      </c>
      <c r="BD255">
        <v>15</v>
      </c>
      <c r="BE255">
        <v>46</v>
      </c>
      <c r="BF255">
        <v>46</v>
      </c>
      <c r="BG255">
        <f t="shared" si="23"/>
        <v>5.9860356289689296</v>
      </c>
    </row>
    <row r="256" spans="1:59" x14ac:dyDescent="0.25">
      <c r="A256">
        <v>39482</v>
      </c>
      <c r="B256">
        <v>0</v>
      </c>
      <c r="C256">
        <v>1985</v>
      </c>
      <c r="D256">
        <v>39</v>
      </c>
      <c r="E256" s="1">
        <v>45598.695138888892</v>
      </c>
      <c r="F256" t="s">
        <v>211</v>
      </c>
      <c r="G256">
        <v>120</v>
      </c>
      <c r="H256">
        <v>3</v>
      </c>
      <c r="I256">
        <v>2</v>
      </c>
      <c r="J256">
        <v>3</v>
      </c>
      <c r="K256">
        <v>2</v>
      </c>
      <c r="L256">
        <v>4</v>
      </c>
      <c r="M256">
        <v>1</v>
      </c>
      <c r="N256">
        <v>2</v>
      </c>
      <c r="O256">
        <v>5</v>
      </c>
      <c r="P256">
        <v>4</v>
      </c>
      <c r="Q256">
        <v>3</v>
      </c>
      <c r="R256">
        <v>5</v>
      </c>
      <c r="S256">
        <v>4</v>
      </c>
      <c r="T256">
        <v>5</v>
      </c>
      <c r="U256">
        <v>4</v>
      </c>
      <c r="V256">
        <v>1</v>
      </c>
      <c r="W256">
        <v>4</v>
      </c>
      <c r="X256">
        <v>15</v>
      </c>
      <c r="Y256">
        <v>6</v>
      </c>
      <c r="Z256">
        <v>4</v>
      </c>
      <c r="AA256">
        <v>5</v>
      </c>
      <c r="AB256">
        <v>6</v>
      </c>
      <c r="AC256">
        <v>3</v>
      </c>
      <c r="AD256">
        <v>6</v>
      </c>
      <c r="AE256">
        <v>3</v>
      </c>
      <c r="AF256">
        <v>4</v>
      </c>
      <c r="AG256">
        <v>5</v>
      </c>
      <c r="AH256">
        <v>4</v>
      </c>
      <c r="AI256">
        <v>7</v>
      </c>
      <c r="AJ256">
        <v>9</v>
      </c>
      <c r="AK256">
        <v>6</v>
      </c>
      <c r="AL256">
        <v>6</v>
      </c>
      <c r="AM256">
        <v>14</v>
      </c>
      <c r="AN256">
        <v>13</v>
      </c>
      <c r="AO256">
        <v>10</v>
      </c>
      <c r="AP256">
        <v>8</v>
      </c>
      <c r="AQ256">
        <v>11</v>
      </c>
      <c r="AR256">
        <v>5</v>
      </c>
      <c r="AS256">
        <v>4</v>
      </c>
      <c r="AT256">
        <v>7</v>
      </c>
      <c r="AU256">
        <v>1</v>
      </c>
      <c r="AV256">
        <v>12</v>
      </c>
      <c r="AW256">
        <v>2</v>
      </c>
      <c r="AX256">
        <v>3</v>
      </c>
      <c r="AY256">
        <v>15</v>
      </c>
      <c r="AZ256">
        <v>9</v>
      </c>
      <c r="BA256">
        <v>73</v>
      </c>
      <c r="BB256">
        <v>13</v>
      </c>
      <c r="BC256">
        <v>14</v>
      </c>
      <c r="BD256">
        <v>20</v>
      </c>
      <c r="BE256">
        <v>47</v>
      </c>
      <c r="BF256">
        <v>47</v>
      </c>
      <c r="BG256">
        <f t="shared" si="23"/>
        <v>6.2195827973481599</v>
      </c>
    </row>
    <row r="257" spans="1:59" x14ac:dyDescent="0.25">
      <c r="A257">
        <v>39502</v>
      </c>
      <c r="B257">
        <v>0</v>
      </c>
      <c r="C257">
        <v>1981</v>
      </c>
      <c r="D257">
        <v>43</v>
      </c>
      <c r="E257" s="1">
        <v>45598.789583333331</v>
      </c>
      <c r="F257" t="s">
        <v>212</v>
      </c>
      <c r="G257">
        <v>90</v>
      </c>
      <c r="H257">
        <v>1</v>
      </c>
      <c r="I257">
        <v>2</v>
      </c>
      <c r="J257">
        <v>2</v>
      </c>
      <c r="K257">
        <v>1</v>
      </c>
      <c r="L257">
        <v>1</v>
      </c>
      <c r="M257">
        <v>2</v>
      </c>
      <c r="N257">
        <v>1</v>
      </c>
      <c r="O257">
        <v>1</v>
      </c>
      <c r="P257">
        <v>1</v>
      </c>
      <c r="Q257">
        <v>1</v>
      </c>
      <c r="R257">
        <v>4</v>
      </c>
      <c r="S257">
        <v>1</v>
      </c>
      <c r="T257">
        <v>1</v>
      </c>
      <c r="U257">
        <v>1</v>
      </c>
      <c r="V257">
        <v>1</v>
      </c>
      <c r="W257">
        <v>4</v>
      </c>
      <c r="X257">
        <v>11</v>
      </c>
      <c r="Y257">
        <v>5</v>
      </c>
      <c r="Z257">
        <v>10</v>
      </c>
      <c r="AA257">
        <v>6</v>
      </c>
      <c r="AB257">
        <v>23</v>
      </c>
      <c r="AC257">
        <v>4</v>
      </c>
      <c r="AD257">
        <v>3</v>
      </c>
      <c r="AE257">
        <v>8</v>
      </c>
      <c r="AF257">
        <v>6</v>
      </c>
      <c r="AG257">
        <v>14</v>
      </c>
      <c r="AH257">
        <v>4</v>
      </c>
      <c r="AI257">
        <v>6</v>
      </c>
      <c r="AJ257">
        <v>7</v>
      </c>
      <c r="AK257">
        <v>9</v>
      </c>
      <c r="AL257">
        <v>5</v>
      </c>
      <c r="AM257">
        <v>9</v>
      </c>
      <c r="AN257">
        <v>3</v>
      </c>
      <c r="AO257">
        <v>14</v>
      </c>
      <c r="AP257">
        <v>15</v>
      </c>
      <c r="AQ257">
        <v>1</v>
      </c>
      <c r="AR257">
        <v>6</v>
      </c>
      <c r="AS257">
        <v>12</v>
      </c>
      <c r="AT257">
        <v>2</v>
      </c>
      <c r="AU257">
        <v>4</v>
      </c>
      <c r="AV257">
        <v>13</v>
      </c>
      <c r="AW257">
        <v>8</v>
      </c>
      <c r="AX257">
        <v>11</v>
      </c>
      <c r="AY257">
        <v>7</v>
      </c>
      <c r="AZ257">
        <v>10</v>
      </c>
      <c r="BA257">
        <v>10</v>
      </c>
      <c r="BB257">
        <v>5</v>
      </c>
      <c r="BC257">
        <v>7</v>
      </c>
      <c r="BD257">
        <v>8</v>
      </c>
      <c r="BE257">
        <v>20</v>
      </c>
      <c r="BF257">
        <v>20</v>
      </c>
      <c r="BG257">
        <f t="shared" si="23"/>
        <v>1.785504216199564</v>
      </c>
    </row>
    <row r="258" spans="1:59" x14ac:dyDescent="0.25">
      <c r="A258">
        <v>39504</v>
      </c>
      <c r="B258">
        <v>0</v>
      </c>
      <c r="C258">
        <v>1971</v>
      </c>
      <c r="D258">
        <v>53</v>
      </c>
      <c r="E258" s="1">
        <v>45598.797222222223</v>
      </c>
      <c r="F258" t="s">
        <v>213</v>
      </c>
      <c r="G258">
        <v>300</v>
      </c>
      <c r="H258">
        <v>2</v>
      </c>
      <c r="I258">
        <v>2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2</v>
      </c>
      <c r="S258">
        <v>1</v>
      </c>
      <c r="T258">
        <v>1</v>
      </c>
      <c r="U258">
        <v>2</v>
      </c>
      <c r="V258">
        <v>4</v>
      </c>
      <c r="W258">
        <v>11</v>
      </c>
      <c r="X258">
        <v>15</v>
      </c>
      <c r="Y258">
        <v>5</v>
      </c>
      <c r="Z258">
        <v>18</v>
      </c>
      <c r="AA258">
        <v>6</v>
      </c>
      <c r="AB258">
        <v>9</v>
      </c>
      <c r="AC258">
        <v>3</v>
      </c>
      <c r="AD258">
        <v>3</v>
      </c>
      <c r="AE258">
        <v>5</v>
      </c>
      <c r="AF258">
        <v>4</v>
      </c>
      <c r="AG258">
        <v>10</v>
      </c>
      <c r="AH258">
        <v>6</v>
      </c>
      <c r="AI258">
        <v>6</v>
      </c>
      <c r="AJ258">
        <v>165</v>
      </c>
      <c r="AK258">
        <v>14</v>
      </c>
      <c r="AL258">
        <v>8</v>
      </c>
      <c r="AM258">
        <v>6</v>
      </c>
      <c r="AN258">
        <v>7</v>
      </c>
      <c r="AO258">
        <v>2</v>
      </c>
      <c r="AP258">
        <v>15</v>
      </c>
      <c r="AQ258">
        <v>5</v>
      </c>
      <c r="AR258">
        <v>12</v>
      </c>
      <c r="AS258">
        <v>11</v>
      </c>
      <c r="AT258">
        <v>9</v>
      </c>
      <c r="AU258">
        <v>14</v>
      </c>
      <c r="AV258">
        <v>3</v>
      </c>
      <c r="AW258">
        <v>4</v>
      </c>
      <c r="AX258">
        <v>10</v>
      </c>
      <c r="AY258">
        <v>1</v>
      </c>
      <c r="AZ258">
        <v>13</v>
      </c>
      <c r="BA258">
        <v>5</v>
      </c>
      <c r="BB258">
        <v>7</v>
      </c>
      <c r="BC258">
        <v>5</v>
      </c>
      <c r="BD258">
        <v>6</v>
      </c>
      <c r="BE258">
        <v>18</v>
      </c>
      <c r="BF258">
        <v>18</v>
      </c>
      <c r="BG258">
        <f t="shared" si="23"/>
        <v>1.4751794042752211</v>
      </c>
    </row>
    <row r="259" spans="1:59" x14ac:dyDescent="0.25">
      <c r="A259">
        <v>39506</v>
      </c>
      <c r="B259">
        <v>0</v>
      </c>
      <c r="C259">
        <v>1970</v>
      </c>
      <c r="D259">
        <v>54</v>
      </c>
      <c r="E259" s="1">
        <v>45598.809027777781</v>
      </c>
      <c r="F259" t="s">
        <v>214</v>
      </c>
      <c r="G259">
        <v>180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3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4</v>
      </c>
      <c r="V259">
        <v>1</v>
      </c>
      <c r="W259">
        <v>7</v>
      </c>
      <c r="X259">
        <v>16</v>
      </c>
      <c r="Y259">
        <v>3</v>
      </c>
      <c r="Z259">
        <v>7</v>
      </c>
      <c r="AA259">
        <v>3</v>
      </c>
      <c r="AB259">
        <v>10</v>
      </c>
      <c r="AC259">
        <v>4</v>
      </c>
      <c r="AD259">
        <v>4</v>
      </c>
      <c r="AE259">
        <v>2</v>
      </c>
      <c r="AF259">
        <v>4</v>
      </c>
      <c r="AG259">
        <v>16</v>
      </c>
      <c r="AH259">
        <v>4</v>
      </c>
      <c r="AI259">
        <v>5</v>
      </c>
      <c r="AJ259">
        <v>12</v>
      </c>
      <c r="AK259">
        <v>24</v>
      </c>
      <c r="AL259">
        <v>5</v>
      </c>
      <c r="AM259">
        <v>2</v>
      </c>
      <c r="AN259">
        <v>8</v>
      </c>
      <c r="AO259">
        <v>4</v>
      </c>
      <c r="AP259">
        <v>7</v>
      </c>
      <c r="AQ259">
        <v>9</v>
      </c>
      <c r="AR259">
        <v>6</v>
      </c>
      <c r="AS259">
        <v>3</v>
      </c>
      <c r="AT259">
        <v>13</v>
      </c>
      <c r="AU259">
        <v>10</v>
      </c>
      <c r="AV259">
        <v>1</v>
      </c>
      <c r="AW259">
        <v>12</v>
      </c>
      <c r="AX259">
        <v>14</v>
      </c>
      <c r="AY259">
        <v>15</v>
      </c>
      <c r="AZ259">
        <v>11</v>
      </c>
      <c r="BA259">
        <v>5</v>
      </c>
      <c r="BB259">
        <v>7</v>
      </c>
      <c r="BC259">
        <v>7</v>
      </c>
      <c r="BD259">
        <v>5</v>
      </c>
      <c r="BE259">
        <v>19</v>
      </c>
      <c r="BF259">
        <v>19</v>
      </c>
      <c r="BG259">
        <f t="shared" ref="BG259:BG322" si="24">VLOOKUP(BE259,$BK$2:$BP$58,5,FALSE)</f>
        <v>1.6092045794557284</v>
      </c>
    </row>
    <row r="260" spans="1:59" x14ac:dyDescent="0.25">
      <c r="A260">
        <v>39522</v>
      </c>
      <c r="B260">
        <v>0</v>
      </c>
      <c r="C260">
        <v>2002</v>
      </c>
      <c r="D260">
        <v>22</v>
      </c>
      <c r="E260" s="1">
        <v>45598.879166666666</v>
      </c>
      <c r="F260" t="s">
        <v>95</v>
      </c>
      <c r="G260">
        <v>30</v>
      </c>
      <c r="H260">
        <v>4</v>
      </c>
      <c r="I260">
        <v>4</v>
      </c>
      <c r="J260">
        <v>2</v>
      </c>
      <c r="K260">
        <v>2</v>
      </c>
      <c r="L260">
        <v>1</v>
      </c>
      <c r="M260">
        <v>2</v>
      </c>
      <c r="N260">
        <v>1</v>
      </c>
      <c r="O260">
        <v>2</v>
      </c>
      <c r="P260">
        <v>4</v>
      </c>
      <c r="Q260">
        <v>1</v>
      </c>
      <c r="R260">
        <v>1</v>
      </c>
      <c r="S260">
        <v>2</v>
      </c>
      <c r="T260">
        <v>1</v>
      </c>
      <c r="U260">
        <v>2</v>
      </c>
      <c r="V260">
        <v>4</v>
      </c>
      <c r="W260">
        <v>3</v>
      </c>
      <c r="X260">
        <v>5</v>
      </c>
      <c r="Y260">
        <v>2</v>
      </c>
      <c r="Z260">
        <v>3</v>
      </c>
      <c r="AA260">
        <v>3</v>
      </c>
      <c r="AB260">
        <v>9</v>
      </c>
      <c r="AC260">
        <v>1</v>
      </c>
      <c r="AD260">
        <v>4</v>
      </c>
      <c r="AE260">
        <v>3</v>
      </c>
      <c r="AF260">
        <v>2</v>
      </c>
      <c r="AG260">
        <v>6</v>
      </c>
      <c r="AH260">
        <v>15</v>
      </c>
      <c r="AI260">
        <v>4</v>
      </c>
      <c r="AJ260">
        <v>3</v>
      </c>
      <c r="AK260">
        <v>7</v>
      </c>
      <c r="AL260">
        <v>14</v>
      </c>
      <c r="AM260">
        <v>6</v>
      </c>
      <c r="AN260">
        <v>9</v>
      </c>
      <c r="AO260">
        <v>10</v>
      </c>
      <c r="AP260">
        <v>7</v>
      </c>
      <c r="AQ260">
        <v>4</v>
      </c>
      <c r="AR260">
        <v>12</v>
      </c>
      <c r="AS260">
        <v>11</v>
      </c>
      <c r="AT260">
        <v>3</v>
      </c>
      <c r="AU260">
        <v>13</v>
      </c>
      <c r="AV260">
        <v>2</v>
      </c>
      <c r="AW260">
        <v>5</v>
      </c>
      <c r="AX260">
        <v>1</v>
      </c>
      <c r="AY260">
        <v>8</v>
      </c>
      <c r="AZ260">
        <v>15</v>
      </c>
      <c r="BA260">
        <v>47</v>
      </c>
      <c r="BB260">
        <v>11</v>
      </c>
      <c r="BC260">
        <v>7</v>
      </c>
      <c r="BD260">
        <v>11</v>
      </c>
      <c r="BE260">
        <v>29</v>
      </c>
      <c r="BF260">
        <v>29</v>
      </c>
      <c r="BG260">
        <f t="shared" si="24"/>
        <v>3.0517722458813807</v>
      </c>
    </row>
    <row r="261" spans="1:59" x14ac:dyDescent="0.25">
      <c r="A261">
        <v>39533</v>
      </c>
      <c r="B261">
        <v>0</v>
      </c>
      <c r="C261">
        <v>1984</v>
      </c>
      <c r="D261">
        <v>40</v>
      </c>
      <c r="E261" s="1">
        <v>45598.925000000003</v>
      </c>
      <c r="F261">
        <v>5</v>
      </c>
      <c r="G261">
        <v>5</v>
      </c>
      <c r="H261">
        <v>1</v>
      </c>
      <c r="I261">
        <v>1</v>
      </c>
      <c r="J261">
        <v>1</v>
      </c>
      <c r="K261">
        <v>1</v>
      </c>
      <c r="L261">
        <v>2</v>
      </c>
      <c r="M261">
        <v>1</v>
      </c>
      <c r="N261">
        <v>1</v>
      </c>
      <c r="O261">
        <v>1</v>
      </c>
      <c r="P261">
        <v>2</v>
      </c>
      <c r="Q261">
        <v>1</v>
      </c>
      <c r="R261">
        <v>2</v>
      </c>
      <c r="S261">
        <v>1</v>
      </c>
      <c r="T261">
        <v>1</v>
      </c>
      <c r="U261">
        <v>4</v>
      </c>
      <c r="V261">
        <v>2</v>
      </c>
      <c r="W261">
        <v>5</v>
      </c>
      <c r="X261">
        <v>5</v>
      </c>
      <c r="Y261">
        <v>4</v>
      </c>
      <c r="Z261">
        <v>5</v>
      </c>
      <c r="AA261">
        <v>6</v>
      </c>
      <c r="AB261">
        <v>4</v>
      </c>
      <c r="AC261">
        <v>4</v>
      </c>
      <c r="AD261">
        <v>4</v>
      </c>
      <c r="AE261">
        <v>10</v>
      </c>
      <c r="AF261">
        <v>4</v>
      </c>
      <c r="AG261">
        <v>6</v>
      </c>
      <c r="AH261">
        <v>4</v>
      </c>
      <c r="AI261">
        <v>6</v>
      </c>
      <c r="AJ261">
        <v>8</v>
      </c>
      <c r="AK261">
        <v>6</v>
      </c>
      <c r="AL261">
        <v>4</v>
      </c>
      <c r="AM261">
        <v>2</v>
      </c>
      <c r="AN261">
        <v>8</v>
      </c>
      <c r="AO261">
        <v>10</v>
      </c>
      <c r="AP261">
        <v>11</v>
      </c>
      <c r="AQ261">
        <v>7</v>
      </c>
      <c r="AR261">
        <v>3</v>
      </c>
      <c r="AS261">
        <v>5</v>
      </c>
      <c r="AT261">
        <v>1</v>
      </c>
      <c r="AU261">
        <v>6</v>
      </c>
      <c r="AV261">
        <v>13</v>
      </c>
      <c r="AW261">
        <v>15</v>
      </c>
      <c r="AX261">
        <v>14</v>
      </c>
      <c r="AY261">
        <v>9</v>
      </c>
      <c r="AZ261">
        <v>12</v>
      </c>
      <c r="BA261">
        <v>14</v>
      </c>
      <c r="BB261">
        <v>8</v>
      </c>
      <c r="BC261">
        <v>5</v>
      </c>
      <c r="BD261">
        <v>7</v>
      </c>
      <c r="BE261">
        <v>20</v>
      </c>
      <c r="BF261">
        <v>20</v>
      </c>
      <c r="BG261">
        <f t="shared" si="24"/>
        <v>1.785504216199564</v>
      </c>
    </row>
    <row r="262" spans="1:59" x14ac:dyDescent="0.25">
      <c r="A262">
        <v>39571</v>
      </c>
      <c r="B262">
        <v>0</v>
      </c>
      <c r="C262">
        <v>2001</v>
      </c>
      <c r="D262">
        <v>23</v>
      </c>
      <c r="E262" s="1">
        <v>45599.472916666666</v>
      </c>
      <c r="F262" t="s">
        <v>163</v>
      </c>
      <c r="G262">
        <v>2</v>
      </c>
      <c r="H262">
        <v>5</v>
      </c>
      <c r="I262">
        <v>4</v>
      </c>
      <c r="J262">
        <v>4</v>
      </c>
      <c r="K262">
        <v>2</v>
      </c>
      <c r="L262">
        <v>4</v>
      </c>
      <c r="M262">
        <v>4</v>
      </c>
      <c r="N262">
        <v>4</v>
      </c>
      <c r="O262">
        <v>3</v>
      </c>
      <c r="P262">
        <v>5</v>
      </c>
      <c r="Q262">
        <v>3</v>
      </c>
      <c r="R262">
        <v>5</v>
      </c>
      <c r="S262">
        <v>5</v>
      </c>
      <c r="T262">
        <v>4</v>
      </c>
      <c r="U262">
        <v>5</v>
      </c>
      <c r="V262">
        <v>1</v>
      </c>
      <c r="W262">
        <v>2</v>
      </c>
      <c r="X262">
        <v>4</v>
      </c>
      <c r="Y262">
        <v>6</v>
      </c>
      <c r="Z262">
        <v>5</v>
      </c>
      <c r="AA262">
        <v>3</v>
      </c>
      <c r="AB262">
        <v>5</v>
      </c>
      <c r="AC262">
        <v>5</v>
      </c>
      <c r="AD262">
        <v>4</v>
      </c>
      <c r="AE262">
        <v>2</v>
      </c>
      <c r="AF262">
        <v>3</v>
      </c>
      <c r="AG262">
        <v>1</v>
      </c>
      <c r="AH262">
        <v>3</v>
      </c>
      <c r="AI262">
        <v>3</v>
      </c>
      <c r="AJ262">
        <v>3</v>
      </c>
      <c r="AK262">
        <v>6</v>
      </c>
      <c r="AL262">
        <v>1</v>
      </c>
      <c r="AM262">
        <v>11</v>
      </c>
      <c r="AN262">
        <v>6</v>
      </c>
      <c r="AO262">
        <v>10</v>
      </c>
      <c r="AP262">
        <v>15</v>
      </c>
      <c r="AQ262">
        <v>14</v>
      </c>
      <c r="AR262">
        <v>2</v>
      </c>
      <c r="AS262">
        <v>9</v>
      </c>
      <c r="AT262">
        <v>3</v>
      </c>
      <c r="AU262">
        <v>7</v>
      </c>
      <c r="AV262">
        <v>4</v>
      </c>
      <c r="AW262">
        <v>5</v>
      </c>
      <c r="AX262">
        <v>13</v>
      </c>
      <c r="AY262">
        <v>12</v>
      </c>
      <c r="AZ262">
        <v>8</v>
      </c>
      <c r="BA262">
        <v>21</v>
      </c>
      <c r="BB262">
        <v>18</v>
      </c>
      <c r="BC262">
        <v>19</v>
      </c>
      <c r="BD262">
        <v>20</v>
      </c>
      <c r="BE262">
        <v>57</v>
      </c>
      <c r="BF262">
        <v>57</v>
      </c>
      <c r="BG262">
        <f t="shared" si="24"/>
        <v>8.5013721425043389</v>
      </c>
    </row>
    <row r="263" spans="1:59" x14ac:dyDescent="0.25">
      <c r="A263">
        <v>39576</v>
      </c>
      <c r="B263">
        <v>0</v>
      </c>
      <c r="C263">
        <v>2005</v>
      </c>
      <c r="D263">
        <v>19</v>
      </c>
      <c r="E263" s="1">
        <v>45599.543055555558</v>
      </c>
      <c r="F263" t="s">
        <v>215</v>
      </c>
      <c r="G263">
        <v>0</v>
      </c>
      <c r="H263">
        <v>5</v>
      </c>
      <c r="I263">
        <v>4</v>
      </c>
      <c r="J263">
        <v>2</v>
      </c>
      <c r="K263">
        <v>5</v>
      </c>
      <c r="L263">
        <v>2</v>
      </c>
      <c r="M263">
        <v>3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5</v>
      </c>
      <c r="T263">
        <v>1</v>
      </c>
      <c r="U263">
        <v>4</v>
      </c>
      <c r="V263">
        <v>1</v>
      </c>
      <c r="W263">
        <v>3</v>
      </c>
      <c r="X263">
        <v>4</v>
      </c>
      <c r="Y263">
        <v>4</v>
      </c>
      <c r="Z263">
        <v>4</v>
      </c>
      <c r="AA263">
        <v>7</v>
      </c>
      <c r="AB263">
        <v>8</v>
      </c>
      <c r="AC263">
        <v>4</v>
      </c>
      <c r="AD263">
        <v>8</v>
      </c>
      <c r="AE263">
        <v>5</v>
      </c>
      <c r="AF263">
        <v>8</v>
      </c>
      <c r="AG263">
        <v>3</v>
      </c>
      <c r="AH263">
        <v>4</v>
      </c>
      <c r="AI263">
        <v>5</v>
      </c>
      <c r="AJ263">
        <v>4</v>
      </c>
      <c r="AK263">
        <v>6</v>
      </c>
      <c r="AL263">
        <v>15</v>
      </c>
      <c r="AM263">
        <v>4</v>
      </c>
      <c r="AN263">
        <v>8</v>
      </c>
      <c r="AO263">
        <v>7</v>
      </c>
      <c r="AP263">
        <v>12</v>
      </c>
      <c r="AQ263">
        <v>10</v>
      </c>
      <c r="AR263">
        <v>2</v>
      </c>
      <c r="AS263">
        <v>3</v>
      </c>
      <c r="AT263">
        <v>14</v>
      </c>
      <c r="AU263">
        <v>1</v>
      </c>
      <c r="AV263">
        <v>13</v>
      </c>
      <c r="AW263">
        <v>5</v>
      </c>
      <c r="AX263">
        <v>11</v>
      </c>
      <c r="AY263">
        <v>9</v>
      </c>
      <c r="AZ263">
        <v>6</v>
      </c>
      <c r="BA263">
        <v>79</v>
      </c>
      <c r="BB263">
        <v>15</v>
      </c>
      <c r="BC263">
        <v>8</v>
      </c>
      <c r="BD263">
        <v>19</v>
      </c>
      <c r="BE263">
        <v>42</v>
      </c>
      <c r="BF263">
        <v>42</v>
      </c>
      <c r="BG263">
        <f t="shared" si="24"/>
        <v>5.1907927381137844</v>
      </c>
    </row>
    <row r="264" spans="1:59" x14ac:dyDescent="0.25">
      <c r="A264">
        <v>39606</v>
      </c>
      <c r="B264">
        <v>0</v>
      </c>
      <c r="C264">
        <v>2002</v>
      </c>
      <c r="D264">
        <v>22</v>
      </c>
      <c r="E264" s="1">
        <v>45599.67083333333</v>
      </c>
      <c r="F264" t="s">
        <v>200</v>
      </c>
      <c r="G264">
        <v>1</v>
      </c>
      <c r="H264">
        <v>5</v>
      </c>
      <c r="I264">
        <v>5</v>
      </c>
      <c r="J264">
        <v>4</v>
      </c>
      <c r="K264">
        <v>5</v>
      </c>
      <c r="L264">
        <v>4</v>
      </c>
      <c r="M264">
        <v>2</v>
      </c>
      <c r="N264">
        <v>3</v>
      </c>
      <c r="O264">
        <v>1</v>
      </c>
      <c r="P264">
        <v>5</v>
      </c>
      <c r="Q264">
        <v>1</v>
      </c>
      <c r="R264">
        <v>5</v>
      </c>
      <c r="S264">
        <v>2</v>
      </c>
      <c r="T264">
        <v>1</v>
      </c>
      <c r="U264">
        <v>2</v>
      </c>
      <c r="V264">
        <v>1</v>
      </c>
      <c r="W264">
        <v>2</v>
      </c>
      <c r="X264">
        <v>3</v>
      </c>
      <c r="Y264">
        <v>4</v>
      </c>
      <c r="Z264">
        <v>3</v>
      </c>
      <c r="AA264">
        <v>7</v>
      </c>
      <c r="AB264">
        <v>12</v>
      </c>
      <c r="AC264">
        <v>5</v>
      </c>
      <c r="AD264">
        <v>3</v>
      </c>
      <c r="AE264">
        <v>4</v>
      </c>
      <c r="AF264">
        <v>4</v>
      </c>
      <c r="AG264">
        <v>37</v>
      </c>
      <c r="AH264">
        <v>7</v>
      </c>
      <c r="AI264">
        <v>10</v>
      </c>
      <c r="AJ264">
        <v>7</v>
      </c>
      <c r="AK264">
        <v>6</v>
      </c>
      <c r="AL264">
        <v>14</v>
      </c>
      <c r="AM264">
        <v>8</v>
      </c>
      <c r="AN264">
        <v>7</v>
      </c>
      <c r="AO264">
        <v>9</v>
      </c>
      <c r="AP264">
        <v>15</v>
      </c>
      <c r="AQ264">
        <v>4</v>
      </c>
      <c r="AR264">
        <v>10</v>
      </c>
      <c r="AS264">
        <v>11</v>
      </c>
      <c r="AT264">
        <v>6</v>
      </c>
      <c r="AU264">
        <v>13</v>
      </c>
      <c r="AV264">
        <v>1</v>
      </c>
      <c r="AW264">
        <v>2</v>
      </c>
      <c r="AX264">
        <v>3</v>
      </c>
      <c r="AY264">
        <v>12</v>
      </c>
      <c r="AZ264">
        <v>5</v>
      </c>
      <c r="BA264">
        <v>76</v>
      </c>
      <c r="BB264">
        <v>16</v>
      </c>
      <c r="BC264">
        <v>11</v>
      </c>
      <c r="BD264">
        <v>18</v>
      </c>
      <c r="BE264">
        <v>45</v>
      </c>
      <c r="BF264">
        <v>45</v>
      </c>
      <c r="BG264">
        <f t="shared" si="24"/>
        <v>5.8140217525289319</v>
      </c>
    </row>
    <row r="265" spans="1:59" x14ac:dyDescent="0.25">
      <c r="A265">
        <v>39603</v>
      </c>
      <c r="B265">
        <v>0</v>
      </c>
      <c r="C265">
        <v>1992</v>
      </c>
      <c r="D265">
        <v>32</v>
      </c>
      <c r="E265" s="1">
        <v>45599.676388888889</v>
      </c>
      <c r="F265">
        <v>10</v>
      </c>
      <c r="G265">
        <v>10</v>
      </c>
      <c r="H265">
        <v>4</v>
      </c>
      <c r="I265">
        <v>2</v>
      </c>
      <c r="J265">
        <v>4</v>
      </c>
      <c r="K265">
        <v>4</v>
      </c>
      <c r="L265">
        <v>4</v>
      </c>
      <c r="M265">
        <v>4</v>
      </c>
      <c r="N265">
        <v>4</v>
      </c>
      <c r="O265">
        <v>4</v>
      </c>
      <c r="P265">
        <v>4</v>
      </c>
      <c r="Q265">
        <v>2</v>
      </c>
      <c r="R265">
        <v>4</v>
      </c>
      <c r="S265">
        <v>4</v>
      </c>
      <c r="T265">
        <v>4</v>
      </c>
      <c r="U265">
        <v>4</v>
      </c>
      <c r="V265">
        <v>4</v>
      </c>
      <c r="W265">
        <v>3</v>
      </c>
      <c r="X265">
        <v>4</v>
      </c>
      <c r="Y265">
        <v>3</v>
      </c>
      <c r="Z265">
        <v>5</v>
      </c>
      <c r="AA265">
        <v>5</v>
      </c>
      <c r="AB265">
        <v>4</v>
      </c>
      <c r="AC265">
        <v>7</v>
      </c>
      <c r="AD265">
        <v>3</v>
      </c>
      <c r="AE265">
        <v>2</v>
      </c>
      <c r="AF265">
        <v>5</v>
      </c>
      <c r="AG265">
        <v>2</v>
      </c>
      <c r="AH265">
        <v>3</v>
      </c>
      <c r="AI265">
        <v>5</v>
      </c>
      <c r="AJ265">
        <v>3</v>
      </c>
      <c r="AK265">
        <v>5</v>
      </c>
      <c r="AL265">
        <v>13</v>
      </c>
      <c r="AM265">
        <v>12</v>
      </c>
      <c r="AN265">
        <v>8</v>
      </c>
      <c r="AO265">
        <v>7</v>
      </c>
      <c r="AP265">
        <v>2</v>
      </c>
      <c r="AQ265">
        <v>9</v>
      </c>
      <c r="AR265">
        <v>1</v>
      </c>
      <c r="AS265">
        <v>3</v>
      </c>
      <c r="AT265">
        <v>11</v>
      </c>
      <c r="AU265">
        <v>5</v>
      </c>
      <c r="AV265">
        <v>14</v>
      </c>
      <c r="AW265">
        <v>4</v>
      </c>
      <c r="AX265">
        <v>15</v>
      </c>
      <c r="AY265">
        <v>10</v>
      </c>
      <c r="AZ265">
        <v>6</v>
      </c>
      <c r="BA265">
        <v>36</v>
      </c>
      <c r="BB265">
        <v>14</v>
      </c>
      <c r="BC265">
        <v>18</v>
      </c>
      <c r="BD265">
        <v>20</v>
      </c>
      <c r="BE265">
        <v>52</v>
      </c>
      <c r="BF265">
        <v>52</v>
      </c>
      <c r="BG265">
        <f t="shared" si="24"/>
        <v>7.2153601842956014</v>
      </c>
    </row>
    <row r="266" spans="1:59" x14ac:dyDescent="0.25">
      <c r="A266">
        <v>39614</v>
      </c>
      <c r="B266">
        <v>0</v>
      </c>
      <c r="C266">
        <v>1997</v>
      </c>
      <c r="D266">
        <v>27</v>
      </c>
      <c r="E266" s="1">
        <v>45599.738194444442</v>
      </c>
      <c r="F266">
        <v>30</v>
      </c>
      <c r="G266">
        <v>30</v>
      </c>
      <c r="H266">
        <v>4</v>
      </c>
      <c r="I266">
        <v>2</v>
      </c>
      <c r="J266">
        <v>2</v>
      </c>
      <c r="K266">
        <v>2</v>
      </c>
      <c r="L266">
        <v>1</v>
      </c>
      <c r="M266">
        <v>2</v>
      </c>
      <c r="N266">
        <v>2</v>
      </c>
      <c r="O266">
        <v>1</v>
      </c>
      <c r="P266">
        <v>2</v>
      </c>
      <c r="Q266">
        <v>2</v>
      </c>
      <c r="R266">
        <v>4</v>
      </c>
      <c r="S266">
        <v>2</v>
      </c>
      <c r="T266">
        <v>2</v>
      </c>
      <c r="U266">
        <v>2</v>
      </c>
      <c r="V266">
        <v>2</v>
      </c>
      <c r="W266">
        <v>3</v>
      </c>
      <c r="X266">
        <v>4</v>
      </c>
      <c r="Y266">
        <v>5</v>
      </c>
      <c r="Z266">
        <v>8</v>
      </c>
      <c r="AA266">
        <v>4</v>
      </c>
      <c r="AB266">
        <v>5</v>
      </c>
      <c r="AC266">
        <v>2</v>
      </c>
      <c r="AD266">
        <v>4</v>
      </c>
      <c r="AE266">
        <v>3</v>
      </c>
      <c r="AF266">
        <v>3</v>
      </c>
      <c r="AG266">
        <v>3</v>
      </c>
      <c r="AH266">
        <v>3</v>
      </c>
      <c r="AI266">
        <v>411</v>
      </c>
      <c r="AJ266">
        <v>2</v>
      </c>
      <c r="AK266">
        <v>4</v>
      </c>
      <c r="AL266">
        <v>14</v>
      </c>
      <c r="AM266">
        <v>12</v>
      </c>
      <c r="AN266">
        <v>3</v>
      </c>
      <c r="AO266">
        <v>1</v>
      </c>
      <c r="AP266">
        <v>13</v>
      </c>
      <c r="AQ266">
        <v>8</v>
      </c>
      <c r="AR266">
        <v>5</v>
      </c>
      <c r="AS266">
        <v>9</v>
      </c>
      <c r="AT266">
        <v>4</v>
      </c>
      <c r="AU266">
        <v>15</v>
      </c>
      <c r="AV266">
        <v>11</v>
      </c>
      <c r="AW266">
        <v>10</v>
      </c>
      <c r="AX266">
        <v>2</v>
      </c>
      <c r="AY266">
        <v>6</v>
      </c>
      <c r="AZ266">
        <v>7</v>
      </c>
      <c r="BA266">
        <v>47</v>
      </c>
      <c r="BB266">
        <v>9</v>
      </c>
      <c r="BC266">
        <v>10</v>
      </c>
      <c r="BD266">
        <v>11</v>
      </c>
      <c r="BE266">
        <v>30</v>
      </c>
      <c r="BF266">
        <v>30</v>
      </c>
      <c r="BG266">
        <f t="shared" si="24"/>
        <v>3.2294191023407155</v>
      </c>
    </row>
    <row r="267" spans="1:59" x14ac:dyDescent="0.25">
      <c r="A267">
        <v>39621</v>
      </c>
      <c r="B267">
        <v>0</v>
      </c>
      <c r="C267">
        <v>1999</v>
      </c>
      <c r="D267">
        <v>25</v>
      </c>
      <c r="E267" s="1">
        <v>45599.755555555559</v>
      </c>
      <c r="F267">
        <v>60</v>
      </c>
      <c r="G267">
        <v>60</v>
      </c>
      <c r="H267">
        <v>2</v>
      </c>
      <c r="I267">
        <v>2</v>
      </c>
      <c r="J267">
        <v>2</v>
      </c>
      <c r="K267">
        <v>3</v>
      </c>
      <c r="L267">
        <v>2</v>
      </c>
      <c r="M267">
        <v>3</v>
      </c>
      <c r="N267">
        <v>3</v>
      </c>
      <c r="O267">
        <v>2</v>
      </c>
      <c r="P267">
        <v>3</v>
      </c>
      <c r="Q267">
        <v>2</v>
      </c>
      <c r="R267">
        <v>4</v>
      </c>
      <c r="S267">
        <v>4</v>
      </c>
      <c r="T267">
        <v>1</v>
      </c>
      <c r="U267">
        <v>3</v>
      </c>
      <c r="V267">
        <v>2</v>
      </c>
      <c r="W267">
        <v>4</v>
      </c>
      <c r="X267">
        <v>3</v>
      </c>
      <c r="Y267">
        <v>3</v>
      </c>
      <c r="Z267">
        <v>4</v>
      </c>
      <c r="AA267">
        <v>5</v>
      </c>
      <c r="AB267">
        <v>3</v>
      </c>
      <c r="AC267">
        <v>6</v>
      </c>
      <c r="AD267">
        <v>2</v>
      </c>
      <c r="AE267">
        <v>3</v>
      </c>
      <c r="AF267">
        <v>5</v>
      </c>
      <c r="AG267">
        <v>2</v>
      </c>
      <c r="AH267">
        <v>8</v>
      </c>
      <c r="AI267">
        <v>7</v>
      </c>
      <c r="AJ267">
        <v>3</v>
      </c>
      <c r="AK267">
        <v>5</v>
      </c>
      <c r="AL267">
        <v>15</v>
      </c>
      <c r="AM267">
        <v>8</v>
      </c>
      <c r="AN267">
        <v>9</v>
      </c>
      <c r="AO267">
        <v>2</v>
      </c>
      <c r="AP267">
        <v>1</v>
      </c>
      <c r="AQ267">
        <v>12</v>
      </c>
      <c r="AR267">
        <v>6</v>
      </c>
      <c r="AS267">
        <v>3</v>
      </c>
      <c r="AT267">
        <v>5</v>
      </c>
      <c r="AU267">
        <v>4</v>
      </c>
      <c r="AV267">
        <v>14</v>
      </c>
      <c r="AW267">
        <v>11</v>
      </c>
      <c r="AX267">
        <v>7</v>
      </c>
      <c r="AY267">
        <v>10</v>
      </c>
      <c r="AZ267">
        <v>13</v>
      </c>
      <c r="BA267">
        <v>55</v>
      </c>
      <c r="BB267">
        <v>9</v>
      </c>
      <c r="BC267">
        <v>11</v>
      </c>
      <c r="BD267">
        <v>16</v>
      </c>
      <c r="BE267">
        <v>36</v>
      </c>
      <c r="BF267">
        <v>36</v>
      </c>
      <c r="BG267">
        <f t="shared" si="24"/>
        <v>4.2616572749938202</v>
      </c>
    </row>
    <row r="268" spans="1:59" x14ac:dyDescent="0.25">
      <c r="A268">
        <v>39642</v>
      </c>
      <c r="B268">
        <v>0</v>
      </c>
      <c r="C268">
        <v>1996</v>
      </c>
      <c r="D268">
        <v>28</v>
      </c>
      <c r="E268" s="1">
        <v>45599.788888888892</v>
      </c>
      <c r="F268" t="s">
        <v>143</v>
      </c>
      <c r="G268">
        <v>15</v>
      </c>
      <c r="H268">
        <v>5</v>
      </c>
      <c r="I268">
        <v>5</v>
      </c>
      <c r="J268">
        <v>3</v>
      </c>
      <c r="K268">
        <v>5</v>
      </c>
      <c r="L268">
        <v>2</v>
      </c>
      <c r="M268">
        <v>2</v>
      </c>
      <c r="N268">
        <v>2</v>
      </c>
      <c r="O268">
        <v>5</v>
      </c>
      <c r="P268">
        <v>5</v>
      </c>
      <c r="Q268">
        <v>2</v>
      </c>
      <c r="R268">
        <v>5</v>
      </c>
      <c r="S268">
        <v>5</v>
      </c>
      <c r="T268">
        <v>5</v>
      </c>
      <c r="U268">
        <v>2</v>
      </c>
      <c r="V268">
        <v>5</v>
      </c>
      <c r="W268">
        <v>2</v>
      </c>
      <c r="X268">
        <v>3</v>
      </c>
      <c r="Y268">
        <v>4</v>
      </c>
      <c r="Z268">
        <v>3</v>
      </c>
      <c r="AA268">
        <v>6</v>
      </c>
      <c r="AB268">
        <v>4</v>
      </c>
      <c r="AC268">
        <v>3</v>
      </c>
      <c r="AD268">
        <v>3</v>
      </c>
      <c r="AE268">
        <v>2</v>
      </c>
      <c r="AF268">
        <v>3</v>
      </c>
      <c r="AG268">
        <v>3</v>
      </c>
      <c r="AH268">
        <v>4</v>
      </c>
      <c r="AI268">
        <v>10</v>
      </c>
      <c r="AJ268">
        <v>7</v>
      </c>
      <c r="AK268">
        <v>5</v>
      </c>
      <c r="AL268">
        <v>3</v>
      </c>
      <c r="AM268">
        <v>7</v>
      </c>
      <c r="AN268">
        <v>14</v>
      </c>
      <c r="AO268">
        <v>13</v>
      </c>
      <c r="AP268">
        <v>6</v>
      </c>
      <c r="AQ268">
        <v>12</v>
      </c>
      <c r="AR268">
        <v>11</v>
      </c>
      <c r="AS268">
        <v>9</v>
      </c>
      <c r="AT268">
        <v>15</v>
      </c>
      <c r="AU268">
        <v>10</v>
      </c>
      <c r="AV268">
        <v>8</v>
      </c>
      <c r="AW268">
        <v>2</v>
      </c>
      <c r="AX268">
        <v>1</v>
      </c>
      <c r="AY268">
        <v>4</v>
      </c>
      <c r="AZ268">
        <v>5</v>
      </c>
      <c r="BA268">
        <v>31</v>
      </c>
      <c r="BB268">
        <v>14</v>
      </c>
      <c r="BC268">
        <v>14</v>
      </c>
      <c r="BD268">
        <v>25</v>
      </c>
      <c r="BE268">
        <v>53</v>
      </c>
      <c r="BF268">
        <v>53</v>
      </c>
      <c r="BG268">
        <f t="shared" si="24"/>
        <v>7.4637274174699648</v>
      </c>
    </row>
    <row r="269" spans="1:59" x14ac:dyDescent="0.25">
      <c r="A269">
        <v>39643</v>
      </c>
      <c r="B269">
        <v>0</v>
      </c>
      <c r="C269">
        <v>1998</v>
      </c>
      <c r="D269">
        <v>26</v>
      </c>
      <c r="E269" s="1">
        <v>45599.793749999997</v>
      </c>
      <c r="F269">
        <v>15</v>
      </c>
      <c r="G269">
        <v>15</v>
      </c>
      <c r="H269">
        <v>5</v>
      </c>
      <c r="I269">
        <v>5</v>
      </c>
      <c r="J269">
        <v>4</v>
      </c>
      <c r="K269">
        <v>5</v>
      </c>
      <c r="L269">
        <v>4</v>
      </c>
      <c r="M269">
        <v>4</v>
      </c>
      <c r="N269">
        <v>3</v>
      </c>
      <c r="O269">
        <v>4</v>
      </c>
      <c r="P269">
        <v>4</v>
      </c>
      <c r="Q269">
        <v>3</v>
      </c>
      <c r="R269">
        <v>2</v>
      </c>
      <c r="S269">
        <v>4</v>
      </c>
      <c r="T269">
        <v>4</v>
      </c>
      <c r="U269">
        <v>5</v>
      </c>
      <c r="V269">
        <v>1</v>
      </c>
      <c r="W269">
        <v>2</v>
      </c>
      <c r="X269">
        <v>2</v>
      </c>
      <c r="Y269">
        <v>2</v>
      </c>
      <c r="Z269">
        <v>3</v>
      </c>
      <c r="AA269">
        <v>3</v>
      </c>
      <c r="AB269">
        <v>17</v>
      </c>
      <c r="AC269">
        <v>5</v>
      </c>
      <c r="AD269">
        <v>3</v>
      </c>
      <c r="AE269">
        <v>3</v>
      </c>
      <c r="AF269">
        <v>4</v>
      </c>
      <c r="AG269">
        <v>4</v>
      </c>
      <c r="AH269">
        <v>2</v>
      </c>
      <c r="AI269">
        <v>5</v>
      </c>
      <c r="AJ269">
        <v>2</v>
      </c>
      <c r="AK269">
        <v>6</v>
      </c>
      <c r="AL269">
        <v>13</v>
      </c>
      <c r="AM269">
        <v>12</v>
      </c>
      <c r="AN269">
        <v>8</v>
      </c>
      <c r="AO269">
        <v>9</v>
      </c>
      <c r="AP269">
        <v>6</v>
      </c>
      <c r="AQ269">
        <v>14</v>
      </c>
      <c r="AR269">
        <v>10</v>
      </c>
      <c r="AS269">
        <v>4</v>
      </c>
      <c r="AT269">
        <v>5</v>
      </c>
      <c r="AU269">
        <v>15</v>
      </c>
      <c r="AV269">
        <v>11</v>
      </c>
      <c r="AW269">
        <v>7</v>
      </c>
      <c r="AX269">
        <v>1</v>
      </c>
      <c r="AY269">
        <v>2</v>
      </c>
      <c r="AZ269">
        <v>3</v>
      </c>
      <c r="BA269">
        <v>28</v>
      </c>
      <c r="BB269">
        <v>19</v>
      </c>
      <c r="BC269">
        <v>18</v>
      </c>
      <c r="BD269">
        <v>19</v>
      </c>
      <c r="BE269">
        <v>56</v>
      </c>
      <c r="BF269">
        <v>56</v>
      </c>
      <c r="BG269">
        <f t="shared" si="24"/>
        <v>7.9221125383738142</v>
      </c>
    </row>
    <row r="270" spans="1:59" x14ac:dyDescent="0.25">
      <c r="A270">
        <v>39634</v>
      </c>
      <c r="B270">
        <v>0</v>
      </c>
      <c r="C270">
        <v>2000</v>
      </c>
      <c r="D270">
        <v>24</v>
      </c>
      <c r="E270" s="1">
        <v>45599.8</v>
      </c>
      <c r="F270" t="s">
        <v>205</v>
      </c>
      <c r="G270">
        <v>60</v>
      </c>
      <c r="H270">
        <v>5</v>
      </c>
      <c r="I270">
        <v>2</v>
      </c>
      <c r="J270">
        <v>2</v>
      </c>
      <c r="K270">
        <v>1</v>
      </c>
      <c r="L270">
        <v>1</v>
      </c>
      <c r="M270">
        <v>2</v>
      </c>
      <c r="N270">
        <v>2</v>
      </c>
      <c r="O270">
        <v>1</v>
      </c>
      <c r="P270">
        <v>4</v>
      </c>
      <c r="Q270">
        <v>2</v>
      </c>
      <c r="R270">
        <v>4</v>
      </c>
      <c r="S270">
        <v>1</v>
      </c>
      <c r="T270">
        <v>2</v>
      </c>
      <c r="U270">
        <v>5</v>
      </c>
      <c r="V270">
        <v>2</v>
      </c>
      <c r="W270">
        <v>3</v>
      </c>
      <c r="X270">
        <v>3</v>
      </c>
      <c r="Y270">
        <v>3</v>
      </c>
      <c r="Z270">
        <v>4</v>
      </c>
      <c r="AA270">
        <v>10</v>
      </c>
      <c r="AB270">
        <v>10</v>
      </c>
      <c r="AC270">
        <v>5</v>
      </c>
      <c r="AD270">
        <v>3</v>
      </c>
      <c r="AE270">
        <v>3</v>
      </c>
      <c r="AF270">
        <v>4</v>
      </c>
      <c r="AG270">
        <v>5</v>
      </c>
      <c r="AH270">
        <v>4</v>
      </c>
      <c r="AI270">
        <v>5</v>
      </c>
      <c r="AJ270">
        <v>3</v>
      </c>
      <c r="AK270">
        <v>8</v>
      </c>
      <c r="AL270">
        <v>14</v>
      </c>
      <c r="AM270">
        <v>12</v>
      </c>
      <c r="AN270">
        <v>10</v>
      </c>
      <c r="AO270">
        <v>13</v>
      </c>
      <c r="AP270">
        <v>1</v>
      </c>
      <c r="AQ270">
        <v>2</v>
      </c>
      <c r="AR270">
        <v>5</v>
      </c>
      <c r="AS270">
        <v>6</v>
      </c>
      <c r="AT270">
        <v>4</v>
      </c>
      <c r="AU270">
        <v>11</v>
      </c>
      <c r="AV270">
        <v>8</v>
      </c>
      <c r="AW270">
        <v>3</v>
      </c>
      <c r="AX270">
        <v>7</v>
      </c>
      <c r="AY270">
        <v>9</v>
      </c>
      <c r="AZ270">
        <v>15</v>
      </c>
      <c r="BA270">
        <v>72</v>
      </c>
      <c r="BB270">
        <v>13</v>
      </c>
      <c r="BC270">
        <v>10</v>
      </c>
      <c r="BD270">
        <v>11</v>
      </c>
      <c r="BE270">
        <v>34</v>
      </c>
      <c r="BF270">
        <v>34</v>
      </c>
      <c r="BG270">
        <f t="shared" si="24"/>
        <v>3.8461792453334569</v>
      </c>
    </row>
    <row r="271" spans="1:59" x14ac:dyDescent="0.25">
      <c r="A271">
        <v>39668</v>
      </c>
      <c r="B271">
        <v>0</v>
      </c>
      <c r="C271">
        <v>2001</v>
      </c>
      <c r="D271">
        <v>23</v>
      </c>
      <c r="E271" s="1">
        <v>45599.877083333333</v>
      </c>
      <c r="F271">
        <v>60</v>
      </c>
      <c r="G271">
        <v>30</v>
      </c>
      <c r="H271">
        <v>4</v>
      </c>
      <c r="I271">
        <v>2</v>
      </c>
      <c r="J271">
        <v>4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2</v>
      </c>
      <c r="Q271">
        <v>2</v>
      </c>
      <c r="R271">
        <v>4</v>
      </c>
      <c r="S271">
        <v>4</v>
      </c>
      <c r="T271">
        <v>2</v>
      </c>
      <c r="U271">
        <v>4</v>
      </c>
      <c r="V271">
        <v>2</v>
      </c>
      <c r="W271">
        <v>5</v>
      </c>
      <c r="X271">
        <v>4</v>
      </c>
      <c r="Y271">
        <v>4</v>
      </c>
      <c r="Z271">
        <v>3</v>
      </c>
      <c r="AA271">
        <v>4</v>
      </c>
      <c r="AB271">
        <v>5</v>
      </c>
      <c r="AC271">
        <v>3</v>
      </c>
      <c r="AD271">
        <v>4</v>
      </c>
      <c r="AE271">
        <v>4</v>
      </c>
      <c r="AF271">
        <v>4</v>
      </c>
      <c r="AG271">
        <v>4</v>
      </c>
      <c r="AH271">
        <v>4</v>
      </c>
      <c r="AI271">
        <v>5</v>
      </c>
      <c r="AJ271">
        <v>3</v>
      </c>
      <c r="AK271">
        <v>7</v>
      </c>
      <c r="AL271">
        <v>5</v>
      </c>
      <c r="AM271">
        <v>12</v>
      </c>
      <c r="AN271">
        <v>11</v>
      </c>
      <c r="AO271">
        <v>7</v>
      </c>
      <c r="AP271">
        <v>14</v>
      </c>
      <c r="AQ271">
        <v>4</v>
      </c>
      <c r="AR271">
        <v>6</v>
      </c>
      <c r="AS271">
        <v>1</v>
      </c>
      <c r="AT271">
        <v>3</v>
      </c>
      <c r="AU271">
        <v>10</v>
      </c>
      <c r="AV271">
        <v>13</v>
      </c>
      <c r="AW271">
        <v>15</v>
      </c>
      <c r="AX271">
        <v>9</v>
      </c>
      <c r="AY271">
        <v>2</v>
      </c>
      <c r="AZ271">
        <v>8</v>
      </c>
      <c r="BA271">
        <v>55</v>
      </c>
      <c r="BB271">
        <v>12</v>
      </c>
      <c r="BC271">
        <v>12</v>
      </c>
      <c r="BD271">
        <v>14</v>
      </c>
      <c r="BE271">
        <v>38</v>
      </c>
      <c r="BF271">
        <v>38</v>
      </c>
      <c r="BG271">
        <f t="shared" si="24"/>
        <v>4.5859747532296256</v>
      </c>
    </row>
    <row r="272" spans="1:59" x14ac:dyDescent="0.25">
      <c r="A272">
        <v>39684</v>
      </c>
      <c r="B272">
        <v>0</v>
      </c>
      <c r="C272">
        <v>2002</v>
      </c>
      <c r="D272">
        <v>22</v>
      </c>
      <c r="E272" s="1">
        <v>45599.92083333333</v>
      </c>
      <c r="F272" t="s">
        <v>216</v>
      </c>
      <c r="G272">
        <v>180</v>
      </c>
      <c r="H272">
        <v>5</v>
      </c>
      <c r="I272">
        <v>4</v>
      </c>
      <c r="J272">
        <v>1</v>
      </c>
      <c r="K272">
        <v>2</v>
      </c>
      <c r="L272">
        <v>2</v>
      </c>
      <c r="M272">
        <v>1</v>
      </c>
      <c r="N272">
        <v>1</v>
      </c>
      <c r="O272">
        <v>2</v>
      </c>
      <c r="P272">
        <v>2</v>
      </c>
      <c r="Q272">
        <v>1</v>
      </c>
      <c r="R272">
        <v>1</v>
      </c>
      <c r="S272">
        <v>3</v>
      </c>
      <c r="T272">
        <v>1</v>
      </c>
      <c r="U272">
        <v>4</v>
      </c>
      <c r="V272">
        <v>4</v>
      </c>
      <c r="W272">
        <v>33</v>
      </c>
      <c r="X272">
        <v>7</v>
      </c>
      <c r="Y272">
        <v>8</v>
      </c>
      <c r="Z272">
        <v>6</v>
      </c>
      <c r="AA272">
        <v>6</v>
      </c>
      <c r="AB272">
        <v>6</v>
      </c>
      <c r="AC272">
        <v>14</v>
      </c>
      <c r="AD272">
        <v>4</v>
      </c>
      <c r="AE272">
        <v>13</v>
      </c>
      <c r="AF272">
        <v>5</v>
      </c>
      <c r="AG272">
        <v>5</v>
      </c>
      <c r="AH272">
        <v>15</v>
      </c>
      <c r="AI272">
        <v>7</v>
      </c>
      <c r="AJ272">
        <v>8</v>
      </c>
      <c r="AK272">
        <v>12</v>
      </c>
      <c r="AL272">
        <v>6</v>
      </c>
      <c r="AM272">
        <v>8</v>
      </c>
      <c r="AN272">
        <v>1</v>
      </c>
      <c r="AO272">
        <v>9</v>
      </c>
      <c r="AP272">
        <v>11</v>
      </c>
      <c r="AQ272">
        <v>12</v>
      </c>
      <c r="AR272">
        <v>7</v>
      </c>
      <c r="AS272">
        <v>15</v>
      </c>
      <c r="AT272">
        <v>5</v>
      </c>
      <c r="AU272">
        <v>2</v>
      </c>
      <c r="AV272">
        <v>13</v>
      </c>
      <c r="AW272">
        <v>14</v>
      </c>
      <c r="AX272">
        <v>10</v>
      </c>
      <c r="AY272">
        <v>3</v>
      </c>
      <c r="AZ272">
        <v>4</v>
      </c>
      <c r="BA272">
        <v>60</v>
      </c>
      <c r="BB272">
        <v>15</v>
      </c>
      <c r="BC272">
        <v>5</v>
      </c>
      <c r="BD272">
        <v>10</v>
      </c>
      <c r="BE272">
        <v>30</v>
      </c>
      <c r="BF272">
        <v>30</v>
      </c>
      <c r="BG272">
        <f t="shared" si="24"/>
        <v>3.2294191023407155</v>
      </c>
    </row>
    <row r="273" spans="1:59" x14ac:dyDescent="0.25">
      <c r="A273">
        <v>39695</v>
      </c>
      <c r="B273">
        <v>0</v>
      </c>
      <c r="C273">
        <v>1979</v>
      </c>
      <c r="D273">
        <v>45</v>
      </c>
      <c r="E273" s="1">
        <v>45599.966666666667</v>
      </c>
      <c r="F273">
        <v>180</v>
      </c>
      <c r="G273">
        <v>180</v>
      </c>
      <c r="H273">
        <v>1</v>
      </c>
      <c r="I273">
        <v>2</v>
      </c>
      <c r="J273">
        <v>1</v>
      </c>
      <c r="K273">
        <v>1</v>
      </c>
      <c r="L273">
        <v>2</v>
      </c>
      <c r="M273">
        <v>1</v>
      </c>
      <c r="N273">
        <v>1</v>
      </c>
      <c r="O273">
        <v>1</v>
      </c>
      <c r="P273">
        <v>2</v>
      </c>
      <c r="Q273">
        <v>1</v>
      </c>
      <c r="R273">
        <v>3</v>
      </c>
      <c r="S273">
        <v>2</v>
      </c>
      <c r="T273">
        <v>1</v>
      </c>
      <c r="U273">
        <v>4</v>
      </c>
      <c r="V273">
        <v>1</v>
      </c>
      <c r="W273">
        <v>4</v>
      </c>
      <c r="X273">
        <v>5</v>
      </c>
      <c r="Y273">
        <v>4</v>
      </c>
      <c r="Z273">
        <v>8</v>
      </c>
      <c r="AA273">
        <v>7</v>
      </c>
      <c r="AB273">
        <v>6</v>
      </c>
      <c r="AC273">
        <v>5</v>
      </c>
      <c r="AD273">
        <v>3</v>
      </c>
      <c r="AE273">
        <v>23</v>
      </c>
      <c r="AF273">
        <v>4</v>
      </c>
      <c r="AG273">
        <v>6</v>
      </c>
      <c r="AH273">
        <v>5</v>
      </c>
      <c r="AI273">
        <v>7</v>
      </c>
      <c r="AJ273">
        <v>13</v>
      </c>
      <c r="AK273">
        <v>8</v>
      </c>
      <c r="AL273">
        <v>15</v>
      </c>
      <c r="AM273">
        <v>7</v>
      </c>
      <c r="AN273">
        <v>14</v>
      </c>
      <c r="AO273">
        <v>3</v>
      </c>
      <c r="AP273">
        <v>5</v>
      </c>
      <c r="AQ273">
        <v>11</v>
      </c>
      <c r="AR273">
        <v>10</v>
      </c>
      <c r="AS273">
        <v>4</v>
      </c>
      <c r="AT273">
        <v>1</v>
      </c>
      <c r="AU273">
        <v>13</v>
      </c>
      <c r="AV273">
        <v>6</v>
      </c>
      <c r="AW273">
        <v>9</v>
      </c>
      <c r="AX273">
        <v>8</v>
      </c>
      <c r="AY273">
        <v>12</v>
      </c>
      <c r="AZ273">
        <v>2</v>
      </c>
      <c r="BA273">
        <v>23</v>
      </c>
      <c r="BB273">
        <v>9</v>
      </c>
      <c r="BC273">
        <v>5</v>
      </c>
      <c r="BD273">
        <v>9</v>
      </c>
      <c r="BE273">
        <v>23</v>
      </c>
      <c r="BF273">
        <v>23</v>
      </c>
      <c r="BG273">
        <f t="shared" si="24"/>
        <v>2.2555923820025456</v>
      </c>
    </row>
    <row r="274" spans="1:59" x14ac:dyDescent="0.25">
      <c r="A274">
        <v>39706</v>
      </c>
      <c r="B274">
        <v>0</v>
      </c>
      <c r="C274">
        <v>2004</v>
      </c>
      <c r="D274">
        <v>20</v>
      </c>
      <c r="E274" s="1">
        <v>45600.30972222222</v>
      </c>
      <c r="F274">
        <v>10</v>
      </c>
      <c r="G274">
        <v>10</v>
      </c>
      <c r="H274">
        <v>4</v>
      </c>
      <c r="I274">
        <v>4</v>
      </c>
      <c r="J274">
        <v>2</v>
      </c>
      <c r="K274">
        <v>2</v>
      </c>
      <c r="L274">
        <v>3</v>
      </c>
      <c r="M274">
        <v>2</v>
      </c>
      <c r="N274">
        <v>2</v>
      </c>
      <c r="O274">
        <v>4</v>
      </c>
      <c r="P274">
        <v>4</v>
      </c>
      <c r="Q274">
        <v>2</v>
      </c>
      <c r="R274">
        <v>4</v>
      </c>
      <c r="S274">
        <v>4</v>
      </c>
      <c r="T274">
        <v>4</v>
      </c>
      <c r="U274">
        <v>2</v>
      </c>
      <c r="V274">
        <v>2</v>
      </c>
      <c r="W274">
        <v>2</v>
      </c>
      <c r="X274">
        <v>2</v>
      </c>
      <c r="Y274">
        <v>4</v>
      </c>
      <c r="Z274">
        <v>4</v>
      </c>
      <c r="AA274">
        <v>4</v>
      </c>
      <c r="AB274">
        <v>2</v>
      </c>
      <c r="AC274">
        <v>2</v>
      </c>
      <c r="AD274">
        <v>2</v>
      </c>
      <c r="AE274">
        <v>2</v>
      </c>
      <c r="AF274">
        <v>3</v>
      </c>
      <c r="AG274">
        <v>3</v>
      </c>
      <c r="AH274">
        <v>4</v>
      </c>
      <c r="AI274">
        <v>4</v>
      </c>
      <c r="AJ274">
        <v>2</v>
      </c>
      <c r="AK274">
        <v>4</v>
      </c>
      <c r="AL274">
        <v>1</v>
      </c>
      <c r="AM274">
        <v>6</v>
      </c>
      <c r="AN274">
        <v>2</v>
      </c>
      <c r="AO274">
        <v>13</v>
      </c>
      <c r="AP274">
        <v>12</v>
      </c>
      <c r="AQ274">
        <v>3</v>
      </c>
      <c r="AR274">
        <v>9</v>
      </c>
      <c r="AS274">
        <v>8</v>
      </c>
      <c r="AT274">
        <v>11</v>
      </c>
      <c r="AU274">
        <v>15</v>
      </c>
      <c r="AV274">
        <v>14</v>
      </c>
      <c r="AW274">
        <v>5</v>
      </c>
      <c r="AX274">
        <v>10</v>
      </c>
      <c r="AY274">
        <v>7</v>
      </c>
      <c r="AZ274">
        <v>4</v>
      </c>
      <c r="BA274">
        <v>52</v>
      </c>
      <c r="BB274">
        <v>13</v>
      </c>
      <c r="BC274">
        <v>12</v>
      </c>
      <c r="BD274">
        <v>18</v>
      </c>
      <c r="BE274">
        <v>43</v>
      </c>
      <c r="BF274">
        <v>43</v>
      </c>
      <c r="BG274">
        <f t="shared" si="24"/>
        <v>5.4089047630736413</v>
      </c>
    </row>
    <row r="275" spans="1:59" x14ac:dyDescent="0.25">
      <c r="A275">
        <v>39716</v>
      </c>
      <c r="B275">
        <v>0</v>
      </c>
      <c r="C275">
        <v>2000</v>
      </c>
      <c r="D275">
        <v>24</v>
      </c>
      <c r="E275" s="1">
        <v>45600.335416666669</v>
      </c>
      <c r="F275" t="s">
        <v>188</v>
      </c>
      <c r="G275">
        <v>60</v>
      </c>
      <c r="H275">
        <v>4</v>
      </c>
      <c r="I275">
        <v>4</v>
      </c>
      <c r="J275">
        <v>2</v>
      </c>
      <c r="K275">
        <v>4</v>
      </c>
      <c r="L275">
        <v>4</v>
      </c>
      <c r="M275">
        <v>2</v>
      </c>
      <c r="N275">
        <v>1</v>
      </c>
      <c r="O275">
        <v>1</v>
      </c>
      <c r="P275">
        <v>4</v>
      </c>
      <c r="Q275">
        <v>2</v>
      </c>
      <c r="R275">
        <v>5</v>
      </c>
      <c r="S275">
        <v>4</v>
      </c>
      <c r="T275">
        <v>1</v>
      </c>
      <c r="U275">
        <v>3</v>
      </c>
      <c r="V275">
        <v>3</v>
      </c>
      <c r="W275">
        <v>4</v>
      </c>
      <c r="X275">
        <v>6</v>
      </c>
      <c r="Y275">
        <v>3</v>
      </c>
      <c r="Z275">
        <v>5</v>
      </c>
      <c r="AA275">
        <v>6</v>
      </c>
      <c r="AB275">
        <v>10</v>
      </c>
      <c r="AC275">
        <v>4</v>
      </c>
      <c r="AD275">
        <v>3</v>
      </c>
      <c r="AE275">
        <v>2</v>
      </c>
      <c r="AF275">
        <v>6</v>
      </c>
      <c r="AG275">
        <v>5</v>
      </c>
      <c r="AH275">
        <v>4</v>
      </c>
      <c r="AI275">
        <v>4</v>
      </c>
      <c r="AJ275">
        <v>6</v>
      </c>
      <c r="AK275">
        <v>7</v>
      </c>
      <c r="AL275">
        <v>10</v>
      </c>
      <c r="AM275">
        <v>2</v>
      </c>
      <c r="AN275">
        <v>7</v>
      </c>
      <c r="AO275">
        <v>15</v>
      </c>
      <c r="AP275">
        <v>14</v>
      </c>
      <c r="AQ275">
        <v>3</v>
      </c>
      <c r="AR275">
        <v>13</v>
      </c>
      <c r="AS275">
        <v>12</v>
      </c>
      <c r="AT275">
        <v>5</v>
      </c>
      <c r="AU275">
        <v>6</v>
      </c>
      <c r="AV275">
        <v>11</v>
      </c>
      <c r="AW275">
        <v>4</v>
      </c>
      <c r="AX275">
        <v>8</v>
      </c>
      <c r="AY275">
        <v>1</v>
      </c>
      <c r="AZ275">
        <v>9</v>
      </c>
      <c r="BA275">
        <v>65</v>
      </c>
      <c r="BB275">
        <v>15</v>
      </c>
      <c r="BC275">
        <v>8</v>
      </c>
      <c r="BD275">
        <v>18</v>
      </c>
      <c r="BE275">
        <v>41</v>
      </c>
      <c r="BF275">
        <v>41</v>
      </c>
      <c r="BG275">
        <f t="shared" si="24"/>
        <v>4.9899734449021471</v>
      </c>
    </row>
    <row r="276" spans="1:59" x14ac:dyDescent="0.25">
      <c r="A276">
        <v>39720</v>
      </c>
      <c r="B276">
        <v>0</v>
      </c>
      <c r="C276">
        <v>2004</v>
      </c>
      <c r="D276">
        <v>20</v>
      </c>
      <c r="E276" s="1">
        <v>45600.363194444442</v>
      </c>
      <c r="F276">
        <v>10</v>
      </c>
      <c r="G276">
        <v>10</v>
      </c>
      <c r="H276">
        <v>3</v>
      </c>
      <c r="I276">
        <v>2</v>
      </c>
      <c r="J276">
        <v>2</v>
      </c>
      <c r="K276">
        <v>3</v>
      </c>
      <c r="L276">
        <v>2</v>
      </c>
      <c r="M276">
        <v>4</v>
      </c>
      <c r="N276">
        <v>1</v>
      </c>
      <c r="O276">
        <v>1</v>
      </c>
      <c r="P276">
        <v>4</v>
      </c>
      <c r="Q276">
        <v>1</v>
      </c>
      <c r="R276">
        <v>3</v>
      </c>
      <c r="S276">
        <v>3</v>
      </c>
      <c r="T276">
        <v>1</v>
      </c>
      <c r="U276">
        <v>4</v>
      </c>
      <c r="V276">
        <v>2</v>
      </c>
      <c r="W276">
        <v>3</v>
      </c>
      <c r="X276">
        <v>6</v>
      </c>
      <c r="Y276">
        <v>2</v>
      </c>
      <c r="Z276">
        <v>4</v>
      </c>
      <c r="AA276">
        <v>4</v>
      </c>
      <c r="AB276">
        <v>5</v>
      </c>
      <c r="AC276">
        <v>12</v>
      </c>
      <c r="AD276">
        <v>3</v>
      </c>
      <c r="AE276">
        <v>3</v>
      </c>
      <c r="AF276">
        <v>3</v>
      </c>
      <c r="AG276">
        <v>3</v>
      </c>
      <c r="AH276">
        <v>3</v>
      </c>
      <c r="AI276">
        <v>4</v>
      </c>
      <c r="AJ276">
        <v>2</v>
      </c>
      <c r="AK276">
        <v>8</v>
      </c>
      <c r="AL276">
        <v>3</v>
      </c>
      <c r="AM276">
        <v>1</v>
      </c>
      <c r="AN276">
        <v>8</v>
      </c>
      <c r="AO276">
        <v>5</v>
      </c>
      <c r="AP276">
        <v>13</v>
      </c>
      <c r="AQ276">
        <v>11</v>
      </c>
      <c r="AR276">
        <v>4</v>
      </c>
      <c r="AS276">
        <v>6</v>
      </c>
      <c r="AT276">
        <v>7</v>
      </c>
      <c r="AU276">
        <v>15</v>
      </c>
      <c r="AV276">
        <v>9</v>
      </c>
      <c r="AW276">
        <v>10</v>
      </c>
      <c r="AX276">
        <v>2</v>
      </c>
      <c r="AY276">
        <v>12</v>
      </c>
      <c r="AZ276">
        <v>14</v>
      </c>
      <c r="BA276">
        <v>56</v>
      </c>
      <c r="BB276">
        <v>11</v>
      </c>
      <c r="BC276">
        <v>9</v>
      </c>
      <c r="BD276">
        <v>14</v>
      </c>
      <c r="BE276">
        <v>34</v>
      </c>
      <c r="BF276">
        <v>34</v>
      </c>
      <c r="BG276">
        <f t="shared" si="24"/>
        <v>3.8461792453334569</v>
      </c>
    </row>
    <row r="277" spans="1:59" x14ac:dyDescent="0.25">
      <c r="A277">
        <v>39778</v>
      </c>
      <c r="B277">
        <v>0</v>
      </c>
      <c r="C277">
        <v>2002</v>
      </c>
      <c r="D277">
        <v>22</v>
      </c>
      <c r="E277" s="1">
        <v>45600.736111111109</v>
      </c>
      <c r="F277" t="s">
        <v>218</v>
      </c>
      <c r="G277">
        <v>120</v>
      </c>
      <c r="H277">
        <v>5</v>
      </c>
      <c r="I277">
        <v>4</v>
      </c>
      <c r="J277">
        <v>2</v>
      </c>
      <c r="K277">
        <v>4</v>
      </c>
      <c r="L277">
        <v>5</v>
      </c>
      <c r="M277">
        <v>5</v>
      </c>
      <c r="N277">
        <v>2</v>
      </c>
      <c r="O277">
        <v>4</v>
      </c>
      <c r="P277">
        <v>4</v>
      </c>
      <c r="Q277">
        <v>2</v>
      </c>
      <c r="R277">
        <v>4</v>
      </c>
      <c r="S277">
        <v>4</v>
      </c>
      <c r="T277">
        <v>4</v>
      </c>
      <c r="U277">
        <v>4</v>
      </c>
      <c r="V277">
        <v>4</v>
      </c>
      <c r="W277">
        <v>5</v>
      </c>
      <c r="X277">
        <v>6</v>
      </c>
      <c r="Y277">
        <v>5</v>
      </c>
      <c r="Z277">
        <v>4</v>
      </c>
      <c r="AA277">
        <v>23</v>
      </c>
      <c r="AB277">
        <v>6</v>
      </c>
      <c r="AC277">
        <v>13</v>
      </c>
      <c r="AD277">
        <v>3</v>
      </c>
      <c r="AE277">
        <v>3</v>
      </c>
      <c r="AF277">
        <v>21</v>
      </c>
      <c r="AG277">
        <v>7</v>
      </c>
      <c r="AH277">
        <v>5</v>
      </c>
      <c r="AI277">
        <v>8</v>
      </c>
      <c r="AJ277">
        <v>4</v>
      </c>
      <c r="AK277">
        <v>5</v>
      </c>
      <c r="AL277">
        <v>13</v>
      </c>
      <c r="AM277">
        <v>8</v>
      </c>
      <c r="AN277">
        <v>11</v>
      </c>
      <c r="AO277">
        <v>12</v>
      </c>
      <c r="AP277">
        <v>15</v>
      </c>
      <c r="AQ277">
        <v>7</v>
      </c>
      <c r="AR277">
        <v>5</v>
      </c>
      <c r="AS277">
        <v>10</v>
      </c>
      <c r="AT277">
        <v>6</v>
      </c>
      <c r="AU277">
        <v>1</v>
      </c>
      <c r="AV277">
        <v>2</v>
      </c>
      <c r="AW277">
        <v>4</v>
      </c>
      <c r="AX277">
        <v>9</v>
      </c>
      <c r="AY277">
        <v>3</v>
      </c>
      <c r="AZ277">
        <v>14</v>
      </c>
      <c r="BA277">
        <v>36</v>
      </c>
      <c r="BB277">
        <v>18</v>
      </c>
      <c r="BC277">
        <v>15</v>
      </c>
      <c r="BD277">
        <v>20</v>
      </c>
      <c r="BE277">
        <v>53</v>
      </c>
      <c r="BF277">
        <v>53</v>
      </c>
      <c r="BG277">
        <f t="shared" si="24"/>
        <v>7.4637274174699648</v>
      </c>
    </row>
    <row r="278" spans="1:59" x14ac:dyDescent="0.25">
      <c r="A278">
        <v>39794</v>
      </c>
      <c r="B278">
        <v>0</v>
      </c>
      <c r="C278">
        <v>1980</v>
      </c>
      <c r="D278">
        <v>44</v>
      </c>
      <c r="E278" s="1">
        <v>45600.841666666667</v>
      </c>
      <c r="F278" t="s">
        <v>219</v>
      </c>
      <c r="G278">
        <v>60</v>
      </c>
      <c r="H278">
        <v>5</v>
      </c>
      <c r="I278">
        <v>5</v>
      </c>
      <c r="J278">
        <v>5</v>
      </c>
      <c r="K278">
        <v>3</v>
      </c>
      <c r="L278">
        <v>5</v>
      </c>
      <c r="M278">
        <v>3</v>
      </c>
      <c r="N278">
        <v>5</v>
      </c>
      <c r="O278">
        <v>5</v>
      </c>
      <c r="P278">
        <v>5</v>
      </c>
      <c r="Q278">
        <v>5</v>
      </c>
      <c r="R278">
        <v>5</v>
      </c>
      <c r="S278">
        <v>2</v>
      </c>
      <c r="T278">
        <v>3</v>
      </c>
      <c r="U278">
        <v>5</v>
      </c>
      <c r="V278">
        <v>5</v>
      </c>
      <c r="W278">
        <v>2</v>
      </c>
      <c r="X278">
        <v>2</v>
      </c>
      <c r="Y278">
        <v>3</v>
      </c>
      <c r="Z278">
        <v>4</v>
      </c>
      <c r="AA278">
        <v>6</v>
      </c>
      <c r="AB278">
        <v>4</v>
      </c>
      <c r="AC278">
        <v>2</v>
      </c>
      <c r="AD278">
        <v>2</v>
      </c>
      <c r="AE278">
        <v>2</v>
      </c>
      <c r="AF278">
        <v>3</v>
      </c>
      <c r="AG278">
        <v>3</v>
      </c>
      <c r="AH278">
        <v>6</v>
      </c>
      <c r="AI278">
        <v>5</v>
      </c>
      <c r="AJ278">
        <v>3</v>
      </c>
      <c r="AK278">
        <v>3</v>
      </c>
      <c r="AL278">
        <v>13</v>
      </c>
      <c r="AM278">
        <v>14</v>
      </c>
      <c r="AN278">
        <v>2</v>
      </c>
      <c r="AO278">
        <v>9</v>
      </c>
      <c r="AP278">
        <v>3</v>
      </c>
      <c r="AQ278">
        <v>10</v>
      </c>
      <c r="AR278">
        <v>5</v>
      </c>
      <c r="AS278">
        <v>11</v>
      </c>
      <c r="AT278">
        <v>12</v>
      </c>
      <c r="AU278">
        <v>15</v>
      </c>
      <c r="AV278">
        <v>4</v>
      </c>
      <c r="AW278">
        <v>1</v>
      </c>
      <c r="AX278">
        <v>7</v>
      </c>
      <c r="AY278">
        <v>8</v>
      </c>
      <c r="AZ278">
        <v>6</v>
      </c>
      <c r="BA278">
        <v>5</v>
      </c>
      <c r="BB278">
        <v>20</v>
      </c>
      <c r="BC278">
        <v>21</v>
      </c>
      <c r="BD278">
        <v>20</v>
      </c>
      <c r="BE278">
        <v>61</v>
      </c>
      <c r="BF278">
        <v>61</v>
      </c>
      <c r="BG278">
        <f t="shared" si="24"/>
        <v>9.1074978212636442</v>
      </c>
    </row>
    <row r="279" spans="1:59" x14ac:dyDescent="0.25">
      <c r="A279">
        <v>39804</v>
      </c>
      <c r="B279">
        <v>0</v>
      </c>
      <c r="C279">
        <v>2004</v>
      </c>
      <c r="D279">
        <v>20</v>
      </c>
      <c r="E279" s="1">
        <v>45600.900694444441</v>
      </c>
      <c r="F279" t="s">
        <v>220</v>
      </c>
      <c r="G279">
        <v>18</v>
      </c>
      <c r="H279">
        <v>5</v>
      </c>
      <c r="I279">
        <v>5</v>
      </c>
      <c r="J279">
        <v>4</v>
      </c>
      <c r="K279">
        <v>5</v>
      </c>
      <c r="L279">
        <v>4</v>
      </c>
      <c r="M279">
        <v>5</v>
      </c>
      <c r="N279">
        <v>1</v>
      </c>
      <c r="O279">
        <v>5</v>
      </c>
      <c r="P279">
        <v>2</v>
      </c>
      <c r="Q279">
        <v>4</v>
      </c>
      <c r="R279">
        <v>4</v>
      </c>
      <c r="S279">
        <v>2</v>
      </c>
      <c r="T279">
        <v>2</v>
      </c>
      <c r="U279">
        <v>3</v>
      </c>
      <c r="V279">
        <v>5</v>
      </c>
      <c r="W279">
        <v>4</v>
      </c>
      <c r="X279">
        <v>4</v>
      </c>
      <c r="Y279">
        <v>5</v>
      </c>
      <c r="Z279">
        <v>7</v>
      </c>
      <c r="AA279">
        <v>15</v>
      </c>
      <c r="AB279">
        <v>10</v>
      </c>
      <c r="AC279">
        <v>6</v>
      </c>
      <c r="AD279">
        <v>2</v>
      </c>
      <c r="AE279">
        <v>5</v>
      </c>
      <c r="AF279">
        <v>7</v>
      </c>
      <c r="AG279">
        <v>5</v>
      </c>
      <c r="AH279">
        <v>14</v>
      </c>
      <c r="AI279">
        <v>6</v>
      </c>
      <c r="AJ279">
        <v>5</v>
      </c>
      <c r="AK279">
        <v>7</v>
      </c>
      <c r="AL279">
        <v>11</v>
      </c>
      <c r="AM279">
        <v>5</v>
      </c>
      <c r="AN279">
        <v>13</v>
      </c>
      <c r="AO279">
        <v>4</v>
      </c>
      <c r="AP279">
        <v>2</v>
      </c>
      <c r="AQ279">
        <v>7</v>
      </c>
      <c r="AR279">
        <v>14</v>
      </c>
      <c r="AS279">
        <v>12</v>
      </c>
      <c r="AT279">
        <v>8</v>
      </c>
      <c r="AU279">
        <v>1</v>
      </c>
      <c r="AV279">
        <v>10</v>
      </c>
      <c r="AW279">
        <v>15</v>
      </c>
      <c r="AX279">
        <v>6</v>
      </c>
      <c r="AY279">
        <v>9</v>
      </c>
      <c r="AZ279">
        <v>3</v>
      </c>
      <c r="BA279">
        <v>50</v>
      </c>
      <c r="BB279">
        <v>17</v>
      </c>
      <c r="BC279">
        <v>16</v>
      </c>
      <c r="BD279">
        <v>18</v>
      </c>
      <c r="BE279">
        <v>51</v>
      </c>
      <c r="BF279">
        <v>51</v>
      </c>
      <c r="BG279">
        <f t="shared" si="24"/>
        <v>6.940186553257476</v>
      </c>
    </row>
    <row r="280" spans="1:59" x14ac:dyDescent="0.25">
      <c r="A280">
        <v>39805</v>
      </c>
      <c r="B280">
        <v>0</v>
      </c>
      <c r="C280">
        <v>1961</v>
      </c>
      <c r="D280">
        <v>63</v>
      </c>
      <c r="E280" s="1">
        <v>45600.916666666664</v>
      </c>
      <c r="F280">
        <v>120</v>
      </c>
      <c r="G280">
        <v>120</v>
      </c>
      <c r="H280">
        <v>1</v>
      </c>
      <c r="I280">
        <v>1</v>
      </c>
      <c r="J280">
        <v>2</v>
      </c>
      <c r="K280">
        <v>2</v>
      </c>
      <c r="L280">
        <v>1</v>
      </c>
      <c r="M280">
        <v>2</v>
      </c>
      <c r="N280">
        <v>2</v>
      </c>
      <c r="O280">
        <v>2</v>
      </c>
      <c r="P280">
        <v>1</v>
      </c>
      <c r="Q280">
        <v>1</v>
      </c>
      <c r="R280">
        <v>2</v>
      </c>
      <c r="S280">
        <v>1</v>
      </c>
      <c r="T280">
        <v>2</v>
      </c>
      <c r="U280">
        <v>2</v>
      </c>
      <c r="V280">
        <v>1</v>
      </c>
      <c r="W280">
        <v>6</v>
      </c>
      <c r="X280">
        <v>4</v>
      </c>
      <c r="Y280">
        <v>7</v>
      </c>
      <c r="Z280">
        <v>5</v>
      </c>
      <c r="AA280">
        <v>6</v>
      </c>
      <c r="AB280">
        <v>6</v>
      </c>
      <c r="AC280">
        <v>8</v>
      </c>
      <c r="AD280">
        <v>5</v>
      </c>
      <c r="AE280">
        <v>3</v>
      </c>
      <c r="AF280">
        <v>5</v>
      </c>
      <c r="AG280">
        <v>4</v>
      </c>
      <c r="AH280">
        <v>6</v>
      </c>
      <c r="AI280">
        <v>6</v>
      </c>
      <c r="AJ280">
        <v>18</v>
      </c>
      <c r="AK280">
        <v>4</v>
      </c>
      <c r="AL280">
        <v>1</v>
      </c>
      <c r="AM280">
        <v>8</v>
      </c>
      <c r="AN280">
        <v>14</v>
      </c>
      <c r="AO280">
        <v>10</v>
      </c>
      <c r="AP280">
        <v>3</v>
      </c>
      <c r="AQ280">
        <v>7</v>
      </c>
      <c r="AR280">
        <v>2</v>
      </c>
      <c r="AS280">
        <v>13</v>
      </c>
      <c r="AT280">
        <v>15</v>
      </c>
      <c r="AU280">
        <v>12</v>
      </c>
      <c r="AV280">
        <v>4</v>
      </c>
      <c r="AW280">
        <v>9</v>
      </c>
      <c r="AX280">
        <v>6</v>
      </c>
      <c r="AY280">
        <v>5</v>
      </c>
      <c r="AZ280">
        <v>11</v>
      </c>
      <c r="BA280">
        <v>28</v>
      </c>
      <c r="BB280">
        <v>5</v>
      </c>
      <c r="BC280">
        <v>9</v>
      </c>
      <c r="BD280">
        <v>8</v>
      </c>
      <c r="BE280">
        <v>22</v>
      </c>
      <c r="BF280">
        <v>22</v>
      </c>
      <c r="BG280">
        <f t="shared" si="24"/>
        <v>2.0632324035086804</v>
      </c>
    </row>
    <row r="281" spans="1:59" x14ac:dyDescent="0.25">
      <c r="A281">
        <v>39812</v>
      </c>
      <c r="B281">
        <v>0</v>
      </c>
      <c r="C281">
        <v>1997</v>
      </c>
      <c r="D281">
        <v>27</v>
      </c>
      <c r="E281" s="1">
        <v>45600.988194444442</v>
      </c>
      <c r="F281">
        <v>30</v>
      </c>
      <c r="G281">
        <v>30</v>
      </c>
      <c r="H281">
        <v>4</v>
      </c>
      <c r="I281">
        <v>2</v>
      </c>
      <c r="J281">
        <v>4</v>
      </c>
      <c r="K281">
        <v>1</v>
      </c>
      <c r="L281">
        <v>2</v>
      </c>
      <c r="M281">
        <v>2</v>
      </c>
      <c r="N281">
        <v>4</v>
      </c>
      <c r="O281">
        <v>2</v>
      </c>
      <c r="P281">
        <v>2</v>
      </c>
      <c r="Q281">
        <v>2</v>
      </c>
      <c r="R281">
        <v>4</v>
      </c>
      <c r="S281">
        <v>2</v>
      </c>
      <c r="T281">
        <v>2</v>
      </c>
      <c r="U281">
        <v>4</v>
      </c>
      <c r="V281">
        <v>1</v>
      </c>
      <c r="W281">
        <v>2</v>
      </c>
      <c r="X281">
        <v>6</v>
      </c>
      <c r="Y281">
        <v>3</v>
      </c>
      <c r="Z281">
        <v>7</v>
      </c>
      <c r="AA281">
        <v>5</v>
      </c>
      <c r="AB281">
        <v>6</v>
      </c>
      <c r="AC281">
        <v>6</v>
      </c>
      <c r="AD281">
        <v>2</v>
      </c>
      <c r="AE281">
        <v>3</v>
      </c>
      <c r="AF281">
        <v>3</v>
      </c>
      <c r="AG281">
        <v>2</v>
      </c>
      <c r="AH281">
        <v>4</v>
      </c>
      <c r="AI281">
        <v>5</v>
      </c>
      <c r="AJ281">
        <v>2</v>
      </c>
      <c r="AK281">
        <v>3</v>
      </c>
      <c r="AL281">
        <v>14</v>
      </c>
      <c r="AM281">
        <v>1</v>
      </c>
      <c r="AN281">
        <v>2</v>
      </c>
      <c r="AO281">
        <v>6</v>
      </c>
      <c r="AP281">
        <v>7</v>
      </c>
      <c r="AQ281">
        <v>12</v>
      </c>
      <c r="AR281">
        <v>10</v>
      </c>
      <c r="AS281">
        <v>11</v>
      </c>
      <c r="AT281">
        <v>13</v>
      </c>
      <c r="AU281">
        <v>15</v>
      </c>
      <c r="AV281">
        <v>3</v>
      </c>
      <c r="AW281">
        <v>4</v>
      </c>
      <c r="AX281">
        <v>8</v>
      </c>
      <c r="AY281">
        <v>9</v>
      </c>
      <c r="AZ281">
        <v>5</v>
      </c>
      <c r="BA281">
        <v>64</v>
      </c>
      <c r="BB281">
        <v>12</v>
      </c>
      <c r="BC281">
        <v>14</v>
      </c>
      <c r="BD281">
        <v>11</v>
      </c>
      <c r="BE281">
        <v>37</v>
      </c>
      <c r="BF281">
        <v>37</v>
      </c>
      <c r="BG281">
        <f t="shared" si="24"/>
        <v>4.4257066113705097</v>
      </c>
    </row>
    <row r="282" spans="1:59" x14ac:dyDescent="0.25">
      <c r="A282">
        <v>39817</v>
      </c>
      <c r="B282">
        <v>0</v>
      </c>
      <c r="C282">
        <v>1998</v>
      </c>
      <c r="D282">
        <v>26</v>
      </c>
      <c r="E282" s="1">
        <v>45601.295138888891</v>
      </c>
      <c r="F282">
        <v>5</v>
      </c>
      <c r="G282">
        <v>5</v>
      </c>
      <c r="H282">
        <v>4</v>
      </c>
      <c r="I282">
        <v>2</v>
      </c>
      <c r="J282">
        <v>4</v>
      </c>
      <c r="K282">
        <v>2</v>
      </c>
      <c r="L282">
        <v>4</v>
      </c>
      <c r="M282">
        <v>2</v>
      </c>
      <c r="N282">
        <v>3</v>
      </c>
      <c r="O282">
        <v>2</v>
      </c>
      <c r="P282">
        <v>4</v>
      </c>
      <c r="Q282">
        <v>3</v>
      </c>
      <c r="R282">
        <v>4</v>
      </c>
      <c r="S282">
        <v>4</v>
      </c>
      <c r="T282">
        <v>2</v>
      </c>
      <c r="U282">
        <v>2</v>
      </c>
      <c r="V282">
        <v>4</v>
      </c>
      <c r="W282">
        <v>4</v>
      </c>
      <c r="X282">
        <v>3</v>
      </c>
      <c r="Y282">
        <v>5</v>
      </c>
      <c r="Z282">
        <v>8</v>
      </c>
      <c r="AA282">
        <v>3</v>
      </c>
      <c r="AB282">
        <v>4</v>
      </c>
      <c r="AC282">
        <v>10</v>
      </c>
      <c r="AD282">
        <v>4</v>
      </c>
      <c r="AE282">
        <v>6</v>
      </c>
      <c r="AF282">
        <v>5</v>
      </c>
      <c r="AG282">
        <v>3</v>
      </c>
      <c r="AH282">
        <v>3</v>
      </c>
      <c r="AI282">
        <v>5</v>
      </c>
      <c r="AJ282">
        <v>3</v>
      </c>
      <c r="AK282">
        <v>9</v>
      </c>
      <c r="AL282">
        <v>3</v>
      </c>
      <c r="AM282">
        <v>7</v>
      </c>
      <c r="AN282">
        <v>4</v>
      </c>
      <c r="AO282">
        <v>1</v>
      </c>
      <c r="AP282">
        <v>13</v>
      </c>
      <c r="AQ282">
        <v>6</v>
      </c>
      <c r="AR282">
        <v>10</v>
      </c>
      <c r="AS282">
        <v>14</v>
      </c>
      <c r="AT282">
        <v>11</v>
      </c>
      <c r="AU282">
        <v>9</v>
      </c>
      <c r="AV282">
        <v>8</v>
      </c>
      <c r="AW282">
        <v>15</v>
      </c>
      <c r="AX282">
        <v>2</v>
      </c>
      <c r="AY282">
        <v>5</v>
      </c>
      <c r="AZ282">
        <v>12</v>
      </c>
      <c r="BA282">
        <v>56</v>
      </c>
      <c r="BB282">
        <v>12</v>
      </c>
      <c r="BC282">
        <v>14</v>
      </c>
      <c r="BD282">
        <v>16</v>
      </c>
      <c r="BE282">
        <v>42</v>
      </c>
      <c r="BF282">
        <v>42</v>
      </c>
      <c r="BG282">
        <f t="shared" si="24"/>
        <v>5.1907927381137844</v>
      </c>
    </row>
    <row r="283" spans="1:59" x14ac:dyDescent="0.25">
      <c r="A283">
        <v>39816</v>
      </c>
      <c r="B283">
        <v>0</v>
      </c>
      <c r="C283">
        <v>1998</v>
      </c>
      <c r="D283">
        <v>26</v>
      </c>
      <c r="E283" s="1">
        <v>45601.300694444442</v>
      </c>
      <c r="F283">
        <v>15</v>
      </c>
      <c r="G283">
        <v>15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2</v>
      </c>
      <c r="N283">
        <v>4</v>
      </c>
      <c r="O283">
        <v>4</v>
      </c>
      <c r="P283">
        <v>4</v>
      </c>
      <c r="Q283">
        <v>2</v>
      </c>
      <c r="R283">
        <v>4</v>
      </c>
      <c r="S283">
        <v>4</v>
      </c>
      <c r="T283">
        <v>4</v>
      </c>
      <c r="U283">
        <v>2</v>
      </c>
      <c r="V283">
        <v>4</v>
      </c>
      <c r="W283">
        <v>2</v>
      </c>
      <c r="X283">
        <v>3</v>
      </c>
      <c r="Y283">
        <v>4</v>
      </c>
      <c r="Z283">
        <v>2</v>
      </c>
      <c r="AA283">
        <v>5</v>
      </c>
      <c r="AB283">
        <v>4</v>
      </c>
      <c r="AC283">
        <v>5</v>
      </c>
      <c r="AD283">
        <v>3</v>
      </c>
      <c r="AE283">
        <v>1</v>
      </c>
      <c r="AF283">
        <v>4</v>
      </c>
      <c r="AG283">
        <v>3</v>
      </c>
      <c r="AH283">
        <v>2</v>
      </c>
      <c r="AI283">
        <v>7</v>
      </c>
      <c r="AJ283">
        <v>3</v>
      </c>
      <c r="AK283">
        <v>2</v>
      </c>
      <c r="AL283">
        <v>3</v>
      </c>
      <c r="AM283">
        <v>9</v>
      </c>
      <c r="AN283">
        <v>14</v>
      </c>
      <c r="AO283">
        <v>6</v>
      </c>
      <c r="AP283">
        <v>15</v>
      </c>
      <c r="AQ283">
        <v>2</v>
      </c>
      <c r="AR283">
        <v>1</v>
      </c>
      <c r="AS283">
        <v>8</v>
      </c>
      <c r="AT283">
        <v>10</v>
      </c>
      <c r="AU283">
        <v>7</v>
      </c>
      <c r="AV283">
        <v>4</v>
      </c>
      <c r="AW283">
        <v>5</v>
      </c>
      <c r="AX283">
        <v>11</v>
      </c>
      <c r="AY283">
        <v>13</v>
      </c>
      <c r="AZ283">
        <v>12</v>
      </c>
      <c r="BA283">
        <v>43</v>
      </c>
      <c r="BB283">
        <v>14</v>
      </c>
      <c r="BC283">
        <v>16</v>
      </c>
      <c r="BD283">
        <v>20</v>
      </c>
      <c r="BE283">
        <v>50</v>
      </c>
      <c r="BF283">
        <v>50</v>
      </c>
      <c r="BG283">
        <f t="shared" si="24"/>
        <v>6.7854666486417132</v>
      </c>
    </row>
    <row r="284" spans="1:59" x14ac:dyDescent="0.25">
      <c r="A284">
        <v>39833</v>
      </c>
      <c r="B284">
        <v>0</v>
      </c>
      <c r="C284">
        <v>1990</v>
      </c>
      <c r="D284">
        <v>34</v>
      </c>
      <c r="E284" s="1">
        <v>45601.445833333331</v>
      </c>
      <c r="F284">
        <v>20</v>
      </c>
      <c r="G284">
        <v>20</v>
      </c>
      <c r="H284">
        <v>4</v>
      </c>
      <c r="I284">
        <v>4</v>
      </c>
      <c r="J284">
        <v>2</v>
      </c>
      <c r="K284">
        <v>4</v>
      </c>
      <c r="L284">
        <v>4</v>
      </c>
      <c r="M284">
        <v>4</v>
      </c>
      <c r="N284">
        <v>4</v>
      </c>
      <c r="O284">
        <v>2</v>
      </c>
      <c r="P284">
        <v>2</v>
      </c>
      <c r="Q284">
        <v>4</v>
      </c>
      <c r="R284">
        <v>1</v>
      </c>
      <c r="S284">
        <v>4</v>
      </c>
      <c r="T284">
        <v>2</v>
      </c>
      <c r="U284">
        <v>4</v>
      </c>
      <c r="V284">
        <v>1</v>
      </c>
      <c r="W284">
        <v>8</v>
      </c>
      <c r="X284">
        <v>5</v>
      </c>
      <c r="Y284">
        <v>5</v>
      </c>
      <c r="Z284">
        <v>5</v>
      </c>
      <c r="AA284">
        <v>5</v>
      </c>
      <c r="AB284">
        <v>6</v>
      </c>
      <c r="AC284">
        <v>10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4</v>
      </c>
      <c r="AJ284">
        <v>3</v>
      </c>
      <c r="AK284">
        <v>6</v>
      </c>
      <c r="AL284">
        <v>2</v>
      </c>
      <c r="AM284">
        <v>6</v>
      </c>
      <c r="AN284">
        <v>14</v>
      </c>
      <c r="AO284">
        <v>13</v>
      </c>
      <c r="AP284">
        <v>4</v>
      </c>
      <c r="AQ284">
        <v>8</v>
      </c>
      <c r="AR284">
        <v>1</v>
      </c>
      <c r="AS284">
        <v>9</v>
      </c>
      <c r="AT284">
        <v>10</v>
      </c>
      <c r="AU284">
        <v>5</v>
      </c>
      <c r="AV284">
        <v>12</v>
      </c>
      <c r="AW284">
        <v>7</v>
      </c>
      <c r="AX284">
        <v>11</v>
      </c>
      <c r="AY284">
        <v>3</v>
      </c>
      <c r="AZ284">
        <v>15</v>
      </c>
      <c r="BA284">
        <v>64</v>
      </c>
      <c r="BB284">
        <v>16</v>
      </c>
      <c r="BC284">
        <v>16</v>
      </c>
      <c r="BD284">
        <v>13</v>
      </c>
      <c r="BE284">
        <v>45</v>
      </c>
      <c r="BF284">
        <v>45</v>
      </c>
      <c r="BG284">
        <f t="shared" si="24"/>
        <v>5.8140217525289319</v>
      </c>
    </row>
    <row r="285" spans="1:59" x14ac:dyDescent="0.25">
      <c r="A285">
        <v>39837</v>
      </c>
      <c r="B285">
        <v>0</v>
      </c>
      <c r="C285">
        <v>1993</v>
      </c>
      <c r="D285">
        <v>31</v>
      </c>
      <c r="E285" s="1">
        <v>45601.45</v>
      </c>
      <c r="F285">
        <v>30</v>
      </c>
      <c r="G285">
        <v>30</v>
      </c>
      <c r="H285">
        <v>4</v>
      </c>
      <c r="I285">
        <v>4</v>
      </c>
      <c r="J285">
        <v>4</v>
      </c>
      <c r="K285">
        <v>4</v>
      </c>
      <c r="L285">
        <v>2</v>
      </c>
      <c r="M285">
        <v>4</v>
      </c>
      <c r="N285">
        <v>4</v>
      </c>
      <c r="O285">
        <v>4</v>
      </c>
      <c r="P285">
        <v>2</v>
      </c>
      <c r="Q285">
        <v>4</v>
      </c>
      <c r="R285">
        <v>2</v>
      </c>
      <c r="S285">
        <v>4</v>
      </c>
      <c r="T285">
        <v>2</v>
      </c>
      <c r="U285">
        <v>4</v>
      </c>
      <c r="V285">
        <v>2</v>
      </c>
      <c r="W285">
        <v>2</v>
      </c>
      <c r="X285">
        <v>7</v>
      </c>
      <c r="Y285">
        <v>3</v>
      </c>
      <c r="Z285">
        <v>3</v>
      </c>
      <c r="AA285">
        <v>4</v>
      </c>
      <c r="AB285">
        <v>2</v>
      </c>
      <c r="AC285">
        <v>4</v>
      </c>
      <c r="AD285">
        <v>2</v>
      </c>
      <c r="AE285">
        <v>4</v>
      </c>
      <c r="AF285">
        <v>7</v>
      </c>
      <c r="AG285">
        <v>3</v>
      </c>
      <c r="AH285">
        <v>4</v>
      </c>
      <c r="AI285">
        <v>3</v>
      </c>
      <c r="AJ285">
        <v>2</v>
      </c>
      <c r="AK285">
        <v>4</v>
      </c>
      <c r="AL285">
        <v>14</v>
      </c>
      <c r="AM285">
        <v>8</v>
      </c>
      <c r="AN285">
        <v>2</v>
      </c>
      <c r="AO285">
        <v>3</v>
      </c>
      <c r="AP285">
        <v>6</v>
      </c>
      <c r="AQ285">
        <v>10</v>
      </c>
      <c r="AR285">
        <v>4</v>
      </c>
      <c r="AS285">
        <v>9</v>
      </c>
      <c r="AT285">
        <v>7</v>
      </c>
      <c r="AU285">
        <v>1</v>
      </c>
      <c r="AV285">
        <v>12</v>
      </c>
      <c r="AW285">
        <v>11</v>
      </c>
      <c r="AX285">
        <v>5</v>
      </c>
      <c r="AY285">
        <v>15</v>
      </c>
      <c r="AZ285">
        <v>13</v>
      </c>
      <c r="BA285">
        <v>52</v>
      </c>
      <c r="BB285">
        <v>14</v>
      </c>
      <c r="BC285">
        <v>18</v>
      </c>
      <c r="BD285">
        <v>16</v>
      </c>
      <c r="BE285">
        <v>48</v>
      </c>
      <c r="BF285">
        <v>48</v>
      </c>
      <c r="BG285">
        <f t="shared" si="24"/>
        <v>6.3615938375291501</v>
      </c>
    </row>
    <row r="286" spans="1:59" x14ac:dyDescent="0.25">
      <c r="A286">
        <v>39894</v>
      </c>
      <c r="B286">
        <v>0</v>
      </c>
      <c r="C286">
        <v>1961</v>
      </c>
      <c r="D286">
        <v>63</v>
      </c>
      <c r="E286" s="1">
        <v>45601.615277777775</v>
      </c>
      <c r="F286" t="s">
        <v>222</v>
      </c>
      <c r="G286">
        <v>60</v>
      </c>
      <c r="H286">
        <v>1</v>
      </c>
      <c r="I286">
        <v>3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4</v>
      </c>
      <c r="W286">
        <v>11</v>
      </c>
      <c r="X286">
        <v>6</v>
      </c>
      <c r="Y286">
        <v>8</v>
      </c>
      <c r="Z286">
        <v>5</v>
      </c>
      <c r="AA286">
        <v>3</v>
      </c>
      <c r="AB286">
        <v>5</v>
      </c>
      <c r="AC286">
        <v>2</v>
      </c>
      <c r="AD286">
        <v>2</v>
      </c>
      <c r="AE286">
        <v>3</v>
      </c>
      <c r="AF286">
        <v>3</v>
      </c>
      <c r="AG286">
        <v>3</v>
      </c>
      <c r="AH286">
        <v>4</v>
      </c>
      <c r="AI286">
        <v>5</v>
      </c>
      <c r="AJ286">
        <v>2</v>
      </c>
      <c r="AK286">
        <v>11</v>
      </c>
      <c r="AL286">
        <v>11</v>
      </c>
      <c r="AM286">
        <v>9</v>
      </c>
      <c r="AN286">
        <v>1</v>
      </c>
      <c r="AO286">
        <v>7</v>
      </c>
      <c r="AP286">
        <v>3</v>
      </c>
      <c r="AQ286">
        <v>2</v>
      </c>
      <c r="AR286">
        <v>4</v>
      </c>
      <c r="AS286">
        <v>5</v>
      </c>
      <c r="AT286">
        <v>10</v>
      </c>
      <c r="AU286">
        <v>15</v>
      </c>
      <c r="AV286">
        <v>12</v>
      </c>
      <c r="AW286">
        <v>8</v>
      </c>
      <c r="AX286">
        <v>13</v>
      </c>
      <c r="AY286">
        <v>14</v>
      </c>
      <c r="AZ286">
        <v>6</v>
      </c>
      <c r="BA286">
        <v>5</v>
      </c>
      <c r="BB286">
        <v>6</v>
      </c>
      <c r="BC286">
        <v>5</v>
      </c>
      <c r="BD286">
        <v>5</v>
      </c>
      <c r="BE286">
        <v>16</v>
      </c>
      <c r="BF286">
        <v>16</v>
      </c>
      <c r="BG286">
        <f t="shared" si="24"/>
        <v>0.75985662051569935</v>
      </c>
    </row>
    <row r="287" spans="1:59" x14ac:dyDescent="0.25">
      <c r="A287">
        <v>39895</v>
      </c>
      <c r="B287">
        <v>0</v>
      </c>
      <c r="C287">
        <v>2000</v>
      </c>
      <c r="D287">
        <v>24</v>
      </c>
      <c r="E287" s="1">
        <v>45601.617361111108</v>
      </c>
      <c r="F287">
        <v>5</v>
      </c>
      <c r="G287">
        <v>5</v>
      </c>
      <c r="H287">
        <v>4</v>
      </c>
      <c r="I287">
        <v>4</v>
      </c>
      <c r="J287">
        <v>1</v>
      </c>
      <c r="K287">
        <v>4</v>
      </c>
      <c r="L287">
        <v>4</v>
      </c>
      <c r="M287">
        <v>4</v>
      </c>
      <c r="N287">
        <v>4</v>
      </c>
      <c r="O287">
        <v>2</v>
      </c>
      <c r="P287">
        <v>4</v>
      </c>
      <c r="Q287">
        <v>1</v>
      </c>
      <c r="R287">
        <v>4</v>
      </c>
      <c r="S287">
        <v>4</v>
      </c>
      <c r="T287">
        <v>2</v>
      </c>
      <c r="U287">
        <v>4</v>
      </c>
      <c r="V287">
        <v>1</v>
      </c>
      <c r="W287">
        <v>1</v>
      </c>
      <c r="X287">
        <v>3</v>
      </c>
      <c r="Y287">
        <v>3</v>
      </c>
      <c r="Z287">
        <v>5</v>
      </c>
      <c r="AA287">
        <v>5</v>
      </c>
      <c r="AB287">
        <v>6</v>
      </c>
      <c r="AC287">
        <v>3</v>
      </c>
      <c r="AD287">
        <v>4</v>
      </c>
      <c r="AE287">
        <v>2</v>
      </c>
      <c r="AF287">
        <v>5</v>
      </c>
      <c r="AG287">
        <v>2</v>
      </c>
      <c r="AH287">
        <v>6</v>
      </c>
      <c r="AI287">
        <v>4</v>
      </c>
      <c r="AJ287">
        <v>3</v>
      </c>
      <c r="AK287">
        <v>7</v>
      </c>
      <c r="AL287">
        <v>14</v>
      </c>
      <c r="AM287">
        <v>3</v>
      </c>
      <c r="AN287">
        <v>5</v>
      </c>
      <c r="AO287">
        <v>1</v>
      </c>
      <c r="AP287">
        <v>7</v>
      </c>
      <c r="AQ287">
        <v>10</v>
      </c>
      <c r="AR287">
        <v>12</v>
      </c>
      <c r="AS287">
        <v>9</v>
      </c>
      <c r="AT287">
        <v>2</v>
      </c>
      <c r="AU287">
        <v>8</v>
      </c>
      <c r="AV287">
        <v>11</v>
      </c>
      <c r="AW287">
        <v>15</v>
      </c>
      <c r="AX287">
        <v>4</v>
      </c>
      <c r="AY287">
        <v>13</v>
      </c>
      <c r="AZ287">
        <v>6</v>
      </c>
      <c r="BA287">
        <v>62</v>
      </c>
      <c r="BB287">
        <v>16</v>
      </c>
      <c r="BC287">
        <v>12</v>
      </c>
      <c r="BD287">
        <v>18</v>
      </c>
      <c r="BE287">
        <v>46</v>
      </c>
      <c r="BF287">
        <v>46</v>
      </c>
      <c r="BG287">
        <f t="shared" si="24"/>
        <v>5.9860356289689296</v>
      </c>
    </row>
    <row r="288" spans="1:59" x14ac:dyDescent="0.25">
      <c r="A288">
        <v>39892</v>
      </c>
      <c r="B288">
        <v>0</v>
      </c>
      <c r="C288">
        <v>2002</v>
      </c>
      <c r="D288">
        <v>22</v>
      </c>
      <c r="E288" s="1">
        <v>45601.62222222222</v>
      </c>
      <c r="F288" t="s">
        <v>223</v>
      </c>
      <c r="G288">
        <v>120</v>
      </c>
      <c r="H288">
        <v>5</v>
      </c>
      <c r="I288">
        <v>4</v>
      </c>
      <c r="J288">
        <v>4</v>
      </c>
      <c r="K288">
        <v>1</v>
      </c>
      <c r="L288">
        <v>1</v>
      </c>
      <c r="M288">
        <v>1</v>
      </c>
      <c r="N288">
        <v>2</v>
      </c>
      <c r="O288">
        <v>1</v>
      </c>
      <c r="P288">
        <v>1</v>
      </c>
      <c r="Q288">
        <v>1</v>
      </c>
      <c r="R288">
        <v>2</v>
      </c>
      <c r="S288">
        <v>2</v>
      </c>
      <c r="T288">
        <v>1</v>
      </c>
      <c r="U288">
        <v>2</v>
      </c>
      <c r="V288">
        <v>2</v>
      </c>
      <c r="W288">
        <v>4</v>
      </c>
      <c r="X288">
        <v>5</v>
      </c>
      <c r="Y288">
        <v>8</v>
      </c>
      <c r="Z288">
        <v>5</v>
      </c>
      <c r="AA288">
        <v>30</v>
      </c>
      <c r="AB288">
        <v>6</v>
      </c>
      <c r="AC288">
        <v>6</v>
      </c>
      <c r="AD288">
        <v>3</v>
      </c>
      <c r="AE288">
        <v>4</v>
      </c>
      <c r="AF288">
        <v>4</v>
      </c>
      <c r="AG288">
        <v>9</v>
      </c>
      <c r="AH288">
        <v>7</v>
      </c>
      <c r="AI288">
        <v>6</v>
      </c>
      <c r="AJ288">
        <v>10</v>
      </c>
      <c r="AK288">
        <v>7</v>
      </c>
      <c r="AL288">
        <v>15</v>
      </c>
      <c r="AM288">
        <v>12</v>
      </c>
      <c r="AN288">
        <v>14</v>
      </c>
      <c r="AO288">
        <v>3</v>
      </c>
      <c r="AP288">
        <v>5</v>
      </c>
      <c r="AQ288">
        <v>8</v>
      </c>
      <c r="AR288">
        <v>2</v>
      </c>
      <c r="AS288">
        <v>7</v>
      </c>
      <c r="AT288">
        <v>13</v>
      </c>
      <c r="AU288">
        <v>9</v>
      </c>
      <c r="AV288">
        <v>4</v>
      </c>
      <c r="AW288">
        <v>10</v>
      </c>
      <c r="AX288">
        <v>11</v>
      </c>
      <c r="AY288">
        <v>6</v>
      </c>
      <c r="AZ288">
        <v>1</v>
      </c>
      <c r="BA288">
        <v>59</v>
      </c>
      <c r="BB288">
        <v>12</v>
      </c>
      <c r="BC288">
        <v>9</v>
      </c>
      <c r="BD288">
        <v>7</v>
      </c>
      <c r="BE288">
        <v>28</v>
      </c>
      <c r="BF288">
        <v>28</v>
      </c>
      <c r="BG288">
        <f t="shared" si="24"/>
        <v>2.9099006006832266</v>
      </c>
    </row>
    <row r="289" spans="1:59" x14ac:dyDescent="0.25">
      <c r="A289">
        <v>39901</v>
      </c>
      <c r="B289">
        <v>0</v>
      </c>
      <c r="C289">
        <v>1997</v>
      </c>
      <c r="D289">
        <v>27</v>
      </c>
      <c r="E289" s="1">
        <v>45601.642361111109</v>
      </c>
      <c r="F289">
        <v>60</v>
      </c>
      <c r="G289">
        <v>60</v>
      </c>
      <c r="H289">
        <v>4</v>
      </c>
      <c r="I289">
        <v>4</v>
      </c>
      <c r="J289">
        <v>2</v>
      </c>
      <c r="K289">
        <v>4</v>
      </c>
      <c r="L289">
        <v>2</v>
      </c>
      <c r="M289">
        <v>2</v>
      </c>
      <c r="N289">
        <v>2</v>
      </c>
      <c r="O289">
        <v>2</v>
      </c>
      <c r="P289">
        <v>4</v>
      </c>
      <c r="Q289">
        <v>2</v>
      </c>
      <c r="R289">
        <v>2</v>
      </c>
      <c r="S289">
        <v>2</v>
      </c>
      <c r="T289">
        <v>4</v>
      </c>
      <c r="U289">
        <v>2</v>
      </c>
      <c r="V289">
        <v>1</v>
      </c>
      <c r="W289">
        <v>3</v>
      </c>
      <c r="X289">
        <v>3</v>
      </c>
      <c r="Y289">
        <v>6</v>
      </c>
      <c r="Z289">
        <v>3</v>
      </c>
      <c r="AA289">
        <v>6</v>
      </c>
      <c r="AB289">
        <v>5</v>
      </c>
      <c r="AC289">
        <v>3</v>
      </c>
      <c r="AD289">
        <v>4</v>
      </c>
      <c r="AE289">
        <v>8</v>
      </c>
      <c r="AF289">
        <v>3</v>
      </c>
      <c r="AG289">
        <v>5</v>
      </c>
      <c r="AH289">
        <v>4</v>
      </c>
      <c r="AI289">
        <v>7</v>
      </c>
      <c r="AJ289">
        <v>4</v>
      </c>
      <c r="AK289">
        <v>7</v>
      </c>
      <c r="AL289">
        <v>9</v>
      </c>
      <c r="AM289">
        <v>15</v>
      </c>
      <c r="AN289">
        <v>14</v>
      </c>
      <c r="AO289">
        <v>4</v>
      </c>
      <c r="AP289">
        <v>11</v>
      </c>
      <c r="AQ289">
        <v>2</v>
      </c>
      <c r="AR289">
        <v>3</v>
      </c>
      <c r="AS289">
        <v>6</v>
      </c>
      <c r="AT289">
        <v>1</v>
      </c>
      <c r="AU289">
        <v>13</v>
      </c>
      <c r="AV289">
        <v>12</v>
      </c>
      <c r="AW289">
        <v>8</v>
      </c>
      <c r="AX289">
        <v>5</v>
      </c>
      <c r="AY289">
        <v>10</v>
      </c>
      <c r="AZ289">
        <v>7</v>
      </c>
      <c r="BA289">
        <v>52</v>
      </c>
      <c r="BB289">
        <v>12</v>
      </c>
      <c r="BC289">
        <v>12</v>
      </c>
      <c r="BD289">
        <v>14</v>
      </c>
      <c r="BE289">
        <v>38</v>
      </c>
      <c r="BF289">
        <v>38</v>
      </c>
      <c r="BG289">
        <f t="shared" si="24"/>
        <v>4.5859747532296256</v>
      </c>
    </row>
    <row r="290" spans="1:59" x14ac:dyDescent="0.25">
      <c r="A290">
        <v>39904</v>
      </c>
      <c r="B290">
        <v>0</v>
      </c>
      <c r="C290">
        <v>2001</v>
      </c>
      <c r="D290">
        <v>23</v>
      </c>
      <c r="E290" s="1">
        <v>45601.65347222222</v>
      </c>
      <c r="F290" t="s">
        <v>224</v>
      </c>
      <c r="G290">
        <v>0</v>
      </c>
      <c r="H290">
        <v>5</v>
      </c>
      <c r="I290">
        <v>4</v>
      </c>
      <c r="J290">
        <v>5</v>
      </c>
      <c r="K290">
        <v>4</v>
      </c>
      <c r="L290">
        <v>5</v>
      </c>
      <c r="M290">
        <v>5</v>
      </c>
      <c r="N290">
        <v>5</v>
      </c>
      <c r="O290">
        <v>4</v>
      </c>
      <c r="P290">
        <v>5</v>
      </c>
      <c r="Q290">
        <v>4</v>
      </c>
      <c r="R290">
        <v>4</v>
      </c>
      <c r="S290">
        <v>4</v>
      </c>
      <c r="T290">
        <v>4</v>
      </c>
      <c r="U290">
        <v>3</v>
      </c>
      <c r="V290">
        <v>5</v>
      </c>
      <c r="W290">
        <v>1</v>
      </c>
      <c r="X290">
        <v>2</v>
      </c>
      <c r="Y290">
        <v>2</v>
      </c>
      <c r="Z290">
        <v>4</v>
      </c>
      <c r="AA290">
        <v>3</v>
      </c>
      <c r="AB290">
        <v>3</v>
      </c>
      <c r="AC290">
        <v>3</v>
      </c>
      <c r="AD290">
        <v>2</v>
      </c>
      <c r="AE290">
        <v>1</v>
      </c>
      <c r="AF290">
        <v>4</v>
      </c>
      <c r="AG290">
        <v>2</v>
      </c>
      <c r="AH290">
        <v>2</v>
      </c>
      <c r="AI290">
        <v>4</v>
      </c>
      <c r="AJ290">
        <v>3</v>
      </c>
      <c r="AK290">
        <v>6</v>
      </c>
      <c r="AL290">
        <v>9</v>
      </c>
      <c r="AM290">
        <v>3</v>
      </c>
      <c r="AN290">
        <v>6</v>
      </c>
      <c r="AO290">
        <v>5</v>
      </c>
      <c r="AP290">
        <v>14</v>
      </c>
      <c r="AQ290">
        <v>13</v>
      </c>
      <c r="AR290">
        <v>8</v>
      </c>
      <c r="AS290">
        <v>10</v>
      </c>
      <c r="AT290">
        <v>4</v>
      </c>
      <c r="AU290">
        <v>2</v>
      </c>
      <c r="AV290">
        <v>11</v>
      </c>
      <c r="AW290">
        <v>15</v>
      </c>
      <c r="AX290">
        <v>7</v>
      </c>
      <c r="AY290">
        <v>12</v>
      </c>
      <c r="AZ290">
        <v>1</v>
      </c>
      <c r="BA290">
        <v>5</v>
      </c>
      <c r="BB290">
        <v>17</v>
      </c>
      <c r="BC290">
        <v>23</v>
      </c>
      <c r="BD290">
        <v>21</v>
      </c>
      <c r="BE290">
        <v>61</v>
      </c>
      <c r="BF290">
        <v>61</v>
      </c>
      <c r="BG290">
        <f t="shared" si="24"/>
        <v>9.1074978212636442</v>
      </c>
    </row>
    <row r="291" spans="1:59" x14ac:dyDescent="0.25">
      <c r="A291">
        <v>39906</v>
      </c>
      <c r="B291">
        <v>0</v>
      </c>
      <c r="C291">
        <v>1982</v>
      </c>
      <c r="D291">
        <v>42</v>
      </c>
      <c r="E291" s="1">
        <v>45601.67291666667</v>
      </c>
      <c r="F291" t="s">
        <v>225</v>
      </c>
      <c r="G291">
        <v>90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2</v>
      </c>
      <c r="N291">
        <v>4</v>
      </c>
      <c r="O291">
        <v>1</v>
      </c>
      <c r="P291">
        <v>2</v>
      </c>
      <c r="Q291">
        <v>1</v>
      </c>
      <c r="R291">
        <v>2</v>
      </c>
      <c r="S291">
        <v>2</v>
      </c>
      <c r="T291">
        <v>1</v>
      </c>
      <c r="U291">
        <v>4</v>
      </c>
      <c r="V291">
        <v>1</v>
      </c>
      <c r="W291">
        <v>2</v>
      </c>
      <c r="X291">
        <v>4</v>
      </c>
      <c r="Y291">
        <v>5</v>
      </c>
      <c r="Z291">
        <v>6</v>
      </c>
      <c r="AA291">
        <v>7</v>
      </c>
      <c r="AB291">
        <v>4</v>
      </c>
      <c r="AC291">
        <v>5</v>
      </c>
      <c r="AD291">
        <v>3</v>
      </c>
      <c r="AE291">
        <v>4</v>
      </c>
      <c r="AF291">
        <v>5</v>
      </c>
      <c r="AG291">
        <v>16</v>
      </c>
      <c r="AH291">
        <v>5</v>
      </c>
      <c r="AI291">
        <v>5</v>
      </c>
      <c r="AJ291">
        <v>5</v>
      </c>
      <c r="AK291">
        <v>11</v>
      </c>
      <c r="AL291">
        <v>12</v>
      </c>
      <c r="AM291">
        <v>3</v>
      </c>
      <c r="AN291">
        <v>6</v>
      </c>
      <c r="AO291">
        <v>7</v>
      </c>
      <c r="AP291">
        <v>15</v>
      </c>
      <c r="AQ291">
        <v>8</v>
      </c>
      <c r="AR291">
        <v>11</v>
      </c>
      <c r="AS291">
        <v>4</v>
      </c>
      <c r="AT291">
        <v>5</v>
      </c>
      <c r="AU291">
        <v>14</v>
      </c>
      <c r="AV291">
        <v>2</v>
      </c>
      <c r="AW291">
        <v>10</v>
      </c>
      <c r="AX291">
        <v>13</v>
      </c>
      <c r="AY291">
        <v>9</v>
      </c>
      <c r="AZ291">
        <v>1</v>
      </c>
      <c r="BA291">
        <v>38</v>
      </c>
      <c r="BB291">
        <v>7</v>
      </c>
      <c r="BC291">
        <v>9</v>
      </c>
      <c r="BD291">
        <v>8</v>
      </c>
      <c r="BE291">
        <v>24</v>
      </c>
      <c r="BF291">
        <v>24</v>
      </c>
      <c r="BG291">
        <f t="shared" si="24"/>
        <v>2.4595247552137023</v>
      </c>
    </row>
    <row r="292" spans="1:59" x14ac:dyDescent="0.25">
      <c r="A292">
        <v>39913</v>
      </c>
      <c r="B292">
        <v>0</v>
      </c>
      <c r="C292">
        <v>1998</v>
      </c>
      <c r="D292">
        <v>26</v>
      </c>
      <c r="E292" s="1">
        <v>45601.734027777777</v>
      </c>
      <c r="F292" t="s">
        <v>226</v>
      </c>
      <c r="G292">
        <v>20</v>
      </c>
      <c r="H292">
        <v>5</v>
      </c>
      <c r="I292">
        <v>5</v>
      </c>
      <c r="J292">
        <v>4</v>
      </c>
      <c r="K292">
        <v>4</v>
      </c>
      <c r="L292">
        <v>3</v>
      </c>
      <c r="M292">
        <v>3</v>
      </c>
      <c r="N292">
        <v>2</v>
      </c>
      <c r="O292">
        <v>3</v>
      </c>
      <c r="P292">
        <v>4</v>
      </c>
      <c r="Q292">
        <v>3</v>
      </c>
      <c r="R292">
        <v>2</v>
      </c>
      <c r="S292">
        <v>2</v>
      </c>
      <c r="T292">
        <v>4</v>
      </c>
      <c r="U292">
        <v>4</v>
      </c>
      <c r="V292">
        <v>2</v>
      </c>
      <c r="W292">
        <v>5</v>
      </c>
      <c r="X292">
        <v>6</v>
      </c>
      <c r="Y292">
        <v>4</v>
      </c>
      <c r="Z292">
        <v>4</v>
      </c>
      <c r="AA292">
        <v>4</v>
      </c>
      <c r="AB292">
        <v>5</v>
      </c>
      <c r="AC292">
        <v>11</v>
      </c>
      <c r="AD292">
        <v>4</v>
      </c>
      <c r="AE292">
        <v>4</v>
      </c>
      <c r="AF292">
        <v>8</v>
      </c>
      <c r="AG292">
        <v>5</v>
      </c>
      <c r="AH292">
        <v>7</v>
      </c>
      <c r="AI292">
        <v>4</v>
      </c>
      <c r="AJ292">
        <v>5</v>
      </c>
      <c r="AK292">
        <v>13</v>
      </c>
      <c r="AL292">
        <v>4</v>
      </c>
      <c r="AM292">
        <v>11</v>
      </c>
      <c r="AN292">
        <v>9</v>
      </c>
      <c r="AO292">
        <v>12</v>
      </c>
      <c r="AP292">
        <v>15</v>
      </c>
      <c r="AQ292">
        <v>7</v>
      </c>
      <c r="AR292">
        <v>2</v>
      </c>
      <c r="AS292">
        <v>6</v>
      </c>
      <c r="AT292">
        <v>5</v>
      </c>
      <c r="AU292">
        <v>10</v>
      </c>
      <c r="AV292">
        <v>14</v>
      </c>
      <c r="AW292">
        <v>1</v>
      </c>
      <c r="AX292">
        <v>3</v>
      </c>
      <c r="AY292">
        <v>8</v>
      </c>
      <c r="AZ292">
        <v>13</v>
      </c>
      <c r="BA292">
        <v>47</v>
      </c>
      <c r="BB292">
        <v>17</v>
      </c>
      <c r="BC292">
        <v>16</v>
      </c>
      <c r="BD292">
        <v>15</v>
      </c>
      <c r="BE292">
        <v>48</v>
      </c>
      <c r="BF292">
        <v>48</v>
      </c>
      <c r="BG292">
        <f t="shared" si="24"/>
        <v>6.3615938375291501</v>
      </c>
    </row>
    <row r="293" spans="1:59" x14ac:dyDescent="0.25">
      <c r="A293">
        <v>39914</v>
      </c>
      <c r="B293">
        <v>0</v>
      </c>
      <c r="C293">
        <v>1984</v>
      </c>
      <c r="D293">
        <v>40</v>
      </c>
      <c r="E293" s="1">
        <v>45601.734722222223</v>
      </c>
      <c r="F293">
        <v>30</v>
      </c>
      <c r="G293">
        <v>30</v>
      </c>
      <c r="H293">
        <v>3</v>
      </c>
      <c r="I293">
        <v>3</v>
      </c>
      <c r="J293">
        <v>4</v>
      </c>
      <c r="K293">
        <v>2</v>
      </c>
      <c r="L293">
        <v>4</v>
      </c>
      <c r="M293">
        <v>3</v>
      </c>
      <c r="N293">
        <v>2</v>
      </c>
      <c r="O293">
        <v>4</v>
      </c>
      <c r="P293">
        <v>4</v>
      </c>
      <c r="Q293">
        <v>2</v>
      </c>
      <c r="R293">
        <v>4</v>
      </c>
      <c r="S293">
        <v>2</v>
      </c>
      <c r="T293">
        <v>1</v>
      </c>
      <c r="U293">
        <v>3</v>
      </c>
      <c r="V293">
        <v>2</v>
      </c>
      <c r="W293">
        <v>3</v>
      </c>
      <c r="X293">
        <v>11</v>
      </c>
      <c r="Y293">
        <v>2</v>
      </c>
      <c r="Z293">
        <v>4</v>
      </c>
      <c r="AA293">
        <v>6</v>
      </c>
      <c r="AB293">
        <v>6</v>
      </c>
      <c r="AC293">
        <v>12</v>
      </c>
      <c r="AD293">
        <v>7</v>
      </c>
      <c r="AE293">
        <v>4</v>
      </c>
      <c r="AF293">
        <v>2</v>
      </c>
      <c r="AG293">
        <v>3</v>
      </c>
      <c r="AH293">
        <v>3</v>
      </c>
      <c r="AI293">
        <v>30</v>
      </c>
      <c r="AJ293">
        <v>4</v>
      </c>
      <c r="AK293">
        <v>2</v>
      </c>
      <c r="AL293">
        <v>8</v>
      </c>
      <c r="AM293">
        <v>4</v>
      </c>
      <c r="AN293">
        <v>7</v>
      </c>
      <c r="AO293">
        <v>12</v>
      </c>
      <c r="AP293">
        <v>9</v>
      </c>
      <c r="AQ293">
        <v>15</v>
      </c>
      <c r="AR293">
        <v>6</v>
      </c>
      <c r="AS293">
        <v>11</v>
      </c>
      <c r="AT293">
        <v>5</v>
      </c>
      <c r="AU293">
        <v>10</v>
      </c>
      <c r="AV293">
        <v>13</v>
      </c>
      <c r="AW293">
        <v>14</v>
      </c>
      <c r="AX293">
        <v>1</v>
      </c>
      <c r="AY293">
        <v>3</v>
      </c>
      <c r="AZ293">
        <v>2</v>
      </c>
      <c r="BA293">
        <v>59</v>
      </c>
      <c r="BB293">
        <v>13</v>
      </c>
      <c r="BC293">
        <v>12</v>
      </c>
      <c r="BD293">
        <v>16</v>
      </c>
      <c r="BE293">
        <v>41</v>
      </c>
      <c r="BF293">
        <v>41</v>
      </c>
      <c r="BG293">
        <f t="shared" si="24"/>
        <v>4.9899734449021471</v>
      </c>
    </row>
    <row r="294" spans="1:59" x14ac:dyDescent="0.25">
      <c r="A294">
        <v>39930</v>
      </c>
      <c r="B294">
        <v>0</v>
      </c>
      <c r="C294">
        <v>2000</v>
      </c>
      <c r="D294">
        <v>24</v>
      </c>
      <c r="E294" s="1">
        <v>45601.938888888886</v>
      </c>
      <c r="F294" t="s">
        <v>228</v>
      </c>
      <c r="G294">
        <v>20</v>
      </c>
      <c r="H294">
        <v>5</v>
      </c>
      <c r="I294">
        <v>4</v>
      </c>
      <c r="J294">
        <v>1</v>
      </c>
      <c r="K294">
        <v>5</v>
      </c>
      <c r="L294">
        <v>1</v>
      </c>
      <c r="M294">
        <v>1</v>
      </c>
      <c r="N294">
        <v>1</v>
      </c>
      <c r="O294">
        <v>3</v>
      </c>
      <c r="P294">
        <v>4</v>
      </c>
      <c r="Q294">
        <v>1</v>
      </c>
      <c r="R294">
        <v>1</v>
      </c>
      <c r="S294">
        <v>2</v>
      </c>
      <c r="T294">
        <v>5</v>
      </c>
      <c r="U294">
        <v>3</v>
      </c>
      <c r="V294">
        <v>1</v>
      </c>
      <c r="W294">
        <v>3</v>
      </c>
      <c r="X294">
        <v>3</v>
      </c>
      <c r="Y294">
        <v>3</v>
      </c>
      <c r="Z294">
        <v>3</v>
      </c>
      <c r="AA294">
        <v>5</v>
      </c>
      <c r="AB294">
        <v>5</v>
      </c>
      <c r="AC294">
        <v>2</v>
      </c>
      <c r="AD294">
        <v>3</v>
      </c>
      <c r="AE294">
        <v>4</v>
      </c>
      <c r="AF294">
        <v>3</v>
      </c>
      <c r="AG294">
        <v>5</v>
      </c>
      <c r="AH294">
        <v>6</v>
      </c>
      <c r="AI294">
        <v>15</v>
      </c>
      <c r="AJ294">
        <v>10</v>
      </c>
      <c r="AK294">
        <v>7</v>
      </c>
      <c r="AL294">
        <v>7</v>
      </c>
      <c r="AM294">
        <v>13</v>
      </c>
      <c r="AN294">
        <v>11</v>
      </c>
      <c r="AO294">
        <v>14</v>
      </c>
      <c r="AP294">
        <v>5</v>
      </c>
      <c r="AQ294">
        <v>4</v>
      </c>
      <c r="AR294">
        <v>12</v>
      </c>
      <c r="AS294">
        <v>8</v>
      </c>
      <c r="AT294">
        <v>2</v>
      </c>
      <c r="AU294">
        <v>9</v>
      </c>
      <c r="AV294">
        <v>6</v>
      </c>
      <c r="AW294">
        <v>3</v>
      </c>
      <c r="AX294">
        <v>15</v>
      </c>
      <c r="AY294">
        <v>1</v>
      </c>
      <c r="AZ294">
        <v>10</v>
      </c>
      <c r="BA294">
        <v>84</v>
      </c>
      <c r="BB294">
        <v>13</v>
      </c>
      <c r="BC294">
        <v>9</v>
      </c>
      <c r="BD294">
        <v>15</v>
      </c>
      <c r="BE294">
        <v>37</v>
      </c>
      <c r="BF294">
        <v>37</v>
      </c>
      <c r="BG294">
        <f t="shared" si="24"/>
        <v>4.4257066113705097</v>
      </c>
    </row>
    <row r="295" spans="1:59" x14ac:dyDescent="0.25">
      <c r="A295">
        <v>37477</v>
      </c>
      <c r="B295">
        <v>0</v>
      </c>
      <c r="C295">
        <v>2003</v>
      </c>
      <c r="D295">
        <v>21</v>
      </c>
      <c r="E295" s="1">
        <v>45602.388194444444</v>
      </c>
      <c r="F295" t="s">
        <v>173</v>
      </c>
      <c r="G295">
        <v>30</v>
      </c>
      <c r="H295">
        <v>5</v>
      </c>
      <c r="I295">
        <v>4</v>
      </c>
      <c r="J295">
        <v>2</v>
      </c>
      <c r="K295">
        <v>4</v>
      </c>
      <c r="L295">
        <v>2</v>
      </c>
      <c r="M295">
        <v>4</v>
      </c>
      <c r="N295">
        <v>4</v>
      </c>
      <c r="O295">
        <v>4</v>
      </c>
      <c r="P295">
        <v>5</v>
      </c>
      <c r="Q295">
        <v>1</v>
      </c>
      <c r="R295">
        <v>4</v>
      </c>
      <c r="S295">
        <v>4</v>
      </c>
      <c r="T295">
        <v>1</v>
      </c>
      <c r="U295">
        <v>4</v>
      </c>
      <c r="V295">
        <v>4</v>
      </c>
      <c r="W295">
        <v>3</v>
      </c>
      <c r="X295">
        <v>3</v>
      </c>
      <c r="Y295">
        <v>9</v>
      </c>
      <c r="Z295">
        <v>3</v>
      </c>
      <c r="AA295">
        <v>4</v>
      </c>
      <c r="AB295">
        <v>5</v>
      </c>
      <c r="AC295">
        <v>2</v>
      </c>
      <c r="AD295">
        <v>2</v>
      </c>
      <c r="AE295">
        <v>5</v>
      </c>
      <c r="AF295">
        <v>5</v>
      </c>
      <c r="AG295">
        <v>36</v>
      </c>
      <c r="AH295">
        <v>4</v>
      </c>
      <c r="AI295">
        <v>5</v>
      </c>
      <c r="AJ295">
        <v>3</v>
      </c>
      <c r="AK295">
        <v>8</v>
      </c>
      <c r="AL295">
        <v>10</v>
      </c>
      <c r="AM295">
        <v>1</v>
      </c>
      <c r="AN295">
        <v>13</v>
      </c>
      <c r="AO295">
        <v>11</v>
      </c>
      <c r="AP295">
        <v>2</v>
      </c>
      <c r="AQ295">
        <v>6</v>
      </c>
      <c r="AR295">
        <v>9</v>
      </c>
      <c r="AS295">
        <v>3</v>
      </c>
      <c r="AT295">
        <v>4</v>
      </c>
      <c r="AU295">
        <v>12</v>
      </c>
      <c r="AV295">
        <v>15</v>
      </c>
      <c r="AW295">
        <v>5</v>
      </c>
      <c r="AX295">
        <v>7</v>
      </c>
      <c r="AY295">
        <v>8</v>
      </c>
      <c r="AZ295">
        <v>14</v>
      </c>
      <c r="BA295">
        <v>55</v>
      </c>
      <c r="BB295">
        <v>15</v>
      </c>
      <c r="BC295">
        <v>12</v>
      </c>
      <c r="BD295">
        <v>21</v>
      </c>
      <c r="BE295">
        <v>48</v>
      </c>
      <c r="BF295">
        <v>48</v>
      </c>
      <c r="BG295">
        <f t="shared" si="24"/>
        <v>6.3615938375291501</v>
      </c>
    </row>
    <row r="296" spans="1:59" x14ac:dyDescent="0.25">
      <c r="A296">
        <v>39938</v>
      </c>
      <c r="B296">
        <v>0</v>
      </c>
      <c r="C296">
        <v>2003</v>
      </c>
      <c r="D296">
        <v>21</v>
      </c>
      <c r="E296" s="1">
        <v>45602.424305555556</v>
      </c>
      <c r="F296" t="s">
        <v>229</v>
      </c>
      <c r="G296">
        <v>60</v>
      </c>
      <c r="H296">
        <v>3</v>
      </c>
      <c r="I296">
        <v>4</v>
      </c>
      <c r="J296">
        <v>1</v>
      </c>
      <c r="K296">
        <v>2</v>
      </c>
      <c r="L296">
        <v>2</v>
      </c>
      <c r="M296">
        <v>1</v>
      </c>
      <c r="N296">
        <v>1</v>
      </c>
      <c r="O296">
        <v>4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5</v>
      </c>
      <c r="X296">
        <v>7</v>
      </c>
      <c r="Y296">
        <v>3</v>
      </c>
      <c r="Z296">
        <v>5</v>
      </c>
      <c r="AA296">
        <v>7</v>
      </c>
      <c r="AB296">
        <v>4</v>
      </c>
      <c r="AC296">
        <v>3</v>
      </c>
      <c r="AD296">
        <v>3</v>
      </c>
      <c r="AE296">
        <v>2</v>
      </c>
      <c r="AF296">
        <v>5</v>
      </c>
      <c r="AG296">
        <v>3</v>
      </c>
      <c r="AH296">
        <v>4</v>
      </c>
      <c r="AI296">
        <v>4</v>
      </c>
      <c r="AJ296">
        <v>2</v>
      </c>
      <c r="AK296">
        <v>8</v>
      </c>
      <c r="AL296">
        <v>8</v>
      </c>
      <c r="AM296">
        <v>3</v>
      </c>
      <c r="AN296">
        <v>14</v>
      </c>
      <c r="AO296">
        <v>9</v>
      </c>
      <c r="AP296">
        <v>1</v>
      </c>
      <c r="AQ296">
        <v>7</v>
      </c>
      <c r="AR296">
        <v>5</v>
      </c>
      <c r="AS296">
        <v>2</v>
      </c>
      <c r="AT296">
        <v>6</v>
      </c>
      <c r="AU296">
        <v>15</v>
      </c>
      <c r="AV296">
        <v>12</v>
      </c>
      <c r="AW296">
        <v>11</v>
      </c>
      <c r="AX296">
        <v>4</v>
      </c>
      <c r="AY296">
        <v>10</v>
      </c>
      <c r="AZ296">
        <v>13</v>
      </c>
      <c r="BA296">
        <v>28</v>
      </c>
      <c r="BB296">
        <v>10</v>
      </c>
      <c r="BC296">
        <v>5</v>
      </c>
      <c r="BD296">
        <v>9</v>
      </c>
      <c r="BE296">
        <v>24</v>
      </c>
      <c r="BF296">
        <v>24</v>
      </c>
      <c r="BG296">
        <f t="shared" si="24"/>
        <v>2.4595247552137023</v>
      </c>
    </row>
    <row r="297" spans="1:59" x14ac:dyDescent="0.25">
      <c r="A297">
        <v>39940</v>
      </c>
      <c r="B297">
        <v>0</v>
      </c>
      <c r="C297">
        <v>1975</v>
      </c>
      <c r="D297">
        <v>49</v>
      </c>
      <c r="E297" s="1">
        <v>45602.472916666666</v>
      </c>
      <c r="F297">
        <v>590</v>
      </c>
      <c r="G297">
        <v>590</v>
      </c>
      <c r="H297">
        <v>1</v>
      </c>
      <c r="I297">
        <v>3</v>
      </c>
      <c r="J297">
        <v>2</v>
      </c>
      <c r="K297">
        <v>2</v>
      </c>
      <c r="L297">
        <v>1</v>
      </c>
      <c r="M297">
        <v>1</v>
      </c>
      <c r="N297">
        <v>5</v>
      </c>
      <c r="O297">
        <v>4</v>
      </c>
      <c r="P297">
        <v>2</v>
      </c>
      <c r="Q297">
        <v>1</v>
      </c>
      <c r="R297">
        <v>1</v>
      </c>
      <c r="S297">
        <v>1</v>
      </c>
      <c r="T297">
        <v>2</v>
      </c>
      <c r="U297">
        <v>2</v>
      </c>
      <c r="V297">
        <v>2</v>
      </c>
      <c r="W297">
        <v>6</v>
      </c>
      <c r="X297">
        <v>8</v>
      </c>
      <c r="Y297">
        <v>17</v>
      </c>
      <c r="Z297">
        <v>16</v>
      </c>
      <c r="AA297">
        <v>8</v>
      </c>
      <c r="AB297">
        <v>8</v>
      </c>
      <c r="AC297">
        <v>52</v>
      </c>
      <c r="AD297">
        <v>8</v>
      </c>
      <c r="AE297">
        <v>10</v>
      </c>
      <c r="AF297">
        <v>6</v>
      </c>
      <c r="AG297">
        <v>4</v>
      </c>
      <c r="AH297">
        <v>7</v>
      </c>
      <c r="AI297">
        <v>222</v>
      </c>
      <c r="AJ297">
        <v>9</v>
      </c>
      <c r="AK297">
        <v>8</v>
      </c>
      <c r="AL297">
        <v>6</v>
      </c>
      <c r="AM297">
        <v>9</v>
      </c>
      <c r="AN297">
        <v>14</v>
      </c>
      <c r="AO297">
        <v>10</v>
      </c>
      <c r="AP297">
        <v>12</v>
      </c>
      <c r="AQ297">
        <v>1</v>
      </c>
      <c r="AR297">
        <v>4</v>
      </c>
      <c r="AS297">
        <v>2</v>
      </c>
      <c r="AT297">
        <v>3</v>
      </c>
      <c r="AU297">
        <v>15</v>
      </c>
      <c r="AV297">
        <v>8</v>
      </c>
      <c r="AW297">
        <v>7</v>
      </c>
      <c r="AX297">
        <v>11</v>
      </c>
      <c r="AY297">
        <v>5</v>
      </c>
      <c r="AZ297">
        <v>13</v>
      </c>
      <c r="BA297">
        <v>55</v>
      </c>
      <c r="BB297">
        <v>7</v>
      </c>
      <c r="BC297">
        <v>11</v>
      </c>
      <c r="BD297">
        <v>10</v>
      </c>
      <c r="BE297">
        <v>28</v>
      </c>
      <c r="BF297">
        <v>28</v>
      </c>
      <c r="BG297">
        <f t="shared" si="24"/>
        <v>2.9099006006832266</v>
      </c>
    </row>
    <row r="298" spans="1:59" x14ac:dyDescent="0.25">
      <c r="A298">
        <v>39941</v>
      </c>
      <c r="B298">
        <v>0</v>
      </c>
      <c r="C298">
        <v>1962</v>
      </c>
      <c r="D298">
        <v>62</v>
      </c>
      <c r="E298" s="1">
        <v>45602.474999999999</v>
      </c>
      <c r="F298" t="s">
        <v>230</v>
      </c>
      <c r="G298">
        <v>600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2</v>
      </c>
      <c r="U298">
        <v>2</v>
      </c>
      <c r="V298">
        <v>2</v>
      </c>
      <c r="W298">
        <v>7</v>
      </c>
      <c r="X298">
        <v>6</v>
      </c>
      <c r="Y298">
        <v>6</v>
      </c>
      <c r="Z298">
        <v>6</v>
      </c>
      <c r="AA298">
        <v>7</v>
      </c>
      <c r="AB298">
        <v>18</v>
      </c>
      <c r="AC298">
        <v>8</v>
      </c>
      <c r="AD298">
        <v>4</v>
      </c>
      <c r="AE298">
        <v>6</v>
      </c>
      <c r="AF298">
        <v>15</v>
      </c>
      <c r="AG298">
        <v>5</v>
      </c>
      <c r="AH298">
        <v>5</v>
      </c>
      <c r="AI298">
        <v>20</v>
      </c>
      <c r="AJ298">
        <v>10</v>
      </c>
      <c r="AK298">
        <v>15</v>
      </c>
      <c r="AL298">
        <v>9</v>
      </c>
      <c r="AM298">
        <v>11</v>
      </c>
      <c r="AN298">
        <v>6</v>
      </c>
      <c r="AO298">
        <v>4</v>
      </c>
      <c r="AP298">
        <v>13</v>
      </c>
      <c r="AQ298">
        <v>2</v>
      </c>
      <c r="AR298">
        <v>5</v>
      </c>
      <c r="AS298">
        <v>7</v>
      </c>
      <c r="AT298">
        <v>3</v>
      </c>
      <c r="AU298">
        <v>1</v>
      </c>
      <c r="AV298">
        <v>15</v>
      </c>
      <c r="AW298">
        <v>12</v>
      </c>
      <c r="AX298">
        <v>14</v>
      </c>
      <c r="AY298">
        <v>10</v>
      </c>
      <c r="AZ298">
        <v>8</v>
      </c>
      <c r="BA298">
        <v>5</v>
      </c>
      <c r="BB298">
        <v>5</v>
      </c>
      <c r="BC298">
        <v>6</v>
      </c>
      <c r="BD298">
        <v>5</v>
      </c>
      <c r="BE298">
        <v>16</v>
      </c>
      <c r="BF298">
        <v>16</v>
      </c>
      <c r="BG298">
        <f t="shared" si="24"/>
        <v>0.75985662051569935</v>
      </c>
    </row>
    <row r="299" spans="1:59" x14ac:dyDescent="0.25">
      <c r="A299">
        <v>39943</v>
      </c>
      <c r="B299">
        <v>0</v>
      </c>
      <c r="C299">
        <v>2005</v>
      </c>
      <c r="D299">
        <v>19</v>
      </c>
      <c r="E299" s="1">
        <v>45602.60833333333</v>
      </c>
      <c r="F299" t="s">
        <v>231</v>
      </c>
      <c r="G299">
        <v>30</v>
      </c>
      <c r="H299">
        <v>2</v>
      </c>
      <c r="I299">
        <v>3</v>
      </c>
      <c r="J299">
        <v>2</v>
      </c>
      <c r="K299">
        <v>2</v>
      </c>
      <c r="L299">
        <v>1</v>
      </c>
      <c r="M299">
        <v>2</v>
      </c>
      <c r="N299">
        <v>2</v>
      </c>
      <c r="O299">
        <v>2</v>
      </c>
      <c r="P299">
        <v>2</v>
      </c>
      <c r="Q299">
        <v>2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5</v>
      </c>
      <c r="Y299">
        <v>2</v>
      </c>
      <c r="Z299">
        <v>3</v>
      </c>
      <c r="AA299">
        <v>5</v>
      </c>
      <c r="AB299">
        <v>4</v>
      </c>
      <c r="AC299">
        <v>4</v>
      </c>
      <c r="AD299">
        <v>2</v>
      </c>
      <c r="AE299">
        <v>3</v>
      </c>
      <c r="AF299">
        <v>2</v>
      </c>
      <c r="AG299">
        <v>3</v>
      </c>
      <c r="AH299">
        <v>4</v>
      </c>
      <c r="AI299">
        <v>5</v>
      </c>
      <c r="AJ299">
        <v>4</v>
      </c>
      <c r="AK299">
        <v>7</v>
      </c>
      <c r="AL299">
        <v>2</v>
      </c>
      <c r="AM299">
        <v>1</v>
      </c>
      <c r="AN299">
        <v>10</v>
      </c>
      <c r="AO299">
        <v>11</v>
      </c>
      <c r="AP299">
        <v>12</v>
      </c>
      <c r="AQ299">
        <v>9</v>
      </c>
      <c r="AR299">
        <v>14</v>
      </c>
      <c r="AS299">
        <v>7</v>
      </c>
      <c r="AT299">
        <v>4</v>
      </c>
      <c r="AU299">
        <v>15</v>
      </c>
      <c r="AV299">
        <v>3</v>
      </c>
      <c r="AW299">
        <v>8</v>
      </c>
      <c r="AX299">
        <v>13</v>
      </c>
      <c r="AY299">
        <v>6</v>
      </c>
      <c r="AZ299">
        <v>5</v>
      </c>
      <c r="BA299">
        <v>43</v>
      </c>
      <c r="BB299">
        <v>8</v>
      </c>
      <c r="BC299">
        <v>10</v>
      </c>
      <c r="BD299">
        <v>10</v>
      </c>
      <c r="BE299">
        <v>28</v>
      </c>
      <c r="BF299">
        <v>28</v>
      </c>
      <c r="BG299">
        <f t="shared" si="24"/>
        <v>2.9099006006832266</v>
      </c>
    </row>
    <row r="300" spans="1:59" x14ac:dyDescent="0.25">
      <c r="A300">
        <v>39951</v>
      </c>
      <c r="B300">
        <v>0</v>
      </c>
      <c r="C300">
        <v>1983</v>
      </c>
      <c r="D300">
        <v>41</v>
      </c>
      <c r="E300" s="1">
        <v>45602.745833333334</v>
      </c>
      <c r="F300">
        <v>150</v>
      </c>
      <c r="G300">
        <v>150</v>
      </c>
      <c r="H300">
        <v>2</v>
      </c>
      <c r="I300">
        <v>2</v>
      </c>
      <c r="J300">
        <v>2</v>
      </c>
      <c r="K300">
        <v>3</v>
      </c>
      <c r="L300">
        <v>1</v>
      </c>
      <c r="M300">
        <v>3</v>
      </c>
      <c r="N300">
        <v>2</v>
      </c>
      <c r="O300">
        <v>2</v>
      </c>
      <c r="P300">
        <v>4</v>
      </c>
      <c r="Q300">
        <v>1</v>
      </c>
      <c r="R300">
        <v>4</v>
      </c>
      <c r="S300">
        <v>2</v>
      </c>
      <c r="T300">
        <v>1</v>
      </c>
      <c r="U300">
        <v>2</v>
      </c>
      <c r="V300">
        <v>1</v>
      </c>
      <c r="W300">
        <v>9</v>
      </c>
      <c r="X300">
        <v>5</v>
      </c>
      <c r="Y300">
        <v>14</v>
      </c>
      <c r="Z300">
        <v>6</v>
      </c>
      <c r="AA300">
        <v>19</v>
      </c>
      <c r="AB300">
        <v>11</v>
      </c>
      <c r="AC300">
        <v>15</v>
      </c>
      <c r="AD300">
        <v>6</v>
      </c>
      <c r="AE300">
        <v>8</v>
      </c>
      <c r="AF300">
        <v>4</v>
      </c>
      <c r="AG300">
        <v>11</v>
      </c>
      <c r="AH300">
        <v>9</v>
      </c>
      <c r="AI300">
        <v>8</v>
      </c>
      <c r="AJ300">
        <v>9</v>
      </c>
      <c r="AK300">
        <v>28</v>
      </c>
      <c r="AL300">
        <v>4</v>
      </c>
      <c r="AM300">
        <v>7</v>
      </c>
      <c r="AN300">
        <v>12</v>
      </c>
      <c r="AO300">
        <v>11</v>
      </c>
      <c r="AP300">
        <v>3</v>
      </c>
      <c r="AQ300">
        <v>14</v>
      </c>
      <c r="AR300">
        <v>1</v>
      </c>
      <c r="AS300">
        <v>8</v>
      </c>
      <c r="AT300">
        <v>5</v>
      </c>
      <c r="AU300">
        <v>13</v>
      </c>
      <c r="AV300">
        <v>6</v>
      </c>
      <c r="AW300">
        <v>10</v>
      </c>
      <c r="AX300">
        <v>9</v>
      </c>
      <c r="AY300">
        <v>15</v>
      </c>
      <c r="AZ300">
        <v>2</v>
      </c>
      <c r="BA300">
        <v>47</v>
      </c>
      <c r="BB300">
        <v>7</v>
      </c>
      <c r="BC300">
        <v>9</v>
      </c>
      <c r="BD300">
        <v>15</v>
      </c>
      <c r="BE300">
        <v>31</v>
      </c>
      <c r="BF300">
        <v>31</v>
      </c>
      <c r="BG300">
        <f t="shared" si="24"/>
        <v>3.448850114362231</v>
      </c>
    </row>
    <row r="301" spans="1:59" x14ac:dyDescent="0.25">
      <c r="A301">
        <v>39955</v>
      </c>
      <c r="B301">
        <v>0</v>
      </c>
      <c r="C301">
        <v>2001</v>
      </c>
      <c r="D301">
        <v>23</v>
      </c>
      <c r="E301" s="1">
        <v>45602.82708333333</v>
      </c>
      <c r="F301">
        <v>10</v>
      </c>
      <c r="G301">
        <v>10</v>
      </c>
      <c r="H301">
        <v>5</v>
      </c>
      <c r="I301">
        <v>4</v>
      </c>
      <c r="J301">
        <v>4</v>
      </c>
      <c r="K301">
        <v>4</v>
      </c>
      <c r="L301">
        <v>5</v>
      </c>
      <c r="M301">
        <v>4</v>
      </c>
      <c r="N301">
        <v>3</v>
      </c>
      <c r="O301">
        <v>2</v>
      </c>
      <c r="P301">
        <v>4</v>
      </c>
      <c r="Q301">
        <v>2</v>
      </c>
      <c r="R301">
        <v>4</v>
      </c>
      <c r="S301">
        <v>4</v>
      </c>
      <c r="T301">
        <v>4</v>
      </c>
      <c r="U301">
        <v>4</v>
      </c>
      <c r="V301">
        <v>4</v>
      </c>
      <c r="W301">
        <v>5</v>
      </c>
      <c r="X301">
        <v>4</v>
      </c>
      <c r="Y301">
        <v>10</v>
      </c>
      <c r="Z301">
        <v>7</v>
      </c>
      <c r="AA301">
        <v>9</v>
      </c>
      <c r="AB301">
        <v>11</v>
      </c>
      <c r="AC301">
        <v>8</v>
      </c>
      <c r="AD301">
        <v>8</v>
      </c>
      <c r="AE301">
        <v>3</v>
      </c>
      <c r="AF301">
        <v>12</v>
      </c>
      <c r="AG301">
        <v>6</v>
      </c>
      <c r="AH301">
        <v>4</v>
      </c>
      <c r="AI301">
        <v>9</v>
      </c>
      <c r="AJ301">
        <v>10</v>
      </c>
      <c r="AK301">
        <v>15</v>
      </c>
      <c r="AL301">
        <v>9</v>
      </c>
      <c r="AM301">
        <v>8</v>
      </c>
      <c r="AN301">
        <v>3</v>
      </c>
      <c r="AO301">
        <v>13</v>
      </c>
      <c r="AP301">
        <v>10</v>
      </c>
      <c r="AQ301">
        <v>4</v>
      </c>
      <c r="AR301">
        <v>12</v>
      </c>
      <c r="AS301">
        <v>6</v>
      </c>
      <c r="AT301">
        <v>7</v>
      </c>
      <c r="AU301">
        <v>1</v>
      </c>
      <c r="AV301">
        <v>15</v>
      </c>
      <c r="AW301">
        <v>5</v>
      </c>
      <c r="AX301">
        <v>11</v>
      </c>
      <c r="AY301">
        <v>2</v>
      </c>
      <c r="AZ301">
        <v>14</v>
      </c>
      <c r="BA301">
        <v>31</v>
      </c>
      <c r="BB301">
        <v>18</v>
      </c>
      <c r="BC301">
        <v>17</v>
      </c>
      <c r="BD301">
        <v>18</v>
      </c>
      <c r="BE301">
        <v>53</v>
      </c>
      <c r="BF301">
        <v>53</v>
      </c>
      <c r="BG301">
        <f t="shared" si="24"/>
        <v>7.4637274174699648</v>
      </c>
    </row>
    <row r="302" spans="1:59" x14ac:dyDescent="0.25">
      <c r="A302">
        <v>39960</v>
      </c>
      <c r="B302">
        <v>0</v>
      </c>
      <c r="C302">
        <v>2004</v>
      </c>
      <c r="D302">
        <v>20</v>
      </c>
      <c r="E302" s="1">
        <v>45602.888194444444</v>
      </c>
      <c r="F302">
        <v>180</v>
      </c>
      <c r="G302">
        <v>180</v>
      </c>
      <c r="H302">
        <v>4</v>
      </c>
      <c r="I302">
        <v>4</v>
      </c>
      <c r="J302">
        <v>2</v>
      </c>
      <c r="K302">
        <v>1</v>
      </c>
      <c r="L302">
        <v>2</v>
      </c>
      <c r="M302">
        <v>1</v>
      </c>
      <c r="N302">
        <v>2</v>
      </c>
      <c r="O302">
        <v>1</v>
      </c>
      <c r="P302">
        <v>2</v>
      </c>
      <c r="Q302">
        <v>1</v>
      </c>
      <c r="R302">
        <v>1</v>
      </c>
      <c r="S302">
        <v>2</v>
      </c>
      <c r="T302">
        <v>1</v>
      </c>
      <c r="U302">
        <v>2</v>
      </c>
      <c r="V302">
        <v>2</v>
      </c>
      <c r="W302">
        <v>3</v>
      </c>
      <c r="X302">
        <v>5</v>
      </c>
      <c r="Y302">
        <v>3</v>
      </c>
      <c r="Z302">
        <v>2</v>
      </c>
      <c r="AA302">
        <v>2</v>
      </c>
      <c r="AB302">
        <v>3</v>
      </c>
      <c r="AC302">
        <v>2</v>
      </c>
      <c r="AD302">
        <v>1</v>
      </c>
      <c r="AE302">
        <v>3</v>
      </c>
      <c r="AF302">
        <v>3</v>
      </c>
      <c r="AG302">
        <v>1</v>
      </c>
      <c r="AH302">
        <v>2</v>
      </c>
      <c r="AI302">
        <v>9</v>
      </c>
      <c r="AJ302">
        <v>3</v>
      </c>
      <c r="AK302">
        <v>5</v>
      </c>
      <c r="AL302">
        <v>14</v>
      </c>
      <c r="AM302">
        <v>7</v>
      </c>
      <c r="AN302">
        <v>5</v>
      </c>
      <c r="AO302">
        <v>8</v>
      </c>
      <c r="AP302">
        <v>15</v>
      </c>
      <c r="AQ302">
        <v>2</v>
      </c>
      <c r="AR302">
        <v>12</v>
      </c>
      <c r="AS302">
        <v>10</v>
      </c>
      <c r="AT302">
        <v>1</v>
      </c>
      <c r="AU302">
        <v>11</v>
      </c>
      <c r="AV302">
        <v>13</v>
      </c>
      <c r="AW302">
        <v>6</v>
      </c>
      <c r="AX302">
        <v>4</v>
      </c>
      <c r="AY302">
        <v>9</v>
      </c>
      <c r="AZ302">
        <v>3</v>
      </c>
      <c r="BA302">
        <v>38</v>
      </c>
      <c r="BB302">
        <v>12</v>
      </c>
      <c r="BC302">
        <v>7</v>
      </c>
      <c r="BD302">
        <v>7</v>
      </c>
      <c r="BE302">
        <v>26</v>
      </c>
      <c r="BF302">
        <v>26</v>
      </c>
      <c r="BG302">
        <f t="shared" si="24"/>
        <v>2.7282075576653759</v>
      </c>
    </row>
    <row r="303" spans="1:59" x14ac:dyDescent="0.25">
      <c r="A303">
        <v>39980</v>
      </c>
      <c r="B303">
        <v>0</v>
      </c>
      <c r="C303">
        <v>2006</v>
      </c>
      <c r="D303">
        <v>18</v>
      </c>
      <c r="E303" s="1">
        <v>45603.410416666666</v>
      </c>
      <c r="F303">
        <v>100</v>
      </c>
      <c r="G303">
        <v>100</v>
      </c>
      <c r="H303">
        <v>4</v>
      </c>
      <c r="I303">
        <v>4</v>
      </c>
      <c r="J303">
        <v>1</v>
      </c>
      <c r="K303">
        <v>5</v>
      </c>
      <c r="L303">
        <v>1</v>
      </c>
      <c r="M303">
        <v>4</v>
      </c>
      <c r="N303">
        <v>2</v>
      </c>
      <c r="O303">
        <v>1</v>
      </c>
      <c r="P303">
        <v>2</v>
      </c>
      <c r="Q303">
        <v>1</v>
      </c>
      <c r="R303">
        <v>2</v>
      </c>
      <c r="S303">
        <v>1</v>
      </c>
      <c r="T303">
        <v>1</v>
      </c>
      <c r="U303">
        <v>4</v>
      </c>
      <c r="V303">
        <v>1</v>
      </c>
      <c r="W303">
        <v>3</v>
      </c>
      <c r="X303">
        <v>3</v>
      </c>
      <c r="Y303">
        <v>5</v>
      </c>
      <c r="Z303">
        <v>14</v>
      </c>
      <c r="AA303">
        <v>6</v>
      </c>
      <c r="AB303">
        <v>11</v>
      </c>
      <c r="AC303">
        <v>3</v>
      </c>
      <c r="AD303">
        <v>3</v>
      </c>
      <c r="AE303">
        <v>4</v>
      </c>
      <c r="AF303">
        <v>10</v>
      </c>
      <c r="AG303">
        <v>21</v>
      </c>
      <c r="AH303">
        <v>4</v>
      </c>
      <c r="AI303">
        <v>5</v>
      </c>
      <c r="AJ303">
        <v>4</v>
      </c>
      <c r="AK303">
        <v>21</v>
      </c>
      <c r="AL303">
        <v>11</v>
      </c>
      <c r="AM303">
        <v>6</v>
      </c>
      <c r="AN303">
        <v>13</v>
      </c>
      <c r="AO303">
        <v>1</v>
      </c>
      <c r="AP303">
        <v>7</v>
      </c>
      <c r="AQ303">
        <v>4</v>
      </c>
      <c r="AR303">
        <v>15</v>
      </c>
      <c r="AS303">
        <v>14</v>
      </c>
      <c r="AT303">
        <v>8</v>
      </c>
      <c r="AU303">
        <v>3</v>
      </c>
      <c r="AV303">
        <v>2</v>
      </c>
      <c r="AW303">
        <v>12</v>
      </c>
      <c r="AX303">
        <v>10</v>
      </c>
      <c r="AY303">
        <v>5</v>
      </c>
      <c r="AZ303">
        <v>9</v>
      </c>
      <c r="BA303">
        <v>65</v>
      </c>
      <c r="BB303">
        <v>13</v>
      </c>
      <c r="BC303">
        <v>9</v>
      </c>
      <c r="BD303">
        <v>11</v>
      </c>
      <c r="BE303">
        <v>33</v>
      </c>
      <c r="BF303">
        <v>33</v>
      </c>
      <c r="BG303">
        <f t="shared" si="24"/>
        <v>3.6885466424034927</v>
      </c>
    </row>
    <row r="304" spans="1:59" x14ac:dyDescent="0.25">
      <c r="A304">
        <v>39981</v>
      </c>
      <c r="B304">
        <v>0</v>
      </c>
      <c r="C304">
        <v>2004</v>
      </c>
      <c r="D304">
        <v>20</v>
      </c>
      <c r="E304" s="1">
        <v>45603.411111111112</v>
      </c>
      <c r="F304" t="s">
        <v>104</v>
      </c>
      <c r="G304">
        <v>10</v>
      </c>
      <c r="H304">
        <v>4</v>
      </c>
      <c r="I304">
        <v>4</v>
      </c>
      <c r="J304">
        <v>2</v>
      </c>
      <c r="K304">
        <v>2</v>
      </c>
      <c r="L304">
        <v>2</v>
      </c>
      <c r="M304">
        <v>4</v>
      </c>
      <c r="N304">
        <v>2</v>
      </c>
      <c r="O304">
        <v>1</v>
      </c>
      <c r="P304">
        <v>2</v>
      </c>
      <c r="Q304">
        <v>1</v>
      </c>
      <c r="R304">
        <v>4</v>
      </c>
      <c r="S304">
        <v>2</v>
      </c>
      <c r="T304">
        <v>1</v>
      </c>
      <c r="U304">
        <v>2</v>
      </c>
      <c r="V304">
        <v>1</v>
      </c>
      <c r="W304">
        <v>3</v>
      </c>
      <c r="X304">
        <v>5</v>
      </c>
      <c r="Y304">
        <v>6</v>
      </c>
      <c r="Z304">
        <v>7</v>
      </c>
      <c r="AA304">
        <v>6</v>
      </c>
      <c r="AB304">
        <v>5</v>
      </c>
      <c r="AC304">
        <v>8</v>
      </c>
      <c r="AD304">
        <v>3</v>
      </c>
      <c r="AE304">
        <v>7</v>
      </c>
      <c r="AF304">
        <v>3</v>
      </c>
      <c r="AG304">
        <v>4</v>
      </c>
      <c r="AH304">
        <v>12</v>
      </c>
      <c r="AI304">
        <v>5</v>
      </c>
      <c r="AJ304">
        <v>6</v>
      </c>
      <c r="AK304">
        <v>5</v>
      </c>
      <c r="AL304">
        <v>14</v>
      </c>
      <c r="AM304">
        <v>5</v>
      </c>
      <c r="AN304">
        <v>1</v>
      </c>
      <c r="AO304">
        <v>12</v>
      </c>
      <c r="AP304">
        <v>8</v>
      </c>
      <c r="AQ304">
        <v>9</v>
      </c>
      <c r="AR304">
        <v>6</v>
      </c>
      <c r="AS304">
        <v>13</v>
      </c>
      <c r="AT304">
        <v>7</v>
      </c>
      <c r="AU304">
        <v>3</v>
      </c>
      <c r="AV304">
        <v>15</v>
      </c>
      <c r="AW304">
        <v>11</v>
      </c>
      <c r="AX304">
        <v>10</v>
      </c>
      <c r="AY304">
        <v>2</v>
      </c>
      <c r="AZ304">
        <v>4</v>
      </c>
      <c r="BA304">
        <v>51</v>
      </c>
      <c r="BB304">
        <v>12</v>
      </c>
      <c r="BC304">
        <v>10</v>
      </c>
      <c r="BD304">
        <v>11</v>
      </c>
      <c r="BE304">
        <v>33</v>
      </c>
      <c r="BF304">
        <v>33</v>
      </c>
      <c r="BG304">
        <f t="shared" si="24"/>
        <v>3.6885466424034927</v>
      </c>
    </row>
    <row r="305" spans="1:59" x14ac:dyDescent="0.25">
      <c r="A305">
        <v>39982</v>
      </c>
      <c r="B305">
        <v>0</v>
      </c>
      <c r="C305">
        <v>2007</v>
      </c>
      <c r="D305">
        <v>17</v>
      </c>
      <c r="E305" s="1">
        <v>45603.415972222225</v>
      </c>
      <c r="F305">
        <v>1</v>
      </c>
      <c r="G305">
        <v>1</v>
      </c>
      <c r="H305">
        <v>5</v>
      </c>
      <c r="I305">
        <v>4</v>
      </c>
      <c r="J305">
        <v>2</v>
      </c>
      <c r="K305">
        <v>2</v>
      </c>
      <c r="L305">
        <v>2</v>
      </c>
      <c r="M305">
        <v>1</v>
      </c>
      <c r="N305">
        <v>1</v>
      </c>
      <c r="O305">
        <v>1</v>
      </c>
      <c r="P305">
        <v>4</v>
      </c>
      <c r="Q305">
        <v>1</v>
      </c>
      <c r="R305">
        <v>2</v>
      </c>
      <c r="S305">
        <v>3</v>
      </c>
      <c r="T305">
        <v>2</v>
      </c>
      <c r="U305">
        <v>1</v>
      </c>
      <c r="V305">
        <v>1</v>
      </c>
      <c r="W305">
        <v>7</v>
      </c>
      <c r="X305">
        <v>4</v>
      </c>
      <c r="Y305">
        <v>11</v>
      </c>
      <c r="Z305">
        <v>5</v>
      </c>
      <c r="AA305">
        <v>9</v>
      </c>
      <c r="AB305">
        <v>7</v>
      </c>
      <c r="AC305">
        <v>6</v>
      </c>
      <c r="AD305">
        <v>6</v>
      </c>
      <c r="AE305">
        <v>4</v>
      </c>
      <c r="AF305">
        <v>4</v>
      </c>
      <c r="AG305">
        <v>6</v>
      </c>
      <c r="AH305">
        <v>9</v>
      </c>
      <c r="AI305">
        <v>14</v>
      </c>
      <c r="AJ305">
        <v>3</v>
      </c>
      <c r="AK305">
        <v>10</v>
      </c>
      <c r="AL305">
        <v>9</v>
      </c>
      <c r="AM305">
        <v>7</v>
      </c>
      <c r="AN305">
        <v>8</v>
      </c>
      <c r="AO305">
        <v>11</v>
      </c>
      <c r="AP305">
        <v>1</v>
      </c>
      <c r="AQ305">
        <v>12</v>
      </c>
      <c r="AR305">
        <v>14</v>
      </c>
      <c r="AS305">
        <v>6</v>
      </c>
      <c r="AT305">
        <v>13</v>
      </c>
      <c r="AU305">
        <v>15</v>
      </c>
      <c r="AV305">
        <v>4</v>
      </c>
      <c r="AW305">
        <v>2</v>
      </c>
      <c r="AX305">
        <v>3</v>
      </c>
      <c r="AY305">
        <v>10</v>
      </c>
      <c r="AZ305">
        <v>5</v>
      </c>
      <c r="BA305">
        <v>57</v>
      </c>
      <c r="BB305">
        <v>12</v>
      </c>
      <c r="BC305">
        <v>7</v>
      </c>
      <c r="BD305">
        <v>12</v>
      </c>
      <c r="BE305">
        <v>31</v>
      </c>
      <c r="BF305">
        <v>31</v>
      </c>
      <c r="BG305">
        <f t="shared" si="24"/>
        <v>3.448850114362231</v>
      </c>
    </row>
    <row r="306" spans="1:59" x14ac:dyDescent="0.25">
      <c r="A306">
        <v>39983</v>
      </c>
      <c r="B306">
        <v>0</v>
      </c>
      <c r="C306">
        <v>1997</v>
      </c>
      <c r="D306">
        <v>27</v>
      </c>
      <c r="E306" s="1">
        <v>45603.417361111111</v>
      </c>
      <c r="F306">
        <v>60</v>
      </c>
      <c r="G306">
        <v>60</v>
      </c>
      <c r="H306">
        <v>5</v>
      </c>
      <c r="I306">
        <v>4</v>
      </c>
      <c r="J306">
        <v>4</v>
      </c>
      <c r="K306">
        <v>5</v>
      </c>
      <c r="L306">
        <v>2</v>
      </c>
      <c r="M306">
        <v>4</v>
      </c>
      <c r="N306">
        <v>4</v>
      </c>
      <c r="O306">
        <v>3</v>
      </c>
      <c r="P306">
        <v>4</v>
      </c>
      <c r="Q306">
        <v>2</v>
      </c>
      <c r="R306">
        <v>4</v>
      </c>
      <c r="S306">
        <v>4</v>
      </c>
      <c r="T306">
        <v>2</v>
      </c>
      <c r="U306">
        <v>4</v>
      </c>
      <c r="V306">
        <v>5</v>
      </c>
      <c r="W306">
        <v>2</v>
      </c>
      <c r="X306">
        <v>7</v>
      </c>
      <c r="Y306">
        <v>3</v>
      </c>
      <c r="Z306">
        <v>4</v>
      </c>
      <c r="AA306">
        <v>4</v>
      </c>
      <c r="AB306">
        <v>7</v>
      </c>
      <c r="AC306">
        <v>3</v>
      </c>
      <c r="AD306">
        <v>5</v>
      </c>
      <c r="AE306">
        <v>3</v>
      </c>
      <c r="AF306">
        <v>4</v>
      </c>
      <c r="AG306">
        <v>5</v>
      </c>
      <c r="AH306">
        <v>4</v>
      </c>
      <c r="AI306">
        <v>7</v>
      </c>
      <c r="AJ306">
        <v>5</v>
      </c>
      <c r="AK306">
        <v>3</v>
      </c>
      <c r="AL306">
        <v>10</v>
      </c>
      <c r="AM306">
        <v>1</v>
      </c>
      <c r="AN306">
        <v>12</v>
      </c>
      <c r="AO306">
        <v>6</v>
      </c>
      <c r="AP306">
        <v>7</v>
      </c>
      <c r="AQ306">
        <v>2</v>
      </c>
      <c r="AR306">
        <v>8</v>
      </c>
      <c r="AS306">
        <v>4</v>
      </c>
      <c r="AT306">
        <v>14</v>
      </c>
      <c r="AU306">
        <v>3</v>
      </c>
      <c r="AV306">
        <v>11</v>
      </c>
      <c r="AW306">
        <v>9</v>
      </c>
      <c r="AX306">
        <v>5</v>
      </c>
      <c r="AY306">
        <v>13</v>
      </c>
      <c r="AZ306">
        <v>15</v>
      </c>
      <c r="BA306">
        <v>33</v>
      </c>
      <c r="BB306">
        <v>15</v>
      </c>
      <c r="BC306">
        <v>16</v>
      </c>
      <c r="BD306">
        <v>20</v>
      </c>
      <c r="BE306">
        <v>51</v>
      </c>
      <c r="BF306">
        <v>51</v>
      </c>
      <c r="BG306">
        <f t="shared" si="24"/>
        <v>6.940186553257476</v>
      </c>
    </row>
    <row r="307" spans="1:59" x14ac:dyDescent="0.25">
      <c r="A307">
        <v>39984</v>
      </c>
      <c r="B307">
        <v>0</v>
      </c>
      <c r="C307">
        <v>2004</v>
      </c>
      <c r="D307">
        <v>20</v>
      </c>
      <c r="E307" s="1">
        <v>45603.42083333333</v>
      </c>
      <c r="F307">
        <v>10</v>
      </c>
      <c r="G307">
        <v>10</v>
      </c>
      <c r="H307">
        <v>2</v>
      </c>
      <c r="I307">
        <v>2</v>
      </c>
      <c r="J307">
        <v>1</v>
      </c>
      <c r="K307">
        <v>5</v>
      </c>
      <c r="L307">
        <v>1</v>
      </c>
      <c r="M307">
        <v>2</v>
      </c>
      <c r="N307">
        <v>2</v>
      </c>
      <c r="O307">
        <v>2</v>
      </c>
      <c r="P307">
        <v>4</v>
      </c>
      <c r="Q307">
        <v>2</v>
      </c>
      <c r="R307">
        <v>4</v>
      </c>
      <c r="S307">
        <v>4</v>
      </c>
      <c r="T307">
        <v>4</v>
      </c>
      <c r="U307">
        <v>1</v>
      </c>
      <c r="V307">
        <v>1</v>
      </c>
      <c r="W307">
        <v>5</v>
      </c>
      <c r="X307">
        <v>5</v>
      </c>
      <c r="Y307">
        <v>4</v>
      </c>
      <c r="Z307">
        <v>23</v>
      </c>
      <c r="AA307">
        <v>5</v>
      </c>
      <c r="AB307">
        <v>4</v>
      </c>
      <c r="AC307">
        <v>7</v>
      </c>
      <c r="AD307">
        <v>12</v>
      </c>
      <c r="AE307">
        <v>4</v>
      </c>
      <c r="AF307">
        <v>3</v>
      </c>
      <c r="AG307">
        <v>8</v>
      </c>
      <c r="AH307">
        <v>7</v>
      </c>
      <c r="AI307">
        <v>6</v>
      </c>
      <c r="AJ307">
        <v>2</v>
      </c>
      <c r="AK307">
        <v>5</v>
      </c>
      <c r="AL307">
        <v>13</v>
      </c>
      <c r="AM307">
        <v>15</v>
      </c>
      <c r="AN307">
        <v>7</v>
      </c>
      <c r="AO307">
        <v>6</v>
      </c>
      <c r="AP307">
        <v>14</v>
      </c>
      <c r="AQ307">
        <v>10</v>
      </c>
      <c r="AR307">
        <v>1</v>
      </c>
      <c r="AS307">
        <v>2</v>
      </c>
      <c r="AT307">
        <v>5</v>
      </c>
      <c r="AU307">
        <v>4</v>
      </c>
      <c r="AV307">
        <v>11</v>
      </c>
      <c r="AW307">
        <v>12</v>
      </c>
      <c r="AX307">
        <v>3</v>
      </c>
      <c r="AY307">
        <v>8</v>
      </c>
      <c r="AZ307">
        <v>9</v>
      </c>
      <c r="BA307">
        <v>72</v>
      </c>
      <c r="BB307">
        <v>6</v>
      </c>
      <c r="BC307">
        <v>11</v>
      </c>
      <c r="BD307">
        <v>19</v>
      </c>
      <c r="BE307">
        <v>36</v>
      </c>
      <c r="BF307">
        <v>36</v>
      </c>
      <c r="BG307">
        <f t="shared" si="24"/>
        <v>4.2616572749938202</v>
      </c>
    </row>
    <row r="308" spans="1:59" x14ac:dyDescent="0.25">
      <c r="A308">
        <v>39987</v>
      </c>
      <c r="B308">
        <v>0</v>
      </c>
      <c r="C308">
        <v>1999</v>
      </c>
      <c r="D308">
        <v>25</v>
      </c>
      <c r="E308" s="1">
        <v>45603.443055555559</v>
      </c>
      <c r="F308">
        <v>3</v>
      </c>
      <c r="G308">
        <v>3</v>
      </c>
      <c r="H308">
        <v>4</v>
      </c>
      <c r="I308">
        <v>4</v>
      </c>
      <c r="J308">
        <v>4</v>
      </c>
      <c r="K308">
        <v>4</v>
      </c>
      <c r="L308">
        <v>1</v>
      </c>
      <c r="M308">
        <v>4</v>
      </c>
      <c r="N308">
        <v>3</v>
      </c>
      <c r="O308">
        <v>2</v>
      </c>
      <c r="P308">
        <v>1</v>
      </c>
      <c r="Q308">
        <v>3</v>
      </c>
      <c r="R308">
        <v>4</v>
      </c>
      <c r="S308">
        <v>4</v>
      </c>
      <c r="T308">
        <v>2</v>
      </c>
      <c r="U308">
        <v>3</v>
      </c>
      <c r="V308">
        <v>2</v>
      </c>
      <c r="W308">
        <v>2</v>
      </c>
      <c r="X308">
        <v>3</v>
      </c>
      <c r="Y308">
        <v>2</v>
      </c>
      <c r="Z308">
        <v>2</v>
      </c>
      <c r="AA308">
        <v>3</v>
      </c>
      <c r="AB308">
        <v>3</v>
      </c>
      <c r="AC308">
        <v>3</v>
      </c>
      <c r="AD308">
        <v>2</v>
      </c>
      <c r="AE308">
        <v>5</v>
      </c>
      <c r="AF308">
        <v>8</v>
      </c>
      <c r="AG308">
        <v>8</v>
      </c>
      <c r="AH308">
        <v>4</v>
      </c>
      <c r="AI308">
        <v>5</v>
      </c>
      <c r="AJ308">
        <v>6</v>
      </c>
      <c r="AK308">
        <v>9</v>
      </c>
      <c r="AL308">
        <v>10</v>
      </c>
      <c r="AM308">
        <v>3</v>
      </c>
      <c r="AN308">
        <v>6</v>
      </c>
      <c r="AO308">
        <v>14</v>
      </c>
      <c r="AP308">
        <v>7</v>
      </c>
      <c r="AQ308">
        <v>13</v>
      </c>
      <c r="AR308">
        <v>11</v>
      </c>
      <c r="AS308">
        <v>9</v>
      </c>
      <c r="AT308">
        <v>8</v>
      </c>
      <c r="AU308">
        <v>2</v>
      </c>
      <c r="AV308">
        <v>1</v>
      </c>
      <c r="AW308">
        <v>15</v>
      </c>
      <c r="AX308">
        <v>4</v>
      </c>
      <c r="AY308">
        <v>12</v>
      </c>
      <c r="AZ308">
        <v>5</v>
      </c>
      <c r="BA308">
        <v>66</v>
      </c>
      <c r="BB308">
        <v>12</v>
      </c>
      <c r="BC308">
        <v>16</v>
      </c>
      <c r="BD308">
        <v>15</v>
      </c>
      <c r="BE308">
        <v>43</v>
      </c>
      <c r="BF308">
        <v>43</v>
      </c>
      <c r="BG308">
        <f t="shared" si="24"/>
        <v>5.4089047630736413</v>
      </c>
    </row>
    <row r="309" spans="1:59" x14ac:dyDescent="0.25">
      <c r="A309">
        <v>39994</v>
      </c>
      <c r="B309">
        <v>0</v>
      </c>
      <c r="C309">
        <v>1992</v>
      </c>
      <c r="D309">
        <v>32</v>
      </c>
      <c r="E309" s="1">
        <v>45603.559027777781</v>
      </c>
      <c r="F309">
        <v>180</v>
      </c>
      <c r="G309">
        <v>180</v>
      </c>
      <c r="H309">
        <v>2</v>
      </c>
      <c r="I309">
        <v>2</v>
      </c>
      <c r="J309">
        <v>2</v>
      </c>
      <c r="K309">
        <v>1</v>
      </c>
      <c r="L309">
        <v>2</v>
      </c>
      <c r="M309">
        <v>2</v>
      </c>
      <c r="N309">
        <v>2</v>
      </c>
      <c r="O309">
        <v>2</v>
      </c>
      <c r="P309">
        <v>4</v>
      </c>
      <c r="Q309">
        <v>1</v>
      </c>
      <c r="R309">
        <v>2</v>
      </c>
      <c r="S309">
        <v>2</v>
      </c>
      <c r="T309">
        <v>2</v>
      </c>
      <c r="U309">
        <v>4</v>
      </c>
      <c r="V309">
        <v>4</v>
      </c>
      <c r="W309">
        <v>4</v>
      </c>
      <c r="X309">
        <v>9</v>
      </c>
      <c r="Y309">
        <v>4</v>
      </c>
      <c r="Z309">
        <v>5</v>
      </c>
      <c r="AA309">
        <v>5</v>
      </c>
      <c r="AB309">
        <v>5</v>
      </c>
      <c r="AC309">
        <v>4</v>
      </c>
      <c r="AD309">
        <v>4</v>
      </c>
      <c r="AE309">
        <v>5</v>
      </c>
      <c r="AF309">
        <v>4</v>
      </c>
      <c r="AG309">
        <v>3</v>
      </c>
      <c r="AH309">
        <v>5</v>
      </c>
      <c r="AI309">
        <v>6</v>
      </c>
      <c r="AJ309">
        <v>8</v>
      </c>
      <c r="AK309">
        <v>5</v>
      </c>
      <c r="AL309">
        <v>10</v>
      </c>
      <c r="AM309">
        <v>1</v>
      </c>
      <c r="AN309">
        <v>7</v>
      </c>
      <c r="AO309">
        <v>14</v>
      </c>
      <c r="AP309">
        <v>12</v>
      </c>
      <c r="AQ309">
        <v>5</v>
      </c>
      <c r="AR309">
        <v>4</v>
      </c>
      <c r="AS309">
        <v>2</v>
      </c>
      <c r="AT309">
        <v>6</v>
      </c>
      <c r="AU309">
        <v>15</v>
      </c>
      <c r="AV309">
        <v>9</v>
      </c>
      <c r="AW309">
        <v>8</v>
      </c>
      <c r="AX309">
        <v>13</v>
      </c>
      <c r="AY309">
        <v>3</v>
      </c>
      <c r="AZ309">
        <v>11</v>
      </c>
      <c r="BA309">
        <v>50</v>
      </c>
      <c r="BB309">
        <v>10</v>
      </c>
      <c r="BC309">
        <v>9</v>
      </c>
      <c r="BD309">
        <v>11</v>
      </c>
      <c r="BE309">
        <v>30</v>
      </c>
      <c r="BF309">
        <v>30</v>
      </c>
      <c r="BG309">
        <f t="shared" si="24"/>
        <v>3.2294191023407155</v>
      </c>
    </row>
    <row r="310" spans="1:59" x14ac:dyDescent="0.25">
      <c r="A310">
        <v>39997</v>
      </c>
      <c r="B310">
        <v>0</v>
      </c>
      <c r="C310">
        <v>2002</v>
      </c>
      <c r="D310">
        <v>22</v>
      </c>
      <c r="E310" s="1">
        <v>45603.585416666669</v>
      </c>
      <c r="F310" t="s">
        <v>233</v>
      </c>
      <c r="G310">
        <v>45</v>
      </c>
      <c r="H310">
        <v>4</v>
      </c>
      <c r="I310">
        <v>2</v>
      </c>
      <c r="J310">
        <v>3</v>
      </c>
      <c r="K310">
        <v>2</v>
      </c>
      <c r="L310">
        <v>4</v>
      </c>
      <c r="M310">
        <v>1</v>
      </c>
      <c r="N310">
        <v>2</v>
      </c>
      <c r="O310">
        <v>2</v>
      </c>
      <c r="P310">
        <v>5</v>
      </c>
      <c r="Q310">
        <v>1</v>
      </c>
      <c r="R310">
        <v>2</v>
      </c>
      <c r="S310">
        <v>2</v>
      </c>
      <c r="T310">
        <v>1</v>
      </c>
      <c r="U310">
        <v>4</v>
      </c>
      <c r="V310">
        <v>1</v>
      </c>
      <c r="W310">
        <v>6</v>
      </c>
      <c r="X310">
        <v>6</v>
      </c>
      <c r="Y310">
        <v>6</v>
      </c>
      <c r="Z310">
        <v>5</v>
      </c>
      <c r="AA310">
        <v>4</v>
      </c>
      <c r="AB310">
        <v>5</v>
      </c>
      <c r="AC310">
        <v>4</v>
      </c>
      <c r="AD310">
        <v>6</v>
      </c>
      <c r="AE310">
        <v>3</v>
      </c>
      <c r="AF310">
        <v>6</v>
      </c>
      <c r="AG310">
        <v>5</v>
      </c>
      <c r="AH310">
        <v>4</v>
      </c>
      <c r="AI310">
        <v>6</v>
      </c>
      <c r="AJ310">
        <v>5</v>
      </c>
      <c r="AK310">
        <v>7</v>
      </c>
      <c r="AL310">
        <v>13</v>
      </c>
      <c r="AM310">
        <v>7</v>
      </c>
      <c r="AN310">
        <v>1</v>
      </c>
      <c r="AO310">
        <v>3</v>
      </c>
      <c r="AP310">
        <v>6</v>
      </c>
      <c r="AQ310">
        <v>5</v>
      </c>
      <c r="AR310">
        <v>8</v>
      </c>
      <c r="AS310">
        <v>12</v>
      </c>
      <c r="AT310">
        <v>9</v>
      </c>
      <c r="AU310">
        <v>2</v>
      </c>
      <c r="AV310">
        <v>10</v>
      </c>
      <c r="AW310">
        <v>14</v>
      </c>
      <c r="AX310">
        <v>4</v>
      </c>
      <c r="AY310">
        <v>15</v>
      </c>
      <c r="AZ310">
        <v>11</v>
      </c>
      <c r="BA310">
        <v>63</v>
      </c>
      <c r="BB310">
        <v>14</v>
      </c>
      <c r="BC310">
        <v>8</v>
      </c>
      <c r="BD310">
        <v>13</v>
      </c>
      <c r="BE310">
        <v>35</v>
      </c>
      <c r="BF310">
        <v>35</v>
      </c>
      <c r="BG310">
        <f t="shared" si="24"/>
        <v>4.0869152323203188</v>
      </c>
    </row>
    <row r="311" spans="1:59" x14ac:dyDescent="0.25">
      <c r="A311">
        <v>40013</v>
      </c>
      <c r="B311">
        <v>0</v>
      </c>
      <c r="C311">
        <v>1999</v>
      </c>
      <c r="D311">
        <v>25</v>
      </c>
      <c r="E311" s="1">
        <v>45603.691666666666</v>
      </c>
      <c r="F311">
        <v>15</v>
      </c>
      <c r="G311">
        <v>15</v>
      </c>
      <c r="H311">
        <v>4</v>
      </c>
      <c r="I311">
        <v>5</v>
      </c>
      <c r="J311">
        <v>2</v>
      </c>
      <c r="K311">
        <v>2</v>
      </c>
      <c r="L311">
        <v>4</v>
      </c>
      <c r="M311">
        <v>1</v>
      </c>
      <c r="N311">
        <v>1</v>
      </c>
      <c r="O311">
        <v>2</v>
      </c>
      <c r="P311">
        <v>4</v>
      </c>
      <c r="Q311">
        <v>1</v>
      </c>
      <c r="R311">
        <v>4</v>
      </c>
      <c r="S311">
        <v>4</v>
      </c>
      <c r="T311">
        <v>2</v>
      </c>
      <c r="U311">
        <v>4</v>
      </c>
      <c r="V311">
        <v>4</v>
      </c>
      <c r="W311">
        <v>1</v>
      </c>
      <c r="X311">
        <v>1</v>
      </c>
      <c r="Y311">
        <v>1</v>
      </c>
      <c r="Z311">
        <v>2</v>
      </c>
      <c r="AA311">
        <v>2</v>
      </c>
      <c r="AB311">
        <v>3</v>
      </c>
      <c r="AC311">
        <v>2</v>
      </c>
      <c r="AD311">
        <v>2</v>
      </c>
      <c r="AE311">
        <v>3</v>
      </c>
      <c r="AF311">
        <v>1</v>
      </c>
      <c r="AG311">
        <v>2</v>
      </c>
      <c r="AH311">
        <v>3</v>
      </c>
      <c r="AI311">
        <v>2</v>
      </c>
      <c r="AJ311">
        <v>1</v>
      </c>
      <c r="AK311">
        <v>3</v>
      </c>
      <c r="AL311">
        <v>8</v>
      </c>
      <c r="AM311">
        <v>11</v>
      </c>
      <c r="AN311">
        <v>15</v>
      </c>
      <c r="AO311">
        <v>13</v>
      </c>
      <c r="AP311">
        <v>7</v>
      </c>
      <c r="AQ311">
        <v>12</v>
      </c>
      <c r="AR311">
        <v>6</v>
      </c>
      <c r="AS311">
        <v>9</v>
      </c>
      <c r="AT311">
        <v>1</v>
      </c>
      <c r="AU311">
        <v>3</v>
      </c>
      <c r="AV311">
        <v>5</v>
      </c>
      <c r="AW311">
        <v>10</v>
      </c>
      <c r="AX311">
        <v>2</v>
      </c>
      <c r="AY311">
        <v>4</v>
      </c>
      <c r="AZ311">
        <v>14</v>
      </c>
      <c r="BA311">
        <v>66</v>
      </c>
      <c r="BB311">
        <v>17</v>
      </c>
      <c r="BC311">
        <v>7</v>
      </c>
      <c r="BD311">
        <v>16</v>
      </c>
      <c r="BE311">
        <v>40</v>
      </c>
      <c r="BF311">
        <v>40</v>
      </c>
      <c r="BG311">
        <f t="shared" si="24"/>
        <v>4.8343734161362377</v>
      </c>
    </row>
    <row r="312" spans="1:59" x14ac:dyDescent="0.25">
      <c r="A312">
        <v>40019</v>
      </c>
      <c r="B312">
        <v>0</v>
      </c>
      <c r="C312">
        <v>1996</v>
      </c>
      <c r="D312">
        <v>28</v>
      </c>
      <c r="E312" s="1">
        <v>45603.729166666664</v>
      </c>
      <c r="F312" t="s">
        <v>235</v>
      </c>
      <c r="G312">
        <v>120</v>
      </c>
      <c r="H312">
        <v>4</v>
      </c>
      <c r="I312">
        <v>4</v>
      </c>
      <c r="J312">
        <v>3</v>
      </c>
      <c r="K312">
        <v>2</v>
      </c>
      <c r="L312">
        <v>1</v>
      </c>
      <c r="M312">
        <v>4</v>
      </c>
      <c r="N312">
        <v>4</v>
      </c>
      <c r="O312">
        <v>2</v>
      </c>
      <c r="P312">
        <v>2</v>
      </c>
      <c r="Q312">
        <v>2</v>
      </c>
      <c r="R312">
        <v>4</v>
      </c>
      <c r="S312">
        <v>2</v>
      </c>
      <c r="T312">
        <v>2</v>
      </c>
      <c r="U312">
        <v>4</v>
      </c>
      <c r="V312">
        <v>1</v>
      </c>
      <c r="W312">
        <v>3</v>
      </c>
      <c r="X312">
        <v>3</v>
      </c>
      <c r="Y312">
        <v>3</v>
      </c>
      <c r="Z312">
        <v>7</v>
      </c>
      <c r="AA312">
        <v>5</v>
      </c>
      <c r="AB312">
        <v>3</v>
      </c>
      <c r="AC312">
        <v>4</v>
      </c>
      <c r="AD312">
        <v>2</v>
      </c>
      <c r="AE312">
        <v>3</v>
      </c>
      <c r="AF312">
        <v>4</v>
      </c>
      <c r="AG312">
        <v>2</v>
      </c>
      <c r="AH312">
        <v>3</v>
      </c>
      <c r="AI312">
        <v>6</v>
      </c>
      <c r="AJ312">
        <v>3</v>
      </c>
      <c r="AK312">
        <v>7</v>
      </c>
      <c r="AL312">
        <v>14</v>
      </c>
      <c r="AM312">
        <v>6</v>
      </c>
      <c r="AN312">
        <v>4</v>
      </c>
      <c r="AO312">
        <v>1</v>
      </c>
      <c r="AP312">
        <v>12</v>
      </c>
      <c r="AQ312">
        <v>3</v>
      </c>
      <c r="AR312">
        <v>8</v>
      </c>
      <c r="AS312">
        <v>15</v>
      </c>
      <c r="AT312">
        <v>11</v>
      </c>
      <c r="AU312">
        <v>13</v>
      </c>
      <c r="AV312">
        <v>9</v>
      </c>
      <c r="AW312">
        <v>7</v>
      </c>
      <c r="AX312">
        <v>5</v>
      </c>
      <c r="AY312">
        <v>2</v>
      </c>
      <c r="AZ312">
        <v>10</v>
      </c>
      <c r="BA312">
        <v>61</v>
      </c>
      <c r="BB312">
        <v>13</v>
      </c>
      <c r="BC312">
        <v>15</v>
      </c>
      <c r="BD312">
        <v>12</v>
      </c>
      <c r="BE312">
        <v>40</v>
      </c>
      <c r="BF312">
        <v>40</v>
      </c>
      <c r="BG312">
        <f t="shared" si="24"/>
        <v>4.8343734161362377</v>
      </c>
    </row>
    <row r="313" spans="1:59" x14ac:dyDescent="0.25">
      <c r="A313">
        <v>40020</v>
      </c>
      <c r="B313">
        <v>0</v>
      </c>
      <c r="C313">
        <v>2003</v>
      </c>
      <c r="D313">
        <v>21</v>
      </c>
      <c r="E313" s="1">
        <v>45603.761805555558</v>
      </c>
      <c r="F313" t="s">
        <v>172</v>
      </c>
      <c r="G313">
        <v>20</v>
      </c>
      <c r="H313">
        <v>2</v>
      </c>
      <c r="I313">
        <v>2</v>
      </c>
      <c r="J313">
        <v>4</v>
      </c>
      <c r="K313">
        <v>2</v>
      </c>
      <c r="L313">
        <v>2</v>
      </c>
      <c r="M313">
        <v>1</v>
      </c>
      <c r="N313">
        <v>3</v>
      </c>
      <c r="O313">
        <v>2</v>
      </c>
      <c r="P313">
        <v>4</v>
      </c>
      <c r="Q313">
        <v>1</v>
      </c>
      <c r="R313">
        <v>2</v>
      </c>
      <c r="S313">
        <v>4</v>
      </c>
      <c r="T313">
        <v>2</v>
      </c>
      <c r="U313">
        <v>2</v>
      </c>
      <c r="V313">
        <v>2</v>
      </c>
      <c r="W313">
        <v>8</v>
      </c>
      <c r="X313">
        <v>6</v>
      </c>
      <c r="Y313">
        <v>7</v>
      </c>
      <c r="Z313">
        <v>10</v>
      </c>
      <c r="AA313">
        <v>9</v>
      </c>
      <c r="AB313">
        <v>9</v>
      </c>
      <c r="AC313">
        <v>8</v>
      </c>
      <c r="AD313">
        <v>5</v>
      </c>
      <c r="AE313">
        <v>5</v>
      </c>
      <c r="AF313">
        <v>9</v>
      </c>
      <c r="AG313">
        <v>5</v>
      </c>
      <c r="AH313">
        <v>8</v>
      </c>
      <c r="AI313">
        <v>8</v>
      </c>
      <c r="AJ313">
        <v>5</v>
      </c>
      <c r="AK313">
        <v>14</v>
      </c>
      <c r="AL313">
        <v>13</v>
      </c>
      <c r="AM313">
        <v>1</v>
      </c>
      <c r="AN313">
        <v>5</v>
      </c>
      <c r="AO313">
        <v>3</v>
      </c>
      <c r="AP313">
        <v>2</v>
      </c>
      <c r="AQ313">
        <v>11</v>
      </c>
      <c r="AR313">
        <v>7</v>
      </c>
      <c r="AS313">
        <v>10</v>
      </c>
      <c r="AT313">
        <v>6</v>
      </c>
      <c r="AU313">
        <v>8</v>
      </c>
      <c r="AV313">
        <v>15</v>
      </c>
      <c r="AW313">
        <v>12</v>
      </c>
      <c r="AX313">
        <v>4</v>
      </c>
      <c r="AY313">
        <v>9</v>
      </c>
      <c r="AZ313">
        <v>14</v>
      </c>
      <c r="BA313">
        <v>60</v>
      </c>
      <c r="BB313">
        <v>8</v>
      </c>
      <c r="BC313">
        <v>11</v>
      </c>
      <c r="BD313">
        <v>14</v>
      </c>
      <c r="BE313">
        <v>33</v>
      </c>
      <c r="BF313">
        <v>33</v>
      </c>
      <c r="BG313">
        <f t="shared" si="24"/>
        <v>3.6885466424034927</v>
      </c>
    </row>
    <row r="314" spans="1:59" x14ac:dyDescent="0.25">
      <c r="A314">
        <v>40026</v>
      </c>
      <c r="B314">
        <v>0</v>
      </c>
      <c r="C314">
        <v>2005</v>
      </c>
      <c r="D314">
        <v>19</v>
      </c>
      <c r="E314" s="1">
        <v>45603.791666666664</v>
      </c>
      <c r="F314" t="s">
        <v>178</v>
      </c>
      <c r="G314">
        <v>5</v>
      </c>
      <c r="H314">
        <v>3</v>
      </c>
      <c r="I314">
        <v>2</v>
      </c>
      <c r="J314">
        <v>1</v>
      </c>
      <c r="K314">
        <v>1</v>
      </c>
      <c r="L314">
        <v>2</v>
      </c>
      <c r="M314">
        <v>2</v>
      </c>
      <c r="N314">
        <v>2</v>
      </c>
      <c r="O314">
        <v>1</v>
      </c>
      <c r="P314">
        <v>2</v>
      </c>
      <c r="Q314">
        <v>1</v>
      </c>
      <c r="R314">
        <v>2</v>
      </c>
      <c r="S314">
        <v>2</v>
      </c>
      <c r="T314">
        <v>2</v>
      </c>
      <c r="U314">
        <v>3</v>
      </c>
      <c r="V314">
        <v>2</v>
      </c>
      <c r="W314">
        <v>6</v>
      </c>
      <c r="X314">
        <v>11</v>
      </c>
      <c r="Y314">
        <v>5</v>
      </c>
      <c r="Z314">
        <v>7</v>
      </c>
      <c r="AA314">
        <v>7</v>
      </c>
      <c r="AB314">
        <v>10</v>
      </c>
      <c r="AC314">
        <v>6</v>
      </c>
      <c r="AD314">
        <v>4</v>
      </c>
      <c r="AE314">
        <v>4</v>
      </c>
      <c r="AF314">
        <v>14</v>
      </c>
      <c r="AG314">
        <v>5</v>
      </c>
      <c r="AH314">
        <v>16</v>
      </c>
      <c r="AI314">
        <v>8</v>
      </c>
      <c r="AJ314">
        <v>13</v>
      </c>
      <c r="AK314">
        <v>12</v>
      </c>
      <c r="AL314">
        <v>8</v>
      </c>
      <c r="AM314">
        <v>13</v>
      </c>
      <c r="AN314">
        <v>10</v>
      </c>
      <c r="AO314">
        <v>11</v>
      </c>
      <c r="AP314">
        <v>7</v>
      </c>
      <c r="AQ314">
        <v>2</v>
      </c>
      <c r="AR314">
        <v>15</v>
      </c>
      <c r="AS314">
        <v>5</v>
      </c>
      <c r="AT314">
        <v>9</v>
      </c>
      <c r="AU314">
        <v>4</v>
      </c>
      <c r="AV314">
        <v>14</v>
      </c>
      <c r="AW314">
        <v>3</v>
      </c>
      <c r="AX314">
        <v>12</v>
      </c>
      <c r="AY314">
        <v>1</v>
      </c>
      <c r="AZ314">
        <v>6</v>
      </c>
      <c r="BA314">
        <v>36</v>
      </c>
      <c r="BB314">
        <v>10</v>
      </c>
      <c r="BC314">
        <v>8</v>
      </c>
      <c r="BD314">
        <v>8</v>
      </c>
      <c r="BE314">
        <v>26</v>
      </c>
      <c r="BF314">
        <v>26</v>
      </c>
      <c r="BG314">
        <f t="shared" si="24"/>
        <v>2.7282075576653759</v>
      </c>
    </row>
    <row r="315" spans="1:59" x14ac:dyDescent="0.25">
      <c r="A315">
        <v>40038</v>
      </c>
      <c r="B315">
        <v>0</v>
      </c>
      <c r="C315">
        <v>1986</v>
      </c>
      <c r="D315">
        <v>38</v>
      </c>
      <c r="E315" s="1">
        <v>45603.850694444445</v>
      </c>
      <c r="F315">
        <v>60</v>
      </c>
      <c r="G315">
        <v>60</v>
      </c>
      <c r="H315">
        <v>1</v>
      </c>
      <c r="I315">
        <v>4</v>
      </c>
      <c r="J315">
        <v>1</v>
      </c>
      <c r="K315">
        <v>1</v>
      </c>
      <c r="L315">
        <v>2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2</v>
      </c>
      <c r="T315">
        <v>1</v>
      </c>
      <c r="U315">
        <v>1</v>
      </c>
      <c r="V315">
        <v>1</v>
      </c>
      <c r="W315">
        <v>6</v>
      </c>
      <c r="X315">
        <v>20</v>
      </c>
      <c r="Y315">
        <v>27</v>
      </c>
      <c r="Z315">
        <v>11</v>
      </c>
      <c r="AA315">
        <v>16</v>
      </c>
      <c r="AB315">
        <v>10</v>
      </c>
      <c r="AC315">
        <v>4</v>
      </c>
      <c r="AD315">
        <v>14</v>
      </c>
      <c r="AE315">
        <v>2</v>
      </c>
      <c r="AF315">
        <v>4</v>
      </c>
      <c r="AG315">
        <v>18</v>
      </c>
      <c r="AH315">
        <v>10</v>
      </c>
      <c r="AI315">
        <v>12</v>
      </c>
      <c r="AJ315">
        <v>2</v>
      </c>
      <c r="AK315">
        <v>8</v>
      </c>
      <c r="AL315">
        <v>4</v>
      </c>
      <c r="AM315">
        <v>13</v>
      </c>
      <c r="AN315">
        <v>1</v>
      </c>
      <c r="AO315">
        <v>9</v>
      </c>
      <c r="AP315">
        <v>11</v>
      </c>
      <c r="AQ315">
        <v>10</v>
      </c>
      <c r="AR315">
        <v>14</v>
      </c>
      <c r="AS315">
        <v>2</v>
      </c>
      <c r="AT315">
        <v>6</v>
      </c>
      <c r="AU315">
        <v>8</v>
      </c>
      <c r="AV315">
        <v>5</v>
      </c>
      <c r="AW315">
        <v>15</v>
      </c>
      <c r="AX315">
        <v>3</v>
      </c>
      <c r="AY315">
        <v>7</v>
      </c>
      <c r="AZ315">
        <v>12</v>
      </c>
      <c r="BA315">
        <v>5</v>
      </c>
      <c r="BB315">
        <v>8</v>
      </c>
      <c r="BC315">
        <v>5</v>
      </c>
      <c r="BD315">
        <v>6</v>
      </c>
      <c r="BE315">
        <v>19</v>
      </c>
      <c r="BF315">
        <v>19</v>
      </c>
      <c r="BG315">
        <f t="shared" si="24"/>
        <v>1.6092045794557284</v>
      </c>
    </row>
    <row r="316" spans="1:59" x14ac:dyDescent="0.25">
      <c r="A316">
        <v>40042</v>
      </c>
      <c r="B316">
        <v>0</v>
      </c>
      <c r="C316">
        <v>2001</v>
      </c>
      <c r="D316">
        <v>23</v>
      </c>
      <c r="E316" s="1">
        <v>45603.865972222222</v>
      </c>
      <c r="F316" t="s">
        <v>236</v>
      </c>
      <c r="G316">
        <v>45</v>
      </c>
      <c r="H316">
        <v>4</v>
      </c>
      <c r="I316">
        <v>5</v>
      </c>
      <c r="J316">
        <v>2</v>
      </c>
      <c r="K316">
        <v>4</v>
      </c>
      <c r="L316">
        <v>1</v>
      </c>
      <c r="M316">
        <v>2</v>
      </c>
      <c r="N316">
        <v>4</v>
      </c>
      <c r="O316">
        <v>4</v>
      </c>
      <c r="P316">
        <v>4</v>
      </c>
      <c r="Q316">
        <v>2</v>
      </c>
      <c r="R316">
        <v>4</v>
      </c>
      <c r="S316">
        <v>4</v>
      </c>
      <c r="T316">
        <v>2</v>
      </c>
      <c r="U316">
        <v>2</v>
      </c>
      <c r="V316">
        <v>2</v>
      </c>
      <c r="W316">
        <v>3</v>
      </c>
      <c r="X316">
        <v>12</v>
      </c>
      <c r="Y316">
        <v>8</v>
      </c>
      <c r="Z316">
        <v>5</v>
      </c>
      <c r="AA316">
        <v>4</v>
      </c>
      <c r="AB316">
        <v>5</v>
      </c>
      <c r="AC316">
        <v>19</v>
      </c>
      <c r="AD316">
        <v>4</v>
      </c>
      <c r="AE316">
        <v>15</v>
      </c>
      <c r="AF316">
        <v>4</v>
      </c>
      <c r="AG316">
        <v>3</v>
      </c>
      <c r="AH316">
        <v>6</v>
      </c>
      <c r="AI316">
        <v>5</v>
      </c>
      <c r="AJ316">
        <v>3</v>
      </c>
      <c r="AK316">
        <v>14</v>
      </c>
      <c r="AL316">
        <v>9</v>
      </c>
      <c r="AM316">
        <v>4</v>
      </c>
      <c r="AN316">
        <v>7</v>
      </c>
      <c r="AO316">
        <v>8</v>
      </c>
      <c r="AP316">
        <v>5</v>
      </c>
      <c r="AQ316">
        <v>10</v>
      </c>
      <c r="AR316">
        <v>2</v>
      </c>
      <c r="AS316">
        <v>11</v>
      </c>
      <c r="AT316">
        <v>3</v>
      </c>
      <c r="AU316">
        <v>13</v>
      </c>
      <c r="AV316">
        <v>15</v>
      </c>
      <c r="AW316">
        <v>14</v>
      </c>
      <c r="AX316">
        <v>6</v>
      </c>
      <c r="AY316">
        <v>12</v>
      </c>
      <c r="AZ316">
        <v>1</v>
      </c>
      <c r="BA316">
        <v>59</v>
      </c>
      <c r="BB316">
        <v>12</v>
      </c>
      <c r="BC316">
        <v>12</v>
      </c>
      <c r="BD316">
        <v>20</v>
      </c>
      <c r="BE316">
        <v>44</v>
      </c>
      <c r="BF316">
        <v>44</v>
      </c>
      <c r="BG316">
        <f t="shared" si="24"/>
        <v>5.6425552790919928</v>
      </c>
    </row>
    <row r="317" spans="1:59" x14ac:dyDescent="0.25">
      <c r="A317">
        <v>40044</v>
      </c>
      <c r="B317">
        <v>0</v>
      </c>
      <c r="C317">
        <v>1990</v>
      </c>
      <c r="D317">
        <v>34</v>
      </c>
      <c r="E317" s="1">
        <v>45603.906944444447</v>
      </c>
      <c r="F317" t="s">
        <v>237</v>
      </c>
      <c r="G317">
        <v>45</v>
      </c>
      <c r="H317">
        <v>4</v>
      </c>
      <c r="I317">
        <v>3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2</v>
      </c>
      <c r="P317">
        <v>3</v>
      </c>
      <c r="Q317">
        <v>1</v>
      </c>
      <c r="R317">
        <v>1</v>
      </c>
      <c r="S317">
        <v>2</v>
      </c>
      <c r="T317">
        <v>1</v>
      </c>
      <c r="U317">
        <v>5</v>
      </c>
      <c r="V317">
        <v>4</v>
      </c>
      <c r="W317">
        <v>6</v>
      </c>
      <c r="X317">
        <v>10</v>
      </c>
      <c r="Y317">
        <v>16</v>
      </c>
      <c r="Z317">
        <v>6</v>
      </c>
      <c r="AA317">
        <v>5</v>
      </c>
      <c r="AB317">
        <v>11</v>
      </c>
      <c r="AC317">
        <v>10</v>
      </c>
      <c r="AD317">
        <v>6</v>
      </c>
      <c r="AE317">
        <v>5</v>
      </c>
      <c r="AF317">
        <v>5</v>
      </c>
      <c r="AG317">
        <v>10</v>
      </c>
      <c r="AH317">
        <v>5</v>
      </c>
      <c r="AI317">
        <v>6</v>
      </c>
      <c r="AJ317">
        <v>5</v>
      </c>
      <c r="AK317">
        <v>14</v>
      </c>
      <c r="AL317">
        <v>12</v>
      </c>
      <c r="AM317">
        <v>3</v>
      </c>
      <c r="AN317">
        <v>4</v>
      </c>
      <c r="AO317">
        <v>13</v>
      </c>
      <c r="AP317">
        <v>11</v>
      </c>
      <c r="AQ317">
        <v>15</v>
      </c>
      <c r="AR317">
        <v>1</v>
      </c>
      <c r="AS317">
        <v>10</v>
      </c>
      <c r="AT317">
        <v>8</v>
      </c>
      <c r="AU317">
        <v>5</v>
      </c>
      <c r="AV317">
        <v>9</v>
      </c>
      <c r="AW317">
        <v>2</v>
      </c>
      <c r="AX317">
        <v>6</v>
      </c>
      <c r="AY317">
        <v>7</v>
      </c>
      <c r="AZ317">
        <v>14</v>
      </c>
      <c r="BA317">
        <v>52</v>
      </c>
      <c r="BB317">
        <v>13</v>
      </c>
      <c r="BC317">
        <v>5</v>
      </c>
      <c r="BD317">
        <v>9</v>
      </c>
      <c r="BE317">
        <v>27</v>
      </c>
      <c r="BF317">
        <v>27</v>
      </c>
      <c r="BG317">
        <f t="shared" si="24"/>
        <v>2.8303537441160866</v>
      </c>
    </row>
    <row r="318" spans="1:59" x14ac:dyDescent="0.25">
      <c r="A318">
        <v>40047</v>
      </c>
      <c r="B318">
        <v>0</v>
      </c>
      <c r="C318">
        <v>1999</v>
      </c>
      <c r="D318">
        <v>25</v>
      </c>
      <c r="E318" s="1">
        <v>45603.943055555559</v>
      </c>
      <c r="F318" t="s">
        <v>238</v>
      </c>
      <c r="G318">
        <v>20</v>
      </c>
      <c r="H318">
        <v>4</v>
      </c>
      <c r="I318">
        <v>4</v>
      </c>
      <c r="J318">
        <v>4</v>
      </c>
      <c r="K318">
        <v>4</v>
      </c>
      <c r="L318">
        <v>4</v>
      </c>
      <c r="M318">
        <v>4</v>
      </c>
      <c r="N318">
        <v>4</v>
      </c>
      <c r="O318">
        <v>4</v>
      </c>
      <c r="P318">
        <v>4</v>
      </c>
      <c r="Q318">
        <v>3</v>
      </c>
      <c r="R318">
        <v>4</v>
      </c>
      <c r="S318">
        <v>5</v>
      </c>
      <c r="T318">
        <v>4</v>
      </c>
      <c r="U318">
        <v>4</v>
      </c>
      <c r="V318">
        <v>2</v>
      </c>
      <c r="W318">
        <v>2</v>
      </c>
      <c r="X318">
        <v>4</v>
      </c>
      <c r="Y318">
        <v>4</v>
      </c>
      <c r="Z318">
        <v>9</v>
      </c>
      <c r="AA318">
        <v>2</v>
      </c>
      <c r="AB318">
        <v>3</v>
      </c>
      <c r="AC318">
        <v>2</v>
      </c>
      <c r="AD318">
        <v>6</v>
      </c>
      <c r="AE318">
        <v>2</v>
      </c>
      <c r="AF318">
        <v>3</v>
      </c>
      <c r="AG318">
        <v>4</v>
      </c>
      <c r="AH318">
        <v>5</v>
      </c>
      <c r="AI318">
        <v>6</v>
      </c>
      <c r="AJ318">
        <v>3</v>
      </c>
      <c r="AK318">
        <v>19</v>
      </c>
      <c r="AL318">
        <v>14</v>
      </c>
      <c r="AM318">
        <v>13</v>
      </c>
      <c r="AN318">
        <v>7</v>
      </c>
      <c r="AO318">
        <v>10</v>
      </c>
      <c r="AP318">
        <v>6</v>
      </c>
      <c r="AQ318">
        <v>12</v>
      </c>
      <c r="AR318">
        <v>3</v>
      </c>
      <c r="AS318">
        <v>1</v>
      </c>
      <c r="AT318">
        <v>11</v>
      </c>
      <c r="AU318">
        <v>4</v>
      </c>
      <c r="AV318">
        <v>2</v>
      </c>
      <c r="AW318">
        <v>8</v>
      </c>
      <c r="AX318">
        <v>5</v>
      </c>
      <c r="AY318">
        <v>15</v>
      </c>
      <c r="AZ318">
        <v>9</v>
      </c>
      <c r="BA318">
        <v>27</v>
      </c>
      <c r="BB318">
        <v>16</v>
      </c>
      <c r="BC318">
        <v>19</v>
      </c>
      <c r="BD318">
        <v>21</v>
      </c>
      <c r="BE318">
        <v>56</v>
      </c>
      <c r="BF318">
        <v>56</v>
      </c>
      <c r="BG318">
        <f t="shared" si="24"/>
        <v>7.9221125383738142</v>
      </c>
    </row>
    <row r="319" spans="1:59" x14ac:dyDescent="0.25">
      <c r="A319">
        <v>40050</v>
      </c>
      <c r="B319">
        <v>0</v>
      </c>
      <c r="C319">
        <v>2000</v>
      </c>
      <c r="D319">
        <v>24</v>
      </c>
      <c r="E319" s="1">
        <v>45603.945138888892</v>
      </c>
      <c r="F319" t="s">
        <v>104</v>
      </c>
      <c r="G319">
        <v>10</v>
      </c>
      <c r="H319">
        <v>4</v>
      </c>
      <c r="I319">
        <v>3</v>
      </c>
      <c r="J319">
        <v>5</v>
      </c>
      <c r="K319">
        <v>4</v>
      </c>
      <c r="L319">
        <v>2</v>
      </c>
      <c r="M319">
        <v>2</v>
      </c>
      <c r="N319">
        <v>4</v>
      </c>
      <c r="O319">
        <v>2</v>
      </c>
      <c r="P319">
        <v>4</v>
      </c>
      <c r="Q319">
        <v>2</v>
      </c>
      <c r="R319">
        <v>4</v>
      </c>
      <c r="S319">
        <v>2</v>
      </c>
      <c r="T319">
        <v>4</v>
      </c>
      <c r="U319">
        <v>2</v>
      </c>
      <c r="V319">
        <v>3</v>
      </c>
      <c r="W319">
        <v>4</v>
      </c>
      <c r="X319">
        <v>2</v>
      </c>
      <c r="Y319">
        <v>3</v>
      </c>
      <c r="Z319">
        <v>3</v>
      </c>
      <c r="AA319">
        <v>2</v>
      </c>
      <c r="AB319">
        <v>2</v>
      </c>
      <c r="AC319">
        <v>3</v>
      </c>
      <c r="AD319">
        <v>2</v>
      </c>
      <c r="AE319">
        <v>2</v>
      </c>
      <c r="AF319">
        <v>3</v>
      </c>
      <c r="AG319">
        <v>2</v>
      </c>
      <c r="AH319">
        <v>3</v>
      </c>
      <c r="AI319">
        <v>2</v>
      </c>
      <c r="AJ319">
        <v>3</v>
      </c>
      <c r="AK319">
        <v>3</v>
      </c>
      <c r="AL319">
        <v>11</v>
      </c>
      <c r="AM319">
        <v>1</v>
      </c>
      <c r="AN319">
        <v>4</v>
      </c>
      <c r="AO319">
        <v>15</v>
      </c>
      <c r="AP319">
        <v>9</v>
      </c>
      <c r="AQ319">
        <v>8</v>
      </c>
      <c r="AR319">
        <v>3</v>
      </c>
      <c r="AS319">
        <v>7</v>
      </c>
      <c r="AT319">
        <v>12</v>
      </c>
      <c r="AU319">
        <v>5</v>
      </c>
      <c r="AV319">
        <v>13</v>
      </c>
      <c r="AW319">
        <v>14</v>
      </c>
      <c r="AX319">
        <v>2</v>
      </c>
      <c r="AY319">
        <v>6</v>
      </c>
      <c r="AZ319">
        <v>10</v>
      </c>
      <c r="BA319">
        <v>55</v>
      </c>
      <c r="BB319">
        <v>11</v>
      </c>
      <c r="BC319">
        <v>17</v>
      </c>
      <c r="BD319">
        <v>16</v>
      </c>
      <c r="BE319">
        <v>44</v>
      </c>
      <c r="BF319">
        <v>44</v>
      </c>
      <c r="BG319">
        <f t="shared" si="24"/>
        <v>5.6425552790919928</v>
      </c>
    </row>
    <row r="320" spans="1:59" x14ac:dyDescent="0.25">
      <c r="A320">
        <v>40053</v>
      </c>
      <c r="B320">
        <v>0</v>
      </c>
      <c r="C320">
        <v>1999</v>
      </c>
      <c r="D320">
        <v>25</v>
      </c>
      <c r="E320" s="1">
        <v>45603.950694444444</v>
      </c>
      <c r="F320" t="s">
        <v>126</v>
      </c>
      <c r="G320">
        <v>15</v>
      </c>
      <c r="H320">
        <v>4</v>
      </c>
      <c r="I320">
        <v>4</v>
      </c>
      <c r="J320">
        <v>2</v>
      </c>
      <c r="K320">
        <v>4</v>
      </c>
      <c r="L320">
        <v>2</v>
      </c>
      <c r="M320">
        <v>2</v>
      </c>
      <c r="N320">
        <v>4</v>
      </c>
      <c r="O320">
        <v>4</v>
      </c>
      <c r="P320">
        <v>4</v>
      </c>
      <c r="Q320">
        <v>4</v>
      </c>
      <c r="R320">
        <v>2</v>
      </c>
      <c r="S320">
        <v>3</v>
      </c>
      <c r="T320">
        <v>4</v>
      </c>
      <c r="U320">
        <v>2</v>
      </c>
      <c r="V320">
        <v>2</v>
      </c>
      <c r="W320">
        <v>3</v>
      </c>
      <c r="X320">
        <v>16</v>
      </c>
      <c r="Y320">
        <v>2</v>
      </c>
      <c r="Z320">
        <v>3</v>
      </c>
      <c r="AA320">
        <v>2</v>
      </c>
      <c r="AB320">
        <v>3</v>
      </c>
      <c r="AC320">
        <v>2</v>
      </c>
      <c r="AD320">
        <v>5</v>
      </c>
      <c r="AE320">
        <v>3</v>
      </c>
      <c r="AF320">
        <v>2</v>
      </c>
      <c r="AG320">
        <v>3</v>
      </c>
      <c r="AH320">
        <v>3</v>
      </c>
      <c r="AI320">
        <v>2</v>
      </c>
      <c r="AJ320">
        <v>2</v>
      </c>
      <c r="AK320">
        <v>4</v>
      </c>
      <c r="AL320">
        <v>8</v>
      </c>
      <c r="AM320">
        <v>1</v>
      </c>
      <c r="AN320">
        <v>9</v>
      </c>
      <c r="AO320">
        <v>12</v>
      </c>
      <c r="AP320">
        <v>5</v>
      </c>
      <c r="AQ320">
        <v>10</v>
      </c>
      <c r="AR320">
        <v>14</v>
      </c>
      <c r="AS320">
        <v>11</v>
      </c>
      <c r="AT320">
        <v>13</v>
      </c>
      <c r="AU320">
        <v>15</v>
      </c>
      <c r="AV320">
        <v>7</v>
      </c>
      <c r="AW320">
        <v>3</v>
      </c>
      <c r="AX320">
        <v>2</v>
      </c>
      <c r="AY320">
        <v>4</v>
      </c>
      <c r="AZ320">
        <v>6</v>
      </c>
      <c r="BA320">
        <v>57</v>
      </c>
      <c r="BB320">
        <v>12</v>
      </c>
      <c r="BC320">
        <v>16</v>
      </c>
      <c r="BD320">
        <v>17</v>
      </c>
      <c r="BE320">
        <v>45</v>
      </c>
      <c r="BF320">
        <v>45</v>
      </c>
      <c r="BG320">
        <f t="shared" si="24"/>
        <v>5.8140217525289319</v>
      </c>
    </row>
    <row r="321" spans="1:59" x14ac:dyDescent="0.25">
      <c r="A321">
        <v>40074</v>
      </c>
      <c r="B321">
        <v>0</v>
      </c>
      <c r="C321">
        <v>2000</v>
      </c>
      <c r="D321">
        <v>24</v>
      </c>
      <c r="E321" s="1">
        <v>45604.484722222223</v>
      </c>
      <c r="F321">
        <v>180</v>
      </c>
      <c r="G321">
        <v>180</v>
      </c>
      <c r="H321">
        <v>4</v>
      </c>
      <c r="I321">
        <v>4</v>
      </c>
      <c r="J321">
        <v>4</v>
      </c>
      <c r="K321">
        <v>3</v>
      </c>
      <c r="L321">
        <v>2</v>
      </c>
      <c r="M321">
        <v>4</v>
      </c>
      <c r="N321">
        <v>2</v>
      </c>
      <c r="O321">
        <v>1</v>
      </c>
      <c r="P321">
        <v>2</v>
      </c>
      <c r="Q321">
        <v>1</v>
      </c>
      <c r="R321">
        <v>3</v>
      </c>
      <c r="S321">
        <v>2</v>
      </c>
      <c r="T321">
        <v>3</v>
      </c>
      <c r="U321">
        <v>3</v>
      </c>
      <c r="V321">
        <v>1</v>
      </c>
      <c r="W321">
        <v>10</v>
      </c>
      <c r="X321">
        <v>7</v>
      </c>
      <c r="Y321">
        <v>6</v>
      </c>
      <c r="Z321">
        <v>5</v>
      </c>
      <c r="AA321">
        <v>6</v>
      </c>
      <c r="AB321">
        <v>5</v>
      </c>
      <c r="AC321">
        <v>13</v>
      </c>
      <c r="AD321">
        <v>2</v>
      </c>
      <c r="AE321">
        <v>5</v>
      </c>
      <c r="AF321">
        <v>3</v>
      </c>
      <c r="AG321">
        <v>7</v>
      </c>
      <c r="AH321">
        <v>5</v>
      </c>
      <c r="AI321">
        <v>6</v>
      </c>
      <c r="AJ321">
        <v>6</v>
      </c>
      <c r="AK321">
        <v>6</v>
      </c>
      <c r="AL321">
        <v>11</v>
      </c>
      <c r="AM321">
        <v>3</v>
      </c>
      <c r="AN321">
        <v>2</v>
      </c>
      <c r="AO321">
        <v>6</v>
      </c>
      <c r="AP321">
        <v>1</v>
      </c>
      <c r="AQ321">
        <v>9</v>
      </c>
      <c r="AR321">
        <v>4</v>
      </c>
      <c r="AS321">
        <v>12</v>
      </c>
      <c r="AT321">
        <v>10</v>
      </c>
      <c r="AU321">
        <v>14</v>
      </c>
      <c r="AV321">
        <v>7</v>
      </c>
      <c r="AW321">
        <v>8</v>
      </c>
      <c r="AX321">
        <v>15</v>
      </c>
      <c r="AY321">
        <v>13</v>
      </c>
      <c r="AZ321">
        <v>5</v>
      </c>
      <c r="BA321">
        <v>59</v>
      </c>
      <c r="BB321">
        <v>13</v>
      </c>
      <c r="BC321">
        <v>14</v>
      </c>
      <c r="BD321">
        <v>11</v>
      </c>
      <c r="BE321">
        <v>38</v>
      </c>
      <c r="BF321">
        <v>38</v>
      </c>
      <c r="BG321">
        <f t="shared" si="24"/>
        <v>4.5859747532296256</v>
      </c>
    </row>
    <row r="322" spans="1:59" x14ac:dyDescent="0.25">
      <c r="A322">
        <v>40089</v>
      </c>
      <c r="B322">
        <v>0</v>
      </c>
      <c r="C322">
        <v>1995</v>
      </c>
      <c r="D322">
        <v>29</v>
      </c>
      <c r="E322" s="1">
        <v>45604.613194444442</v>
      </c>
      <c r="F322" t="s">
        <v>241</v>
      </c>
      <c r="G322">
        <v>30</v>
      </c>
      <c r="H322">
        <v>5</v>
      </c>
      <c r="I322">
        <v>5</v>
      </c>
      <c r="J322">
        <v>1</v>
      </c>
      <c r="K322">
        <v>5</v>
      </c>
      <c r="L322">
        <v>4</v>
      </c>
      <c r="M322">
        <v>4</v>
      </c>
      <c r="N322">
        <v>2</v>
      </c>
      <c r="O322">
        <v>1</v>
      </c>
      <c r="P322">
        <v>4</v>
      </c>
      <c r="Q322">
        <v>1</v>
      </c>
      <c r="R322">
        <v>1</v>
      </c>
      <c r="S322">
        <v>4</v>
      </c>
      <c r="T322">
        <v>4</v>
      </c>
      <c r="U322">
        <v>4</v>
      </c>
      <c r="V322">
        <v>2</v>
      </c>
      <c r="W322">
        <v>3</v>
      </c>
      <c r="X322">
        <v>3</v>
      </c>
      <c r="Y322">
        <v>2</v>
      </c>
      <c r="Z322">
        <v>5</v>
      </c>
      <c r="AA322">
        <v>5</v>
      </c>
      <c r="AB322">
        <v>9</v>
      </c>
      <c r="AC322">
        <v>9</v>
      </c>
      <c r="AD322">
        <v>3</v>
      </c>
      <c r="AE322">
        <v>6</v>
      </c>
      <c r="AF322">
        <v>6</v>
      </c>
      <c r="AG322">
        <v>3</v>
      </c>
      <c r="AH322">
        <v>5</v>
      </c>
      <c r="AI322">
        <v>5</v>
      </c>
      <c r="AJ322">
        <v>4</v>
      </c>
      <c r="AK322">
        <v>10</v>
      </c>
      <c r="AL322">
        <v>11</v>
      </c>
      <c r="AM322">
        <v>12</v>
      </c>
      <c r="AN322">
        <v>15</v>
      </c>
      <c r="AO322">
        <v>7</v>
      </c>
      <c r="AP322">
        <v>4</v>
      </c>
      <c r="AQ322">
        <v>8</v>
      </c>
      <c r="AR322">
        <v>2</v>
      </c>
      <c r="AS322">
        <v>14</v>
      </c>
      <c r="AT322">
        <v>1</v>
      </c>
      <c r="AU322">
        <v>9</v>
      </c>
      <c r="AV322">
        <v>10</v>
      </c>
      <c r="AW322">
        <v>6</v>
      </c>
      <c r="AX322">
        <v>13</v>
      </c>
      <c r="AY322">
        <v>3</v>
      </c>
      <c r="AZ322">
        <v>5</v>
      </c>
      <c r="BA322">
        <v>76</v>
      </c>
      <c r="BB322">
        <v>18</v>
      </c>
      <c r="BC322">
        <v>12</v>
      </c>
      <c r="BD322">
        <v>15</v>
      </c>
      <c r="BE322">
        <v>45</v>
      </c>
      <c r="BF322">
        <v>45</v>
      </c>
      <c r="BG322">
        <f t="shared" si="24"/>
        <v>5.8140217525289319</v>
      </c>
    </row>
    <row r="323" spans="1:59" x14ac:dyDescent="0.25">
      <c r="A323">
        <v>40102</v>
      </c>
      <c r="B323">
        <v>0</v>
      </c>
      <c r="C323">
        <v>2003</v>
      </c>
      <c r="D323">
        <v>21</v>
      </c>
      <c r="E323" s="1">
        <v>45604.640277777777</v>
      </c>
      <c r="F323">
        <v>10</v>
      </c>
      <c r="G323">
        <v>10</v>
      </c>
      <c r="H323">
        <v>4</v>
      </c>
      <c r="I323">
        <v>2</v>
      </c>
      <c r="J323">
        <v>4</v>
      </c>
      <c r="K323">
        <v>4</v>
      </c>
      <c r="L323">
        <v>4</v>
      </c>
      <c r="M323">
        <v>4</v>
      </c>
      <c r="N323">
        <v>4</v>
      </c>
      <c r="O323">
        <v>4</v>
      </c>
      <c r="P323">
        <v>4</v>
      </c>
      <c r="Q323">
        <v>3</v>
      </c>
      <c r="R323">
        <v>4</v>
      </c>
      <c r="S323">
        <v>4</v>
      </c>
      <c r="T323">
        <v>2</v>
      </c>
      <c r="U323">
        <v>5</v>
      </c>
      <c r="V323">
        <v>1</v>
      </c>
      <c r="W323">
        <v>3</v>
      </c>
      <c r="X323">
        <v>6</v>
      </c>
      <c r="Y323">
        <v>3</v>
      </c>
      <c r="Z323">
        <v>5</v>
      </c>
      <c r="AA323">
        <v>3</v>
      </c>
      <c r="AB323">
        <v>5</v>
      </c>
      <c r="AC323">
        <v>2</v>
      </c>
      <c r="AD323">
        <v>2</v>
      </c>
      <c r="AE323">
        <v>2</v>
      </c>
      <c r="AF323">
        <v>9</v>
      </c>
      <c r="AG323">
        <v>5</v>
      </c>
      <c r="AH323">
        <v>3</v>
      </c>
      <c r="AI323">
        <v>10</v>
      </c>
      <c r="AJ323">
        <v>2</v>
      </c>
      <c r="AK323">
        <v>5</v>
      </c>
      <c r="AL323">
        <v>14</v>
      </c>
      <c r="AM323">
        <v>10</v>
      </c>
      <c r="AN323">
        <v>6</v>
      </c>
      <c r="AO323">
        <v>4</v>
      </c>
      <c r="AP323">
        <v>8</v>
      </c>
      <c r="AQ323">
        <v>2</v>
      </c>
      <c r="AR323">
        <v>13</v>
      </c>
      <c r="AS323">
        <v>15</v>
      </c>
      <c r="AT323">
        <v>5</v>
      </c>
      <c r="AU323">
        <v>1</v>
      </c>
      <c r="AV323">
        <v>3</v>
      </c>
      <c r="AW323">
        <v>7</v>
      </c>
      <c r="AX323">
        <v>12</v>
      </c>
      <c r="AY323">
        <v>11</v>
      </c>
      <c r="AZ323">
        <v>9</v>
      </c>
      <c r="BA323">
        <v>44</v>
      </c>
      <c r="BB323">
        <v>15</v>
      </c>
      <c r="BC323">
        <v>17</v>
      </c>
      <c r="BD323">
        <v>20</v>
      </c>
      <c r="BE323">
        <v>52</v>
      </c>
      <c r="BF323">
        <v>52</v>
      </c>
      <c r="BG323">
        <f t="shared" ref="BG323:BG351" si="25">VLOOKUP(BE323,$BK$2:$BP$58,5,FALSE)</f>
        <v>7.2153601842956014</v>
      </c>
    </row>
    <row r="324" spans="1:59" x14ac:dyDescent="0.25">
      <c r="A324">
        <v>40101</v>
      </c>
      <c r="B324">
        <v>0</v>
      </c>
      <c r="C324">
        <v>2005</v>
      </c>
      <c r="D324">
        <v>19</v>
      </c>
      <c r="E324" s="1">
        <v>45604.643750000003</v>
      </c>
      <c r="F324" t="s">
        <v>178</v>
      </c>
      <c r="G324">
        <v>5</v>
      </c>
      <c r="H324">
        <v>5</v>
      </c>
      <c r="I324">
        <v>4</v>
      </c>
      <c r="J324">
        <v>1</v>
      </c>
      <c r="K324">
        <v>2</v>
      </c>
      <c r="L324">
        <v>4</v>
      </c>
      <c r="M324">
        <v>1</v>
      </c>
      <c r="N324">
        <v>1</v>
      </c>
      <c r="O324">
        <v>2</v>
      </c>
      <c r="P324">
        <v>2</v>
      </c>
      <c r="Q324">
        <v>1</v>
      </c>
      <c r="R324">
        <v>4</v>
      </c>
      <c r="S324">
        <v>2</v>
      </c>
      <c r="T324">
        <v>4</v>
      </c>
      <c r="U324">
        <v>1</v>
      </c>
      <c r="V324">
        <v>2</v>
      </c>
      <c r="W324">
        <v>2</v>
      </c>
      <c r="X324">
        <v>6</v>
      </c>
      <c r="Y324">
        <v>5</v>
      </c>
      <c r="Z324">
        <v>6</v>
      </c>
      <c r="AA324">
        <v>5</v>
      </c>
      <c r="AB324">
        <v>2</v>
      </c>
      <c r="AC324">
        <v>15</v>
      </c>
      <c r="AD324">
        <v>3</v>
      </c>
      <c r="AE324">
        <v>4</v>
      </c>
      <c r="AF324">
        <v>3</v>
      </c>
      <c r="AG324">
        <v>7</v>
      </c>
      <c r="AH324">
        <v>3</v>
      </c>
      <c r="AI324">
        <v>9</v>
      </c>
      <c r="AJ324">
        <v>2</v>
      </c>
      <c r="AK324">
        <v>6</v>
      </c>
      <c r="AL324">
        <v>3</v>
      </c>
      <c r="AM324">
        <v>5</v>
      </c>
      <c r="AN324">
        <v>11</v>
      </c>
      <c r="AO324">
        <v>10</v>
      </c>
      <c r="AP324">
        <v>2</v>
      </c>
      <c r="AQ324">
        <v>7</v>
      </c>
      <c r="AR324">
        <v>12</v>
      </c>
      <c r="AS324">
        <v>8</v>
      </c>
      <c r="AT324">
        <v>4</v>
      </c>
      <c r="AU324">
        <v>13</v>
      </c>
      <c r="AV324">
        <v>1</v>
      </c>
      <c r="AW324">
        <v>14</v>
      </c>
      <c r="AX324">
        <v>15</v>
      </c>
      <c r="AY324">
        <v>6</v>
      </c>
      <c r="AZ324">
        <v>9</v>
      </c>
      <c r="BA324">
        <v>68</v>
      </c>
      <c r="BB324">
        <v>14</v>
      </c>
      <c r="BC324">
        <v>8</v>
      </c>
      <c r="BD324">
        <v>12</v>
      </c>
      <c r="BE324">
        <v>34</v>
      </c>
      <c r="BF324">
        <v>34</v>
      </c>
      <c r="BG324">
        <f t="shared" si="25"/>
        <v>3.8461792453334569</v>
      </c>
    </row>
    <row r="325" spans="1:59" x14ac:dyDescent="0.25">
      <c r="A325">
        <v>40114</v>
      </c>
      <c r="B325">
        <v>0</v>
      </c>
      <c r="C325">
        <v>1995</v>
      </c>
      <c r="D325">
        <v>29</v>
      </c>
      <c r="E325" s="1">
        <v>45604.661111111112</v>
      </c>
      <c r="F325" t="s">
        <v>104</v>
      </c>
      <c r="G325">
        <v>10</v>
      </c>
      <c r="H325">
        <v>4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2</v>
      </c>
      <c r="O325">
        <v>1</v>
      </c>
      <c r="P325">
        <v>5</v>
      </c>
      <c r="Q325">
        <v>1</v>
      </c>
      <c r="R325">
        <v>1</v>
      </c>
      <c r="S325">
        <v>5</v>
      </c>
      <c r="T325">
        <v>1</v>
      </c>
      <c r="U325">
        <v>3</v>
      </c>
      <c r="V325">
        <v>2</v>
      </c>
      <c r="W325">
        <v>4</v>
      </c>
      <c r="X325">
        <v>4</v>
      </c>
      <c r="Y325">
        <v>3</v>
      </c>
      <c r="Z325">
        <v>4</v>
      </c>
      <c r="AA325">
        <v>4</v>
      </c>
      <c r="AB325">
        <v>6</v>
      </c>
      <c r="AC325">
        <v>5</v>
      </c>
      <c r="AD325">
        <v>4</v>
      </c>
      <c r="AE325">
        <v>2</v>
      </c>
      <c r="AF325">
        <v>4</v>
      </c>
      <c r="AG325">
        <v>4</v>
      </c>
      <c r="AH325">
        <v>4</v>
      </c>
      <c r="AI325">
        <v>6</v>
      </c>
      <c r="AJ325">
        <v>8</v>
      </c>
      <c r="AK325">
        <v>9</v>
      </c>
      <c r="AL325">
        <v>1</v>
      </c>
      <c r="AM325">
        <v>13</v>
      </c>
      <c r="AN325">
        <v>11</v>
      </c>
      <c r="AO325">
        <v>3</v>
      </c>
      <c r="AP325">
        <v>14</v>
      </c>
      <c r="AQ325">
        <v>10</v>
      </c>
      <c r="AR325">
        <v>15</v>
      </c>
      <c r="AS325">
        <v>6</v>
      </c>
      <c r="AT325">
        <v>7</v>
      </c>
      <c r="AU325">
        <v>2</v>
      </c>
      <c r="AV325">
        <v>5</v>
      </c>
      <c r="AW325">
        <v>4</v>
      </c>
      <c r="AX325">
        <v>12</v>
      </c>
      <c r="AY325">
        <v>8</v>
      </c>
      <c r="AZ325">
        <v>9</v>
      </c>
      <c r="BA325">
        <v>68</v>
      </c>
      <c r="BB325">
        <v>9</v>
      </c>
      <c r="BC325">
        <v>6</v>
      </c>
      <c r="BD325">
        <v>13</v>
      </c>
      <c r="BE325">
        <v>28</v>
      </c>
      <c r="BF325">
        <v>28</v>
      </c>
      <c r="BG325">
        <f t="shared" si="25"/>
        <v>2.9099006006832266</v>
      </c>
    </row>
    <row r="326" spans="1:59" x14ac:dyDescent="0.25">
      <c r="A326">
        <v>40117</v>
      </c>
      <c r="B326">
        <v>0</v>
      </c>
      <c r="C326">
        <v>1978</v>
      </c>
      <c r="D326">
        <v>46</v>
      </c>
      <c r="E326" s="1">
        <v>45604.670138888891</v>
      </c>
      <c r="F326" t="s">
        <v>242</v>
      </c>
      <c r="G326">
        <v>300</v>
      </c>
      <c r="H326">
        <v>1</v>
      </c>
      <c r="I326">
        <v>2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3</v>
      </c>
      <c r="X326">
        <v>4</v>
      </c>
      <c r="Y326">
        <v>3</v>
      </c>
      <c r="Z326">
        <v>4</v>
      </c>
      <c r="AA326">
        <v>4</v>
      </c>
      <c r="AB326">
        <v>3</v>
      </c>
      <c r="AC326">
        <v>3</v>
      </c>
      <c r="AD326">
        <v>2</v>
      </c>
      <c r="AE326">
        <v>2</v>
      </c>
      <c r="AF326">
        <v>4</v>
      </c>
      <c r="AG326">
        <v>2</v>
      </c>
      <c r="AH326">
        <v>5</v>
      </c>
      <c r="AI326">
        <v>4</v>
      </c>
      <c r="AJ326">
        <v>3</v>
      </c>
      <c r="AK326">
        <v>20</v>
      </c>
      <c r="AL326">
        <v>15</v>
      </c>
      <c r="AM326">
        <v>12</v>
      </c>
      <c r="AN326">
        <v>7</v>
      </c>
      <c r="AO326">
        <v>2</v>
      </c>
      <c r="AP326">
        <v>5</v>
      </c>
      <c r="AQ326">
        <v>3</v>
      </c>
      <c r="AR326">
        <v>4</v>
      </c>
      <c r="AS326">
        <v>11</v>
      </c>
      <c r="AT326">
        <v>8</v>
      </c>
      <c r="AU326">
        <v>13</v>
      </c>
      <c r="AV326">
        <v>10</v>
      </c>
      <c r="AW326">
        <v>6</v>
      </c>
      <c r="AX326">
        <v>9</v>
      </c>
      <c r="AY326">
        <v>14</v>
      </c>
      <c r="AZ326">
        <v>1</v>
      </c>
      <c r="BA326">
        <v>5</v>
      </c>
      <c r="BB326">
        <v>5</v>
      </c>
      <c r="BC326">
        <v>5</v>
      </c>
      <c r="BD326">
        <v>5</v>
      </c>
      <c r="BE326">
        <v>15</v>
      </c>
      <c r="BF326">
        <v>15</v>
      </c>
      <c r="BG326">
        <f t="shared" si="25"/>
        <v>0.18216890836907762</v>
      </c>
    </row>
    <row r="327" spans="1:59" x14ac:dyDescent="0.25">
      <c r="A327">
        <v>40193</v>
      </c>
      <c r="B327">
        <v>0</v>
      </c>
      <c r="C327">
        <v>2002</v>
      </c>
      <c r="D327">
        <v>22</v>
      </c>
      <c r="E327" s="1">
        <v>45605.42291666667</v>
      </c>
      <c r="F327">
        <v>30</v>
      </c>
      <c r="G327">
        <v>30</v>
      </c>
      <c r="H327">
        <v>2</v>
      </c>
      <c r="I327">
        <v>2</v>
      </c>
      <c r="J327">
        <v>2</v>
      </c>
      <c r="K327">
        <v>2</v>
      </c>
      <c r="L327">
        <v>1</v>
      </c>
      <c r="M327">
        <v>2</v>
      </c>
      <c r="N327">
        <v>2</v>
      </c>
      <c r="O327">
        <v>2</v>
      </c>
      <c r="P327">
        <v>4</v>
      </c>
      <c r="Q327">
        <v>2</v>
      </c>
      <c r="R327">
        <v>2</v>
      </c>
      <c r="S327">
        <v>2</v>
      </c>
      <c r="T327">
        <v>2</v>
      </c>
      <c r="U327">
        <v>4</v>
      </c>
      <c r="V327">
        <v>1</v>
      </c>
      <c r="W327">
        <v>2</v>
      </c>
      <c r="X327">
        <v>3</v>
      </c>
      <c r="Y327">
        <v>8</v>
      </c>
      <c r="Z327">
        <v>6</v>
      </c>
      <c r="AA327">
        <v>3</v>
      </c>
      <c r="AB327">
        <v>2</v>
      </c>
      <c r="AC327">
        <v>2</v>
      </c>
      <c r="AD327">
        <v>1</v>
      </c>
      <c r="AE327">
        <v>2</v>
      </c>
      <c r="AF327">
        <v>4</v>
      </c>
      <c r="AG327">
        <v>2</v>
      </c>
      <c r="AH327">
        <v>9</v>
      </c>
      <c r="AI327">
        <v>3</v>
      </c>
      <c r="AJ327">
        <v>3</v>
      </c>
      <c r="AK327">
        <v>5</v>
      </c>
      <c r="AL327">
        <v>9</v>
      </c>
      <c r="AM327">
        <v>2</v>
      </c>
      <c r="AN327">
        <v>15</v>
      </c>
      <c r="AO327">
        <v>1</v>
      </c>
      <c r="AP327">
        <v>7</v>
      </c>
      <c r="AQ327">
        <v>6</v>
      </c>
      <c r="AR327">
        <v>13</v>
      </c>
      <c r="AS327">
        <v>8</v>
      </c>
      <c r="AT327">
        <v>5</v>
      </c>
      <c r="AU327">
        <v>4</v>
      </c>
      <c r="AV327">
        <v>11</v>
      </c>
      <c r="AW327">
        <v>3</v>
      </c>
      <c r="AX327">
        <v>14</v>
      </c>
      <c r="AY327">
        <v>10</v>
      </c>
      <c r="AZ327">
        <v>12</v>
      </c>
      <c r="BA327">
        <v>48</v>
      </c>
      <c r="BB327">
        <v>9</v>
      </c>
      <c r="BC327">
        <v>10</v>
      </c>
      <c r="BD327">
        <v>12</v>
      </c>
      <c r="BE327">
        <v>31</v>
      </c>
      <c r="BF327">
        <v>31</v>
      </c>
      <c r="BG327">
        <f t="shared" si="25"/>
        <v>3.448850114362231</v>
      </c>
    </row>
    <row r="328" spans="1:59" x14ac:dyDescent="0.25">
      <c r="A328">
        <v>38388</v>
      </c>
      <c r="B328">
        <v>0</v>
      </c>
      <c r="C328">
        <v>2000</v>
      </c>
      <c r="D328">
        <v>24</v>
      </c>
      <c r="E328" s="1">
        <v>45605.755555555559</v>
      </c>
      <c r="F328" t="s">
        <v>244</v>
      </c>
      <c r="G328">
        <v>120</v>
      </c>
      <c r="H328">
        <v>2</v>
      </c>
      <c r="I328">
        <v>5</v>
      </c>
      <c r="J328">
        <v>3</v>
      </c>
      <c r="K328">
        <v>2</v>
      </c>
      <c r="L328">
        <v>1</v>
      </c>
      <c r="M328">
        <v>2</v>
      </c>
      <c r="N328">
        <v>2</v>
      </c>
      <c r="O328">
        <v>2</v>
      </c>
      <c r="P328">
        <v>2</v>
      </c>
      <c r="Q328">
        <v>2</v>
      </c>
      <c r="R328">
        <v>1</v>
      </c>
      <c r="S328">
        <v>1</v>
      </c>
      <c r="T328">
        <v>3</v>
      </c>
      <c r="U328">
        <v>4</v>
      </c>
      <c r="V328">
        <v>5</v>
      </c>
      <c r="W328">
        <v>3</v>
      </c>
      <c r="X328">
        <v>5</v>
      </c>
      <c r="Y328">
        <v>8</v>
      </c>
      <c r="Z328">
        <v>8</v>
      </c>
      <c r="AA328">
        <v>5</v>
      </c>
      <c r="AB328">
        <v>5</v>
      </c>
      <c r="AC328">
        <v>4</v>
      </c>
      <c r="AD328">
        <v>4</v>
      </c>
      <c r="AE328">
        <v>4</v>
      </c>
      <c r="AF328">
        <v>5</v>
      </c>
      <c r="AG328">
        <v>4</v>
      </c>
      <c r="AH328">
        <v>6</v>
      </c>
      <c r="AI328">
        <v>9</v>
      </c>
      <c r="AJ328">
        <v>5</v>
      </c>
      <c r="AK328">
        <v>9</v>
      </c>
      <c r="AL328">
        <v>10</v>
      </c>
      <c r="AM328">
        <v>7</v>
      </c>
      <c r="AN328">
        <v>14</v>
      </c>
      <c r="AO328">
        <v>12</v>
      </c>
      <c r="AP328">
        <v>6</v>
      </c>
      <c r="AQ328">
        <v>4</v>
      </c>
      <c r="AR328">
        <v>11</v>
      </c>
      <c r="AS328">
        <v>15</v>
      </c>
      <c r="AT328">
        <v>8</v>
      </c>
      <c r="AU328">
        <v>2</v>
      </c>
      <c r="AV328">
        <v>9</v>
      </c>
      <c r="AW328">
        <v>13</v>
      </c>
      <c r="AX328">
        <v>5</v>
      </c>
      <c r="AY328">
        <v>3</v>
      </c>
      <c r="AZ328">
        <v>1</v>
      </c>
      <c r="BA328">
        <v>71</v>
      </c>
      <c r="BB328">
        <v>12</v>
      </c>
      <c r="BC328">
        <v>12</v>
      </c>
      <c r="BD328">
        <v>8</v>
      </c>
      <c r="BE328">
        <v>32</v>
      </c>
      <c r="BF328">
        <v>32</v>
      </c>
      <c r="BG328">
        <f t="shared" si="25"/>
        <v>3.5615425391201514</v>
      </c>
    </row>
    <row r="329" spans="1:59" x14ac:dyDescent="0.25">
      <c r="A329">
        <v>40245</v>
      </c>
      <c r="B329">
        <v>0</v>
      </c>
      <c r="C329">
        <v>1987</v>
      </c>
      <c r="D329">
        <v>37</v>
      </c>
      <c r="E329" s="1">
        <v>45606.026388888888</v>
      </c>
      <c r="F329">
        <v>5</v>
      </c>
      <c r="G329">
        <v>5</v>
      </c>
      <c r="H329">
        <v>4</v>
      </c>
      <c r="I329">
        <v>5</v>
      </c>
      <c r="J329">
        <v>4</v>
      </c>
      <c r="K329">
        <v>4</v>
      </c>
      <c r="L329">
        <v>2</v>
      </c>
      <c r="M329">
        <v>4</v>
      </c>
      <c r="N329">
        <v>4</v>
      </c>
      <c r="O329">
        <v>4</v>
      </c>
      <c r="P329">
        <v>4</v>
      </c>
      <c r="Q329">
        <v>2</v>
      </c>
      <c r="R329">
        <v>5</v>
      </c>
      <c r="S329">
        <v>4</v>
      </c>
      <c r="T329">
        <v>4</v>
      </c>
      <c r="U329">
        <v>4</v>
      </c>
      <c r="V329">
        <v>1</v>
      </c>
      <c r="W329">
        <v>3</v>
      </c>
      <c r="X329">
        <v>8</v>
      </c>
      <c r="Y329">
        <v>4</v>
      </c>
      <c r="Z329">
        <v>7</v>
      </c>
      <c r="AA329">
        <v>17</v>
      </c>
      <c r="AB329">
        <v>7</v>
      </c>
      <c r="AC329">
        <v>3</v>
      </c>
      <c r="AD329">
        <v>7</v>
      </c>
      <c r="AE329">
        <v>4</v>
      </c>
      <c r="AF329">
        <v>16</v>
      </c>
      <c r="AG329">
        <v>3</v>
      </c>
      <c r="AH329">
        <v>5</v>
      </c>
      <c r="AI329">
        <v>6</v>
      </c>
      <c r="AJ329">
        <v>3</v>
      </c>
      <c r="AK329">
        <v>6</v>
      </c>
      <c r="AL329">
        <v>12</v>
      </c>
      <c r="AM329">
        <v>1</v>
      </c>
      <c r="AN329">
        <v>5</v>
      </c>
      <c r="AO329">
        <v>4</v>
      </c>
      <c r="AP329">
        <v>8</v>
      </c>
      <c r="AQ329">
        <v>9</v>
      </c>
      <c r="AR329">
        <v>6</v>
      </c>
      <c r="AS329">
        <v>14</v>
      </c>
      <c r="AT329">
        <v>11</v>
      </c>
      <c r="AU329">
        <v>3</v>
      </c>
      <c r="AV329">
        <v>2</v>
      </c>
      <c r="AW329">
        <v>7</v>
      </c>
      <c r="AX329">
        <v>15</v>
      </c>
      <c r="AY329">
        <v>13</v>
      </c>
      <c r="AZ329">
        <v>10</v>
      </c>
      <c r="BA329">
        <v>36</v>
      </c>
      <c r="BB329">
        <v>15</v>
      </c>
      <c r="BC329">
        <v>18</v>
      </c>
      <c r="BD329">
        <v>21</v>
      </c>
      <c r="BE329">
        <v>54</v>
      </c>
      <c r="BF329">
        <v>54</v>
      </c>
      <c r="BG329">
        <f t="shared" si="25"/>
        <v>7.6938772522205578</v>
      </c>
    </row>
    <row r="330" spans="1:59" x14ac:dyDescent="0.25">
      <c r="A330">
        <v>39803</v>
      </c>
      <c r="B330">
        <v>0</v>
      </c>
      <c r="C330">
        <v>2004</v>
      </c>
      <c r="D330">
        <v>20</v>
      </c>
      <c r="E330" s="1">
        <v>45606.345138888886</v>
      </c>
      <c r="F330">
        <v>30</v>
      </c>
      <c r="G330">
        <v>30</v>
      </c>
      <c r="H330">
        <v>5</v>
      </c>
      <c r="I330">
        <v>5</v>
      </c>
      <c r="J330">
        <v>4</v>
      </c>
      <c r="K330">
        <v>5</v>
      </c>
      <c r="L330">
        <v>2</v>
      </c>
      <c r="M330">
        <v>4</v>
      </c>
      <c r="N330">
        <v>2</v>
      </c>
      <c r="O330">
        <v>5</v>
      </c>
      <c r="P330">
        <v>4</v>
      </c>
      <c r="Q330">
        <v>1</v>
      </c>
      <c r="R330">
        <v>4</v>
      </c>
      <c r="S330">
        <v>2</v>
      </c>
      <c r="T330">
        <v>5</v>
      </c>
      <c r="U330">
        <v>3</v>
      </c>
      <c r="V330">
        <v>5</v>
      </c>
      <c r="W330">
        <v>3</v>
      </c>
      <c r="X330">
        <v>2</v>
      </c>
      <c r="Y330">
        <v>5</v>
      </c>
      <c r="Z330">
        <v>3</v>
      </c>
      <c r="AA330">
        <v>2</v>
      </c>
      <c r="AB330">
        <v>2</v>
      </c>
      <c r="AC330">
        <v>7</v>
      </c>
      <c r="AD330">
        <v>2</v>
      </c>
      <c r="AE330">
        <v>3</v>
      </c>
      <c r="AF330">
        <v>4</v>
      </c>
      <c r="AG330">
        <v>4</v>
      </c>
      <c r="AH330">
        <v>5</v>
      </c>
      <c r="AI330">
        <v>2</v>
      </c>
      <c r="AJ330">
        <v>4</v>
      </c>
      <c r="AK330">
        <v>3</v>
      </c>
      <c r="AL330">
        <v>14</v>
      </c>
      <c r="AM330">
        <v>2</v>
      </c>
      <c r="AN330">
        <v>7</v>
      </c>
      <c r="AO330">
        <v>9</v>
      </c>
      <c r="AP330">
        <v>8</v>
      </c>
      <c r="AQ330">
        <v>13</v>
      </c>
      <c r="AR330">
        <v>15</v>
      </c>
      <c r="AS330">
        <v>1</v>
      </c>
      <c r="AT330">
        <v>5</v>
      </c>
      <c r="AU330">
        <v>6</v>
      </c>
      <c r="AV330">
        <v>11</v>
      </c>
      <c r="AW330">
        <v>3</v>
      </c>
      <c r="AX330">
        <v>10</v>
      </c>
      <c r="AY330">
        <v>12</v>
      </c>
      <c r="AZ330">
        <v>4</v>
      </c>
      <c r="BA330">
        <v>48</v>
      </c>
      <c r="BB330">
        <v>15</v>
      </c>
      <c r="BC330">
        <v>16</v>
      </c>
      <c r="BD330">
        <v>20</v>
      </c>
      <c r="BE330">
        <v>51</v>
      </c>
      <c r="BF330">
        <v>51</v>
      </c>
      <c r="BG330">
        <f t="shared" si="25"/>
        <v>6.940186553257476</v>
      </c>
    </row>
    <row r="331" spans="1:59" x14ac:dyDescent="0.25">
      <c r="A331">
        <v>40303</v>
      </c>
      <c r="B331">
        <v>0</v>
      </c>
      <c r="C331">
        <v>1965</v>
      </c>
      <c r="D331">
        <v>59</v>
      </c>
      <c r="E331" s="1">
        <v>45607.9</v>
      </c>
      <c r="F331" t="s">
        <v>230</v>
      </c>
      <c r="G331">
        <v>600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2</v>
      </c>
      <c r="X331">
        <v>3</v>
      </c>
      <c r="Y331">
        <v>2</v>
      </c>
      <c r="Z331">
        <v>6</v>
      </c>
      <c r="AA331">
        <v>5</v>
      </c>
      <c r="AB331">
        <v>3</v>
      </c>
      <c r="AC331">
        <v>2</v>
      </c>
      <c r="AD331">
        <v>2</v>
      </c>
      <c r="AE331">
        <v>2</v>
      </c>
      <c r="AF331">
        <v>3</v>
      </c>
      <c r="AG331">
        <v>1</v>
      </c>
      <c r="AH331">
        <v>3</v>
      </c>
      <c r="AI331">
        <v>5</v>
      </c>
      <c r="AJ331">
        <v>2</v>
      </c>
      <c r="AK331">
        <v>4</v>
      </c>
      <c r="AL331">
        <v>8</v>
      </c>
      <c r="AM331">
        <v>9</v>
      </c>
      <c r="AN331">
        <v>6</v>
      </c>
      <c r="AO331">
        <v>1</v>
      </c>
      <c r="AP331">
        <v>7</v>
      </c>
      <c r="AQ331">
        <v>10</v>
      </c>
      <c r="AR331">
        <v>13</v>
      </c>
      <c r="AS331">
        <v>15</v>
      </c>
      <c r="AT331">
        <v>12</v>
      </c>
      <c r="AU331">
        <v>4</v>
      </c>
      <c r="AV331">
        <v>3</v>
      </c>
      <c r="AW331">
        <v>2</v>
      </c>
      <c r="AX331">
        <v>5</v>
      </c>
      <c r="AY331">
        <v>14</v>
      </c>
      <c r="AZ331">
        <v>11</v>
      </c>
      <c r="BA331">
        <v>5</v>
      </c>
      <c r="BB331">
        <v>4</v>
      </c>
      <c r="BC331">
        <v>5</v>
      </c>
      <c r="BD331">
        <v>5</v>
      </c>
      <c r="BE331">
        <v>14</v>
      </c>
      <c r="BF331">
        <v>14</v>
      </c>
      <c r="BG331">
        <f t="shared" si="25"/>
        <v>-0.75632347819096513</v>
      </c>
    </row>
    <row r="332" spans="1:59" x14ac:dyDescent="0.25">
      <c r="A332">
        <v>40336</v>
      </c>
      <c r="B332">
        <v>0</v>
      </c>
      <c r="C332">
        <v>2002</v>
      </c>
      <c r="D332">
        <v>22</v>
      </c>
      <c r="E332" s="1">
        <v>45608.401388888888</v>
      </c>
      <c r="F332" t="s">
        <v>196</v>
      </c>
      <c r="G332">
        <v>5</v>
      </c>
      <c r="H332">
        <v>4</v>
      </c>
      <c r="I332">
        <v>1</v>
      </c>
      <c r="J332">
        <v>3</v>
      </c>
      <c r="K332">
        <v>4</v>
      </c>
      <c r="L332">
        <v>2</v>
      </c>
      <c r="M332">
        <v>1</v>
      </c>
      <c r="N332">
        <v>3</v>
      </c>
      <c r="O332">
        <v>1</v>
      </c>
      <c r="P332">
        <v>4</v>
      </c>
      <c r="Q332">
        <v>2</v>
      </c>
      <c r="R332">
        <v>2</v>
      </c>
      <c r="S332">
        <v>3</v>
      </c>
      <c r="T332">
        <v>2</v>
      </c>
      <c r="U332">
        <v>4</v>
      </c>
      <c r="V332">
        <v>3</v>
      </c>
      <c r="W332">
        <v>3</v>
      </c>
      <c r="X332">
        <v>3</v>
      </c>
      <c r="Y332">
        <v>5</v>
      </c>
      <c r="Z332">
        <v>4</v>
      </c>
      <c r="AA332">
        <v>6</v>
      </c>
      <c r="AB332">
        <v>7</v>
      </c>
      <c r="AC332">
        <v>5</v>
      </c>
      <c r="AD332">
        <v>17</v>
      </c>
      <c r="AE332">
        <v>2</v>
      </c>
      <c r="AF332">
        <v>14</v>
      </c>
      <c r="AG332">
        <v>5</v>
      </c>
      <c r="AH332">
        <v>6</v>
      </c>
      <c r="AI332">
        <v>6</v>
      </c>
      <c r="AJ332">
        <v>2</v>
      </c>
      <c r="AK332">
        <v>7</v>
      </c>
      <c r="AL332">
        <v>2</v>
      </c>
      <c r="AM332">
        <v>13</v>
      </c>
      <c r="AN332">
        <v>8</v>
      </c>
      <c r="AO332">
        <v>5</v>
      </c>
      <c r="AP332">
        <v>4</v>
      </c>
      <c r="AQ332">
        <v>7</v>
      </c>
      <c r="AR332">
        <v>11</v>
      </c>
      <c r="AS332">
        <v>12</v>
      </c>
      <c r="AT332">
        <v>10</v>
      </c>
      <c r="AU332">
        <v>1</v>
      </c>
      <c r="AV332">
        <v>9</v>
      </c>
      <c r="AW332">
        <v>14</v>
      </c>
      <c r="AX332">
        <v>6</v>
      </c>
      <c r="AY332">
        <v>15</v>
      </c>
      <c r="AZ332">
        <v>3</v>
      </c>
      <c r="BA332">
        <v>64</v>
      </c>
      <c r="BB332">
        <v>11</v>
      </c>
      <c r="BC332">
        <v>11</v>
      </c>
      <c r="BD332">
        <v>14</v>
      </c>
      <c r="BE332">
        <v>36</v>
      </c>
      <c r="BF332">
        <v>36</v>
      </c>
      <c r="BG332">
        <f t="shared" si="25"/>
        <v>4.2616572749938202</v>
      </c>
    </row>
    <row r="333" spans="1:59" x14ac:dyDescent="0.25">
      <c r="A333">
        <v>40327</v>
      </c>
      <c r="B333">
        <v>0</v>
      </c>
      <c r="C333">
        <v>1977</v>
      </c>
      <c r="D333">
        <v>47</v>
      </c>
      <c r="E333" s="1">
        <v>45608.420138888891</v>
      </c>
      <c r="F333">
        <v>30</v>
      </c>
      <c r="G333">
        <v>30</v>
      </c>
      <c r="H333">
        <v>4</v>
      </c>
      <c r="I333">
        <v>4</v>
      </c>
      <c r="J333">
        <v>3</v>
      </c>
      <c r="K333">
        <v>4</v>
      </c>
      <c r="L333">
        <v>4</v>
      </c>
      <c r="M333">
        <v>5</v>
      </c>
      <c r="N333">
        <v>5</v>
      </c>
      <c r="O333">
        <v>4</v>
      </c>
      <c r="P333">
        <v>2</v>
      </c>
      <c r="Q333">
        <v>2</v>
      </c>
      <c r="R333">
        <v>3</v>
      </c>
      <c r="S333">
        <v>2</v>
      </c>
      <c r="T333">
        <v>4</v>
      </c>
      <c r="U333">
        <v>4</v>
      </c>
      <c r="V333">
        <v>4</v>
      </c>
      <c r="W333">
        <v>3</v>
      </c>
      <c r="X333">
        <v>3</v>
      </c>
      <c r="Y333">
        <v>4</v>
      </c>
      <c r="Z333">
        <v>7</v>
      </c>
      <c r="AA333">
        <v>6</v>
      </c>
      <c r="AB333">
        <v>5</v>
      </c>
      <c r="AC333">
        <v>6</v>
      </c>
      <c r="AD333">
        <v>3</v>
      </c>
      <c r="AE333">
        <v>6</v>
      </c>
      <c r="AF333">
        <v>4</v>
      </c>
      <c r="AG333">
        <v>4</v>
      </c>
      <c r="AH333">
        <v>3</v>
      </c>
      <c r="AI333">
        <v>5</v>
      </c>
      <c r="AJ333">
        <v>2</v>
      </c>
      <c r="AK333">
        <v>3</v>
      </c>
      <c r="AL333">
        <v>2</v>
      </c>
      <c r="AM333">
        <v>3</v>
      </c>
      <c r="AN333">
        <v>10</v>
      </c>
      <c r="AO333">
        <v>13</v>
      </c>
      <c r="AP333">
        <v>1</v>
      </c>
      <c r="AQ333">
        <v>11</v>
      </c>
      <c r="AR333">
        <v>8</v>
      </c>
      <c r="AS333">
        <v>9</v>
      </c>
      <c r="AT333">
        <v>5</v>
      </c>
      <c r="AU333">
        <v>14</v>
      </c>
      <c r="AV333">
        <v>4</v>
      </c>
      <c r="AW333">
        <v>15</v>
      </c>
      <c r="AX333">
        <v>6</v>
      </c>
      <c r="AY333">
        <v>12</v>
      </c>
      <c r="AZ333">
        <v>7</v>
      </c>
      <c r="BA333">
        <v>48</v>
      </c>
      <c r="BB333">
        <v>16</v>
      </c>
      <c r="BC333">
        <v>19</v>
      </c>
      <c r="BD333">
        <v>15</v>
      </c>
      <c r="BE333">
        <v>50</v>
      </c>
      <c r="BF333">
        <v>50</v>
      </c>
      <c r="BG333">
        <f t="shared" si="25"/>
        <v>6.7854666486417132</v>
      </c>
    </row>
    <row r="334" spans="1:59" x14ac:dyDescent="0.25">
      <c r="A334">
        <v>40364</v>
      </c>
      <c r="B334">
        <v>0</v>
      </c>
      <c r="C334">
        <v>1988</v>
      </c>
      <c r="D334">
        <v>36</v>
      </c>
      <c r="E334" s="1">
        <v>45608.442361111112</v>
      </c>
      <c r="F334">
        <v>60</v>
      </c>
      <c r="G334">
        <v>60</v>
      </c>
      <c r="H334">
        <v>1</v>
      </c>
      <c r="I334">
        <v>2</v>
      </c>
      <c r="J334">
        <v>2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4</v>
      </c>
      <c r="Q334">
        <v>1</v>
      </c>
      <c r="R334">
        <v>1</v>
      </c>
      <c r="S334">
        <v>1</v>
      </c>
      <c r="T334">
        <v>1</v>
      </c>
      <c r="U334">
        <v>2</v>
      </c>
      <c r="V334">
        <v>1</v>
      </c>
      <c r="W334">
        <v>3</v>
      </c>
      <c r="X334">
        <v>7</v>
      </c>
      <c r="Y334">
        <v>2</v>
      </c>
      <c r="Z334">
        <v>3</v>
      </c>
      <c r="AA334">
        <v>3</v>
      </c>
      <c r="AB334">
        <v>4</v>
      </c>
      <c r="AC334">
        <v>2</v>
      </c>
      <c r="AD334">
        <v>2</v>
      </c>
      <c r="AE334">
        <v>4</v>
      </c>
      <c r="AF334">
        <v>4</v>
      </c>
      <c r="AG334">
        <v>3</v>
      </c>
      <c r="AH334">
        <v>3</v>
      </c>
      <c r="AI334">
        <v>5</v>
      </c>
      <c r="AJ334">
        <v>2</v>
      </c>
      <c r="AK334">
        <v>5</v>
      </c>
      <c r="AL334">
        <v>3</v>
      </c>
      <c r="AM334">
        <v>1</v>
      </c>
      <c r="AN334">
        <v>5</v>
      </c>
      <c r="AO334">
        <v>9</v>
      </c>
      <c r="AP334">
        <v>13</v>
      </c>
      <c r="AQ334">
        <v>6</v>
      </c>
      <c r="AR334">
        <v>10</v>
      </c>
      <c r="AS334">
        <v>12</v>
      </c>
      <c r="AT334">
        <v>11</v>
      </c>
      <c r="AU334">
        <v>2</v>
      </c>
      <c r="AV334">
        <v>14</v>
      </c>
      <c r="AW334">
        <v>15</v>
      </c>
      <c r="AX334">
        <v>4</v>
      </c>
      <c r="AY334">
        <v>7</v>
      </c>
      <c r="AZ334">
        <v>8</v>
      </c>
      <c r="BA334">
        <v>6</v>
      </c>
      <c r="BB334">
        <v>6</v>
      </c>
      <c r="BC334">
        <v>6</v>
      </c>
      <c r="BD334">
        <v>8</v>
      </c>
      <c r="BE334">
        <v>20</v>
      </c>
      <c r="BF334">
        <v>20</v>
      </c>
      <c r="BG334">
        <f t="shared" si="25"/>
        <v>1.785504216199564</v>
      </c>
    </row>
    <row r="335" spans="1:59" x14ac:dyDescent="0.25">
      <c r="A335">
        <v>40377</v>
      </c>
      <c r="B335">
        <v>0</v>
      </c>
      <c r="C335">
        <v>1982</v>
      </c>
      <c r="D335">
        <v>42</v>
      </c>
      <c r="E335" s="1">
        <v>45608.477777777778</v>
      </c>
      <c r="F335">
        <v>300</v>
      </c>
      <c r="G335">
        <v>300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2</v>
      </c>
      <c r="V335">
        <v>4</v>
      </c>
      <c r="W335">
        <v>3</v>
      </c>
      <c r="X335">
        <v>2</v>
      </c>
      <c r="Y335">
        <v>1</v>
      </c>
      <c r="Z335">
        <v>3</v>
      </c>
      <c r="AA335">
        <v>2</v>
      </c>
      <c r="AB335">
        <v>3</v>
      </c>
      <c r="AC335">
        <v>2</v>
      </c>
      <c r="AD335">
        <v>2</v>
      </c>
      <c r="AE335">
        <v>2</v>
      </c>
      <c r="AF335">
        <v>2</v>
      </c>
      <c r="AG335">
        <v>2</v>
      </c>
      <c r="AH335">
        <v>3</v>
      </c>
      <c r="AI335">
        <v>3</v>
      </c>
      <c r="AJ335">
        <v>4</v>
      </c>
      <c r="AK335">
        <v>5</v>
      </c>
      <c r="AL335">
        <v>15</v>
      </c>
      <c r="AM335">
        <v>11</v>
      </c>
      <c r="AN335">
        <v>3</v>
      </c>
      <c r="AO335">
        <v>10</v>
      </c>
      <c r="AP335">
        <v>13</v>
      </c>
      <c r="AQ335">
        <v>12</v>
      </c>
      <c r="AR335">
        <v>4</v>
      </c>
      <c r="AS335">
        <v>1</v>
      </c>
      <c r="AT335">
        <v>8</v>
      </c>
      <c r="AU335">
        <v>9</v>
      </c>
      <c r="AV335">
        <v>5</v>
      </c>
      <c r="AW335">
        <v>6</v>
      </c>
      <c r="AX335">
        <v>7</v>
      </c>
      <c r="AY335">
        <v>2</v>
      </c>
      <c r="AZ335">
        <v>14</v>
      </c>
      <c r="BA335">
        <v>5</v>
      </c>
      <c r="BB335">
        <v>5</v>
      </c>
      <c r="BC335">
        <v>5</v>
      </c>
      <c r="BD335">
        <v>5</v>
      </c>
      <c r="BE335">
        <v>15</v>
      </c>
      <c r="BF335">
        <v>15</v>
      </c>
      <c r="BG335">
        <f t="shared" si="25"/>
        <v>0.18216890836907762</v>
      </c>
    </row>
    <row r="336" spans="1:59" x14ac:dyDescent="0.25">
      <c r="A336">
        <v>40385</v>
      </c>
      <c r="B336">
        <v>0</v>
      </c>
      <c r="C336">
        <v>2005</v>
      </c>
      <c r="D336">
        <v>19</v>
      </c>
      <c r="E336" s="1">
        <v>45608.55</v>
      </c>
      <c r="F336">
        <v>30</v>
      </c>
      <c r="G336">
        <v>30</v>
      </c>
      <c r="H336">
        <v>4</v>
      </c>
      <c r="I336">
        <v>2</v>
      </c>
      <c r="J336">
        <v>2</v>
      </c>
      <c r="K336">
        <v>2</v>
      </c>
      <c r="L336">
        <v>2</v>
      </c>
      <c r="M336">
        <v>4</v>
      </c>
      <c r="N336">
        <v>2</v>
      </c>
      <c r="O336">
        <v>4</v>
      </c>
      <c r="P336">
        <v>5</v>
      </c>
      <c r="Q336">
        <v>2</v>
      </c>
      <c r="R336">
        <v>4</v>
      </c>
      <c r="S336">
        <v>1</v>
      </c>
      <c r="T336">
        <v>2</v>
      </c>
      <c r="U336">
        <v>4</v>
      </c>
      <c r="V336">
        <v>4</v>
      </c>
      <c r="W336">
        <v>1</v>
      </c>
      <c r="X336">
        <v>5</v>
      </c>
      <c r="Y336">
        <v>2</v>
      </c>
      <c r="Z336">
        <v>5</v>
      </c>
      <c r="AA336">
        <v>3</v>
      </c>
      <c r="AB336">
        <v>3</v>
      </c>
      <c r="AC336">
        <v>2</v>
      </c>
      <c r="AD336">
        <v>2</v>
      </c>
      <c r="AE336">
        <v>3</v>
      </c>
      <c r="AF336">
        <v>2</v>
      </c>
      <c r="AG336">
        <v>6</v>
      </c>
      <c r="AH336">
        <v>3</v>
      </c>
      <c r="AI336">
        <v>15</v>
      </c>
      <c r="AJ336">
        <v>2</v>
      </c>
      <c r="AK336">
        <v>4</v>
      </c>
      <c r="AL336">
        <v>13</v>
      </c>
      <c r="AM336">
        <v>6</v>
      </c>
      <c r="AN336">
        <v>11</v>
      </c>
      <c r="AO336">
        <v>15</v>
      </c>
      <c r="AP336">
        <v>14</v>
      </c>
      <c r="AQ336">
        <v>10</v>
      </c>
      <c r="AR336">
        <v>8</v>
      </c>
      <c r="AS336">
        <v>12</v>
      </c>
      <c r="AT336">
        <v>2</v>
      </c>
      <c r="AU336">
        <v>5</v>
      </c>
      <c r="AV336">
        <v>4</v>
      </c>
      <c r="AW336">
        <v>9</v>
      </c>
      <c r="AX336">
        <v>1</v>
      </c>
      <c r="AY336">
        <v>7</v>
      </c>
      <c r="AZ336">
        <v>3</v>
      </c>
      <c r="BA336">
        <v>64</v>
      </c>
      <c r="BB336">
        <v>12</v>
      </c>
      <c r="BC336">
        <v>12</v>
      </c>
      <c r="BD336">
        <v>16</v>
      </c>
      <c r="BE336">
        <v>40</v>
      </c>
      <c r="BF336">
        <v>40</v>
      </c>
      <c r="BG336">
        <f t="shared" si="25"/>
        <v>4.8343734161362377</v>
      </c>
    </row>
    <row r="337" spans="1:59" x14ac:dyDescent="0.25">
      <c r="A337">
        <v>40406</v>
      </c>
      <c r="B337">
        <v>0</v>
      </c>
      <c r="C337">
        <v>1954</v>
      </c>
      <c r="D337">
        <v>70</v>
      </c>
      <c r="E337" s="1">
        <v>45608.575694444444</v>
      </c>
      <c r="F337">
        <v>30</v>
      </c>
      <c r="G337">
        <v>30</v>
      </c>
      <c r="H337">
        <v>4</v>
      </c>
      <c r="I337">
        <v>4</v>
      </c>
      <c r="J337">
        <v>2</v>
      </c>
      <c r="K337">
        <v>3</v>
      </c>
      <c r="L337">
        <v>2</v>
      </c>
      <c r="M337">
        <v>2</v>
      </c>
      <c r="N337">
        <v>2</v>
      </c>
      <c r="O337">
        <v>4</v>
      </c>
      <c r="P337">
        <v>4</v>
      </c>
      <c r="Q337">
        <v>2</v>
      </c>
      <c r="R337">
        <v>5</v>
      </c>
      <c r="S337">
        <v>2</v>
      </c>
      <c r="T337">
        <v>2</v>
      </c>
      <c r="U337">
        <v>5</v>
      </c>
      <c r="V337">
        <v>1</v>
      </c>
      <c r="W337">
        <v>4</v>
      </c>
      <c r="X337">
        <v>5</v>
      </c>
      <c r="Y337">
        <v>5</v>
      </c>
      <c r="Z337">
        <v>6</v>
      </c>
      <c r="AA337">
        <v>14</v>
      </c>
      <c r="AB337">
        <v>7</v>
      </c>
      <c r="AC337">
        <v>5</v>
      </c>
      <c r="AD337">
        <v>5</v>
      </c>
      <c r="AE337">
        <v>10</v>
      </c>
      <c r="AF337">
        <v>7</v>
      </c>
      <c r="AG337">
        <v>4</v>
      </c>
      <c r="AH337">
        <v>6</v>
      </c>
      <c r="AI337">
        <v>8</v>
      </c>
      <c r="AJ337">
        <v>4</v>
      </c>
      <c r="AK337">
        <v>14</v>
      </c>
      <c r="AL337">
        <v>15</v>
      </c>
      <c r="AM337">
        <v>5</v>
      </c>
      <c r="AN337">
        <v>10</v>
      </c>
      <c r="AO337">
        <v>9</v>
      </c>
      <c r="AP337">
        <v>1</v>
      </c>
      <c r="AQ337">
        <v>7</v>
      </c>
      <c r="AR337">
        <v>8</v>
      </c>
      <c r="AS337">
        <v>2</v>
      </c>
      <c r="AT337">
        <v>11</v>
      </c>
      <c r="AU337">
        <v>4</v>
      </c>
      <c r="AV337">
        <v>3</v>
      </c>
      <c r="AW337">
        <v>14</v>
      </c>
      <c r="AX337">
        <v>6</v>
      </c>
      <c r="AY337">
        <v>12</v>
      </c>
      <c r="AZ337">
        <v>13</v>
      </c>
      <c r="BA337">
        <v>58</v>
      </c>
      <c r="BB337">
        <v>15</v>
      </c>
      <c r="BC337">
        <v>10</v>
      </c>
      <c r="BD337">
        <v>18</v>
      </c>
      <c r="BE337">
        <v>43</v>
      </c>
      <c r="BF337">
        <v>43</v>
      </c>
      <c r="BG337">
        <f t="shared" si="25"/>
        <v>5.4089047630736413</v>
      </c>
    </row>
    <row r="338" spans="1:59" x14ac:dyDescent="0.25">
      <c r="A338">
        <v>36931</v>
      </c>
      <c r="B338">
        <v>0</v>
      </c>
      <c r="C338">
        <v>1986</v>
      </c>
      <c r="D338">
        <v>38</v>
      </c>
      <c r="E338" s="1">
        <v>45608.577777777777</v>
      </c>
      <c r="F338">
        <v>300</v>
      </c>
      <c r="G338">
        <v>300</v>
      </c>
      <c r="H338">
        <v>5</v>
      </c>
      <c r="I338">
        <v>5</v>
      </c>
      <c r="J338">
        <v>2</v>
      </c>
      <c r="K338">
        <v>2</v>
      </c>
      <c r="L338">
        <v>1</v>
      </c>
      <c r="M338">
        <v>4</v>
      </c>
      <c r="N338">
        <v>2</v>
      </c>
      <c r="O338">
        <v>2</v>
      </c>
      <c r="P338">
        <v>3</v>
      </c>
      <c r="Q338">
        <v>2</v>
      </c>
      <c r="R338">
        <v>4</v>
      </c>
      <c r="S338">
        <v>4</v>
      </c>
      <c r="T338">
        <v>2</v>
      </c>
      <c r="U338">
        <v>4</v>
      </c>
      <c r="V338">
        <v>2</v>
      </c>
      <c r="W338">
        <v>4</v>
      </c>
      <c r="X338">
        <v>6</v>
      </c>
      <c r="Y338">
        <v>3</v>
      </c>
      <c r="Z338">
        <v>4</v>
      </c>
      <c r="AA338">
        <v>7</v>
      </c>
      <c r="AB338">
        <v>8</v>
      </c>
      <c r="AC338">
        <v>7</v>
      </c>
      <c r="AD338">
        <v>13</v>
      </c>
      <c r="AE338">
        <v>12</v>
      </c>
      <c r="AF338">
        <v>6</v>
      </c>
      <c r="AG338">
        <v>3</v>
      </c>
      <c r="AH338">
        <v>6</v>
      </c>
      <c r="AI338">
        <v>6</v>
      </c>
      <c r="AJ338">
        <v>5</v>
      </c>
      <c r="AK338">
        <v>7</v>
      </c>
      <c r="AL338">
        <v>2</v>
      </c>
      <c r="AM338">
        <v>13</v>
      </c>
      <c r="AN338">
        <v>9</v>
      </c>
      <c r="AO338">
        <v>8</v>
      </c>
      <c r="AP338">
        <v>14</v>
      </c>
      <c r="AQ338">
        <v>15</v>
      </c>
      <c r="AR338">
        <v>1</v>
      </c>
      <c r="AS338">
        <v>7</v>
      </c>
      <c r="AT338">
        <v>3</v>
      </c>
      <c r="AU338">
        <v>4</v>
      </c>
      <c r="AV338">
        <v>11</v>
      </c>
      <c r="AW338">
        <v>10</v>
      </c>
      <c r="AX338">
        <v>5</v>
      </c>
      <c r="AY338">
        <v>6</v>
      </c>
      <c r="AZ338">
        <v>12</v>
      </c>
      <c r="BA338">
        <v>61</v>
      </c>
      <c r="BB338">
        <v>15</v>
      </c>
      <c r="BC338">
        <v>12</v>
      </c>
      <c r="BD338">
        <v>15</v>
      </c>
      <c r="BE338">
        <v>42</v>
      </c>
      <c r="BF338">
        <v>42</v>
      </c>
      <c r="BG338">
        <f t="shared" si="25"/>
        <v>5.1907927381137844</v>
      </c>
    </row>
    <row r="339" spans="1:59" x14ac:dyDescent="0.25">
      <c r="A339">
        <v>40414</v>
      </c>
      <c r="B339">
        <v>0</v>
      </c>
      <c r="C339">
        <v>1981</v>
      </c>
      <c r="D339">
        <v>43</v>
      </c>
      <c r="E339" s="1">
        <v>45608.592361111114</v>
      </c>
      <c r="F339" t="s">
        <v>247</v>
      </c>
      <c r="G339">
        <v>0</v>
      </c>
      <c r="H339">
        <v>2</v>
      </c>
      <c r="I339">
        <v>2</v>
      </c>
      <c r="J339">
        <v>2</v>
      </c>
      <c r="K339">
        <v>2</v>
      </c>
      <c r="L339">
        <v>2</v>
      </c>
      <c r="M339">
        <v>2</v>
      </c>
      <c r="N339">
        <v>2</v>
      </c>
      <c r="O339">
        <v>1</v>
      </c>
      <c r="P339">
        <v>4</v>
      </c>
      <c r="Q339">
        <v>2</v>
      </c>
      <c r="R339">
        <v>2</v>
      </c>
      <c r="S339">
        <v>2</v>
      </c>
      <c r="T339">
        <v>2</v>
      </c>
      <c r="U339">
        <v>1</v>
      </c>
      <c r="V339">
        <v>2</v>
      </c>
      <c r="W339">
        <v>3</v>
      </c>
      <c r="X339">
        <v>4</v>
      </c>
      <c r="Y339">
        <v>3</v>
      </c>
      <c r="Z339">
        <v>3</v>
      </c>
      <c r="AA339">
        <v>7</v>
      </c>
      <c r="AB339">
        <v>5</v>
      </c>
      <c r="AC339">
        <v>3</v>
      </c>
      <c r="AD339">
        <v>3</v>
      </c>
      <c r="AE339">
        <v>3</v>
      </c>
      <c r="AF339">
        <v>5</v>
      </c>
      <c r="AG339">
        <v>2</v>
      </c>
      <c r="AH339">
        <v>4</v>
      </c>
      <c r="AI339">
        <v>6</v>
      </c>
      <c r="AJ339">
        <v>2</v>
      </c>
      <c r="AK339">
        <v>5</v>
      </c>
      <c r="AL339">
        <v>3</v>
      </c>
      <c r="AM339">
        <v>14</v>
      </c>
      <c r="AN339">
        <v>12</v>
      </c>
      <c r="AO339">
        <v>15</v>
      </c>
      <c r="AP339">
        <v>7</v>
      </c>
      <c r="AQ339">
        <v>8</v>
      </c>
      <c r="AR339">
        <v>6</v>
      </c>
      <c r="AS339">
        <v>4</v>
      </c>
      <c r="AT339">
        <v>11</v>
      </c>
      <c r="AU339">
        <v>2</v>
      </c>
      <c r="AV339">
        <v>13</v>
      </c>
      <c r="AW339">
        <v>9</v>
      </c>
      <c r="AX339">
        <v>10</v>
      </c>
      <c r="AY339">
        <v>5</v>
      </c>
      <c r="AZ339">
        <v>1</v>
      </c>
      <c r="BA339">
        <v>46</v>
      </c>
      <c r="BB339">
        <v>7</v>
      </c>
      <c r="BC339">
        <v>10</v>
      </c>
      <c r="BD339">
        <v>11</v>
      </c>
      <c r="BE339">
        <v>28</v>
      </c>
      <c r="BF339">
        <v>28</v>
      </c>
      <c r="BG339">
        <f t="shared" si="25"/>
        <v>2.9099006006832266</v>
      </c>
    </row>
    <row r="340" spans="1:59" x14ac:dyDescent="0.25">
      <c r="A340">
        <v>40439</v>
      </c>
      <c r="B340">
        <v>0</v>
      </c>
      <c r="C340">
        <v>2003</v>
      </c>
      <c r="D340">
        <v>21</v>
      </c>
      <c r="E340" s="1">
        <v>45608.680555555555</v>
      </c>
      <c r="F340" t="s">
        <v>120</v>
      </c>
      <c r="G340">
        <v>0</v>
      </c>
      <c r="H340">
        <v>5</v>
      </c>
      <c r="I340">
        <v>5</v>
      </c>
      <c r="J340">
        <v>5</v>
      </c>
      <c r="K340">
        <v>5</v>
      </c>
      <c r="L340">
        <v>5</v>
      </c>
      <c r="M340">
        <v>5</v>
      </c>
      <c r="N340">
        <v>5</v>
      </c>
      <c r="O340">
        <v>5</v>
      </c>
      <c r="P340">
        <v>5</v>
      </c>
      <c r="Q340">
        <v>5</v>
      </c>
      <c r="R340">
        <v>5</v>
      </c>
      <c r="S340">
        <v>5</v>
      </c>
      <c r="T340">
        <v>5</v>
      </c>
      <c r="U340">
        <v>5</v>
      </c>
      <c r="V340">
        <v>5</v>
      </c>
      <c r="W340">
        <v>2</v>
      </c>
      <c r="X340">
        <v>2</v>
      </c>
      <c r="Y340">
        <v>1</v>
      </c>
      <c r="Z340">
        <v>2</v>
      </c>
      <c r="AA340">
        <v>1</v>
      </c>
      <c r="AB340">
        <v>5</v>
      </c>
      <c r="AC340">
        <v>3</v>
      </c>
      <c r="AD340">
        <v>2</v>
      </c>
      <c r="AE340">
        <v>1</v>
      </c>
      <c r="AF340">
        <v>1</v>
      </c>
      <c r="AG340">
        <v>1</v>
      </c>
      <c r="AH340">
        <v>3</v>
      </c>
      <c r="AI340">
        <v>3</v>
      </c>
      <c r="AJ340">
        <v>2</v>
      </c>
      <c r="AK340">
        <v>2</v>
      </c>
      <c r="AL340">
        <v>5</v>
      </c>
      <c r="AM340">
        <v>11</v>
      </c>
      <c r="AN340">
        <v>9</v>
      </c>
      <c r="AO340">
        <v>13</v>
      </c>
      <c r="AP340">
        <v>12</v>
      </c>
      <c r="AQ340">
        <v>2</v>
      </c>
      <c r="AR340">
        <v>3</v>
      </c>
      <c r="AS340">
        <v>7</v>
      </c>
      <c r="AT340">
        <v>8</v>
      </c>
      <c r="AU340">
        <v>6</v>
      </c>
      <c r="AV340">
        <v>14</v>
      </c>
      <c r="AW340">
        <v>15</v>
      </c>
      <c r="AX340">
        <v>1</v>
      </c>
      <c r="AY340">
        <v>4</v>
      </c>
      <c r="AZ340">
        <v>10</v>
      </c>
      <c r="BA340">
        <v>5</v>
      </c>
      <c r="BB340">
        <v>20</v>
      </c>
      <c r="BC340">
        <v>25</v>
      </c>
      <c r="BD340">
        <v>25</v>
      </c>
      <c r="BE340">
        <v>70</v>
      </c>
      <c r="BF340">
        <v>70</v>
      </c>
      <c r="BG340">
        <f t="shared" si="25"/>
        <v>10.495562770889983</v>
      </c>
    </row>
    <row r="341" spans="1:59" x14ac:dyDescent="0.25">
      <c r="A341">
        <v>40442</v>
      </c>
      <c r="B341">
        <v>0</v>
      </c>
      <c r="C341">
        <v>1988</v>
      </c>
      <c r="D341">
        <v>36</v>
      </c>
      <c r="E341" s="1">
        <v>45608.683333333334</v>
      </c>
      <c r="F341">
        <v>40</v>
      </c>
      <c r="G341">
        <v>40</v>
      </c>
      <c r="H341">
        <v>4</v>
      </c>
      <c r="I341">
        <v>2</v>
      </c>
      <c r="J341">
        <v>4</v>
      </c>
      <c r="K341">
        <v>1</v>
      </c>
      <c r="L341">
        <v>4</v>
      </c>
      <c r="M341">
        <v>1</v>
      </c>
      <c r="N341">
        <v>4</v>
      </c>
      <c r="O341">
        <v>1</v>
      </c>
      <c r="P341">
        <v>2</v>
      </c>
      <c r="Q341">
        <v>2</v>
      </c>
      <c r="R341">
        <v>1</v>
      </c>
      <c r="S341">
        <v>4</v>
      </c>
      <c r="T341">
        <v>2</v>
      </c>
      <c r="U341">
        <v>2</v>
      </c>
      <c r="V341">
        <v>4</v>
      </c>
      <c r="W341">
        <v>5</v>
      </c>
      <c r="X341">
        <v>4</v>
      </c>
      <c r="Y341">
        <v>5</v>
      </c>
      <c r="Z341">
        <v>3</v>
      </c>
      <c r="AA341">
        <v>6</v>
      </c>
      <c r="AB341">
        <v>4</v>
      </c>
      <c r="AC341">
        <v>15</v>
      </c>
      <c r="AD341">
        <v>2</v>
      </c>
      <c r="AE341">
        <v>3</v>
      </c>
      <c r="AF341">
        <v>3</v>
      </c>
      <c r="AG341">
        <v>3</v>
      </c>
      <c r="AH341">
        <v>5</v>
      </c>
      <c r="AI341">
        <v>5</v>
      </c>
      <c r="AJ341">
        <v>8</v>
      </c>
      <c r="AK341">
        <v>5</v>
      </c>
      <c r="AL341">
        <v>14</v>
      </c>
      <c r="AM341">
        <v>15</v>
      </c>
      <c r="AN341">
        <v>6</v>
      </c>
      <c r="AO341">
        <v>13</v>
      </c>
      <c r="AP341">
        <v>12</v>
      </c>
      <c r="AQ341">
        <v>4</v>
      </c>
      <c r="AR341">
        <v>1</v>
      </c>
      <c r="AS341">
        <v>9</v>
      </c>
      <c r="AT341">
        <v>2</v>
      </c>
      <c r="AU341">
        <v>3</v>
      </c>
      <c r="AV341">
        <v>7</v>
      </c>
      <c r="AW341">
        <v>10</v>
      </c>
      <c r="AX341">
        <v>11</v>
      </c>
      <c r="AY341">
        <v>8</v>
      </c>
      <c r="AZ341">
        <v>5</v>
      </c>
      <c r="BA341">
        <v>74</v>
      </c>
      <c r="BB341">
        <v>12</v>
      </c>
      <c r="BC341">
        <v>13</v>
      </c>
      <c r="BD341">
        <v>9</v>
      </c>
      <c r="BE341">
        <v>34</v>
      </c>
      <c r="BF341">
        <v>34</v>
      </c>
      <c r="BG341">
        <f t="shared" si="25"/>
        <v>3.8461792453334569</v>
      </c>
    </row>
    <row r="342" spans="1:59" x14ac:dyDescent="0.25">
      <c r="A342">
        <v>40462</v>
      </c>
      <c r="B342">
        <v>0</v>
      </c>
      <c r="C342">
        <v>1986</v>
      </c>
      <c r="D342">
        <v>38</v>
      </c>
      <c r="E342" s="1">
        <v>45608.750694444447</v>
      </c>
      <c r="F342">
        <v>30</v>
      </c>
      <c r="G342">
        <v>30</v>
      </c>
      <c r="H342">
        <v>2</v>
      </c>
      <c r="I342">
        <v>4</v>
      </c>
      <c r="J342">
        <v>2</v>
      </c>
      <c r="K342">
        <v>1</v>
      </c>
      <c r="L342">
        <v>4</v>
      </c>
      <c r="M342">
        <v>4</v>
      </c>
      <c r="N342">
        <v>3</v>
      </c>
      <c r="O342">
        <v>1</v>
      </c>
      <c r="P342">
        <v>1</v>
      </c>
      <c r="Q342">
        <v>2</v>
      </c>
      <c r="R342">
        <v>1</v>
      </c>
      <c r="S342">
        <v>2</v>
      </c>
      <c r="T342">
        <v>1</v>
      </c>
      <c r="U342">
        <v>3</v>
      </c>
      <c r="V342">
        <v>1</v>
      </c>
      <c r="W342">
        <v>7</v>
      </c>
      <c r="X342">
        <v>4</v>
      </c>
      <c r="Y342">
        <v>4</v>
      </c>
      <c r="Z342">
        <v>4</v>
      </c>
      <c r="AA342">
        <v>4</v>
      </c>
      <c r="AB342">
        <v>11</v>
      </c>
      <c r="AC342">
        <v>5</v>
      </c>
      <c r="AD342">
        <v>3</v>
      </c>
      <c r="AE342">
        <v>2</v>
      </c>
      <c r="AF342">
        <v>5</v>
      </c>
      <c r="AG342">
        <v>3</v>
      </c>
      <c r="AH342">
        <v>4</v>
      </c>
      <c r="AI342">
        <v>4</v>
      </c>
      <c r="AJ342">
        <v>6</v>
      </c>
      <c r="AK342">
        <v>4</v>
      </c>
      <c r="AL342">
        <v>8</v>
      </c>
      <c r="AM342">
        <v>7</v>
      </c>
      <c r="AN342">
        <v>13</v>
      </c>
      <c r="AO342">
        <v>9</v>
      </c>
      <c r="AP342">
        <v>1</v>
      </c>
      <c r="AQ342">
        <v>2</v>
      </c>
      <c r="AR342">
        <v>14</v>
      </c>
      <c r="AS342">
        <v>5</v>
      </c>
      <c r="AT342">
        <v>6</v>
      </c>
      <c r="AU342">
        <v>15</v>
      </c>
      <c r="AV342">
        <v>3</v>
      </c>
      <c r="AW342">
        <v>12</v>
      </c>
      <c r="AX342">
        <v>11</v>
      </c>
      <c r="AY342">
        <v>4</v>
      </c>
      <c r="AZ342">
        <v>10</v>
      </c>
      <c r="BA342">
        <v>63</v>
      </c>
      <c r="BB342">
        <v>13</v>
      </c>
      <c r="BC342">
        <v>12</v>
      </c>
      <c r="BD342">
        <v>6</v>
      </c>
      <c r="BE342">
        <v>31</v>
      </c>
      <c r="BF342">
        <v>31</v>
      </c>
      <c r="BG342">
        <f t="shared" si="25"/>
        <v>3.448850114362231</v>
      </c>
    </row>
    <row r="343" spans="1:59" x14ac:dyDescent="0.25">
      <c r="A343">
        <v>40559</v>
      </c>
      <c r="B343">
        <v>0</v>
      </c>
      <c r="C343">
        <v>2002</v>
      </c>
      <c r="D343">
        <v>22</v>
      </c>
      <c r="E343" s="1">
        <v>45609.788888888892</v>
      </c>
      <c r="F343" t="s">
        <v>251</v>
      </c>
      <c r="G343">
        <v>120</v>
      </c>
      <c r="H343">
        <v>5</v>
      </c>
      <c r="I343">
        <v>1</v>
      </c>
      <c r="J343">
        <v>1</v>
      </c>
      <c r="K343">
        <v>5</v>
      </c>
      <c r="L343">
        <v>2</v>
      </c>
      <c r="M343">
        <v>1</v>
      </c>
      <c r="N343">
        <v>2</v>
      </c>
      <c r="O343">
        <v>4</v>
      </c>
      <c r="P343">
        <v>4</v>
      </c>
      <c r="Q343">
        <v>1</v>
      </c>
      <c r="R343">
        <v>2</v>
      </c>
      <c r="S343">
        <v>5</v>
      </c>
      <c r="T343">
        <v>2</v>
      </c>
      <c r="U343">
        <v>1</v>
      </c>
      <c r="V343">
        <v>2</v>
      </c>
      <c r="W343">
        <v>11</v>
      </c>
      <c r="X343">
        <v>9</v>
      </c>
      <c r="Y343">
        <v>9</v>
      </c>
      <c r="Z343">
        <v>12</v>
      </c>
      <c r="AA343">
        <v>8</v>
      </c>
      <c r="AB343">
        <v>15</v>
      </c>
      <c r="AC343">
        <v>14</v>
      </c>
      <c r="AD343">
        <v>9</v>
      </c>
      <c r="AE343">
        <v>5</v>
      </c>
      <c r="AF343">
        <v>7</v>
      </c>
      <c r="AG343">
        <v>14</v>
      </c>
      <c r="AH343">
        <v>9</v>
      </c>
      <c r="AI343">
        <v>10</v>
      </c>
      <c r="AJ343">
        <v>7</v>
      </c>
      <c r="AK343">
        <v>12</v>
      </c>
      <c r="AL343">
        <v>3</v>
      </c>
      <c r="AM343">
        <v>8</v>
      </c>
      <c r="AN343">
        <v>9</v>
      </c>
      <c r="AO343">
        <v>2</v>
      </c>
      <c r="AP343">
        <v>4</v>
      </c>
      <c r="AQ343">
        <v>11</v>
      </c>
      <c r="AR343">
        <v>1</v>
      </c>
      <c r="AS343">
        <v>14</v>
      </c>
      <c r="AT343">
        <v>13</v>
      </c>
      <c r="AU343">
        <v>10</v>
      </c>
      <c r="AV343">
        <v>5</v>
      </c>
      <c r="AW343">
        <v>12</v>
      </c>
      <c r="AX343">
        <v>15</v>
      </c>
      <c r="AY343">
        <v>6</v>
      </c>
      <c r="AZ343">
        <v>7</v>
      </c>
      <c r="BA343">
        <v>88</v>
      </c>
      <c r="BB343">
        <v>9</v>
      </c>
      <c r="BC343">
        <v>7</v>
      </c>
      <c r="BD343">
        <v>20</v>
      </c>
      <c r="BE343">
        <v>36</v>
      </c>
      <c r="BF343">
        <v>36</v>
      </c>
      <c r="BG343">
        <f t="shared" si="25"/>
        <v>4.2616572749938202</v>
      </c>
    </row>
    <row r="344" spans="1:59" x14ac:dyDescent="0.25">
      <c r="A344">
        <v>40564</v>
      </c>
      <c r="B344">
        <v>0</v>
      </c>
      <c r="C344">
        <v>1986</v>
      </c>
      <c r="D344">
        <v>38</v>
      </c>
      <c r="E344" s="1">
        <v>45609.832638888889</v>
      </c>
      <c r="F344">
        <v>20</v>
      </c>
      <c r="G344">
        <v>20</v>
      </c>
      <c r="H344">
        <v>4</v>
      </c>
      <c r="I344">
        <v>2</v>
      </c>
      <c r="J344">
        <v>2</v>
      </c>
      <c r="K344">
        <v>1</v>
      </c>
      <c r="L344">
        <v>4</v>
      </c>
      <c r="M344">
        <v>4</v>
      </c>
      <c r="N344">
        <v>2</v>
      </c>
      <c r="O344">
        <v>1</v>
      </c>
      <c r="P344">
        <v>2</v>
      </c>
      <c r="Q344">
        <v>2</v>
      </c>
      <c r="R344">
        <v>4</v>
      </c>
      <c r="S344">
        <v>4</v>
      </c>
      <c r="T344">
        <v>2</v>
      </c>
      <c r="U344">
        <v>2</v>
      </c>
      <c r="V344">
        <v>1</v>
      </c>
      <c r="W344">
        <v>4</v>
      </c>
      <c r="X344">
        <v>6</v>
      </c>
      <c r="Y344">
        <v>2</v>
      </c>
      <c r="Z344">
        <v>4</v>
      </c>
      <c r="AA344">
        <v>5</v>
      </c>
      <c r="AB344">
        <v>4</v>
      </c>
      <c r="AC344">
        <v>3</v>
      </c>
      <c r="AD344">
        <v>3</v>
      </c>
      <c r="AE344">
        <v>6</v>
      </c>
      <c r="AF344">
        <v>4</v>
      </c>
      <c r="AG344">
        <v>3</v>
      </c>
      <c r="AH344">
        <v>4</v>
      </c>
      <c r="AI344">
        <v>6</v>
      </c>
      <c r="AJ344">
        <v>3</v>
      </c>
      <c r="AK344">
        <v>6</v>
      </c>
      <c r="AL344">
        <v>15</v>
      </c>
      <c r="AM344">
        <v>13</v>
      </c>
      <c r="AN344">
        <v>14</v>
      </c>
      <c r="AO344">
        <v>10</v>
      </c>
      <c r="AP344">
        <v>9</v>
      </c>
      <c r="AQ344">
        <v>2</v>
      </c>
      <c r="AR344">
        <v>11</v>
      </c>
      <c r="AS344">
        <v>6</v>
      </c>
      <c r="AT344">
        <v>1</v>
      </c>
      <c r="AU344">
        <v>8</v>
      </c>
      <c r="AV344">
        <v>3</v>
      </c>
      <c r="AW344">
        <v>4</v>
      </c>
      <c r="AX344">
        <v>7</v>
      </c>
      <c r="AY344">
        <v>5</v>
      </c>
      <c r="AZ344">
        <v>12</v>
      </c>
      <c r="BA344">
        <v>62</v>
      </c>
      <c r="BB344">
        <v>12</v>
      </c>
      <c r="BC344">
        <v>12</v>
      </c>
      <c r="BD344">
        <v>12</v>
      </c>
      <c r="BE344">
        <v>36</v>
      </c>
      <c r="BF344">
        <v>36</v>
      </c>
      <c r="BG344">
        <f t="shared" si="25"/>
        <v>4.2616572749938202</v>
      </c>
    </row>
    <row r="345" spans="1:59" x14ac:dyDescent="0.25">
      <c r="A345">
        <v>40574</v>
      </c>
      <c r="B345">
        <v>0</v>
      </c>
      <c r="C345">
        <v>2004</v>
      </c>
      <c r="D345">
        <v>20</v>
      </c>
      <c r="E345" s="1">
        <v>45609.986111111109</v>
      </c>
      <c r="F345">
        <v>150</v>
      </c>
      <c r="G345">
        <v>150</v>
      </c>
      <c r="H345">
        <v>5</v>
      </c>
      <c r="I345">
        <v>5</v>
      </c>
      <c r="J345">
        <v>1</v>
      </c>
      <c r="K345">
        <v>2</v>
      </c>
      <c r="L345">
        <v>5</v>
      </c>
      <c r="M345">
        <v>2</v>
      </c>
      <c r="N345">
        <v>1</v>
      </c>
      <c r="O345">
        <v>4</v>
      </c>
      <c r="P345">
        <v>4</v>
      </c>
      <c r="Q345">
        <v>1</v>
      </c>
      <c r="R345">
        <v>4</v>
      </c>
      <c r="S345">
        <v>1</v>
      </c>
      <c r="T345">
        <v>4</v>
      </c>
      <c r="U345">
        <v>2</v>
      </c>
      <c r="V345">
        <v>1</v>
      </c>
      <c r="W345">
        <v>4</v>
      </c>
      <c r="X345">
        <v>12</v>
      </c>
      <c r="Y345">
        <v>4</v>
      </c>
      <c r="Z345">
        <v>17</v>
      </c>
      <c r="AA345">
        <v>8</v>
      </c>
      <c r="AB345">
        <v>11</v>
      </c>
      <c r="AC345">
        <v>5</v>
      </c>
      <c r="AD345">
        <v>4</v>
      </c>
      <c r="AE345">
        <v>5</v>
      </c>
      <c r="AF345">
        <v>4</v>
      </c>
      <c r="AG345">
        <v>4</v>
      </c>
      <c r="AH345">
        <v>5</v>
      </c>
      <c r="AI345">
        <v>9</v>
      </c>
      <c r="AJ345">
        <v>10</v>
      </c>
      <c r="AK345">
        <v>5</v>
      </c>
      <c r="AL345">
        <v>9</v>
      </c>
      <c r="AM345">
        <v>14</v>
      </c>
      <c r="AN345">
        <v>8</v>
      </c>
      <c r="AO345">
        <v>3</v>
      </c>
      <c r="AP345">
        <v>2</v>
      </c>
      <c r="AQ345">
        <v>4</v>
      </c>
      <c r="AR345">
        <v>11</v>
      </c>
      <c r="AS345">
        <v>15</v>
      </c>
      <c r="AT345">
        <v>7</v>
      </c>
      <c r="AU345">
        <v>12</v>
      </c>
      <c r="AV345">
        <v>5</v>
      </c>
      <c r="AW345">
        <v>13</v>
      </c>
      <c r="AX345">
        <v>10</v>
      </c>
      <c r="AY345">
        <v>1</v>
      </c>
      <c r="AZ345">
        <v>6</v>
      </c>
      <c r="BA345">
        <v>84</v>
      </c>
      <c r="BB345">
        <v>17</v>
      </c>
      <c r="BC345">
        <v>9</v>
      </c>
      <c r="BD345">
        <v>15</v>
      </c>
      <c r="BE345">
        <v>41</v>
      </c>
      <c r="BF345">
        <v>41</v>
      </c>
      <c r="BG345">
        <f t="shared" si="25"/>
        <v>4.9899734449021471</v>
      </c>
    </row>
    <row r="346" spans="1:59" x14ac:dyDescent="0.25">
      <c r="A346">
        <v>40608</v>
      </c>
      <c r="B346">
        <v>0</v>
      </c>
      <c r="C346">
        <v>1940</v>
      </c>
      <c r="D346">
        <v>84</v>
      </c>
      <c r="E346" s="1">
        <v>45610.823611111111</v>
      </c>
      <c r="F346" t="s">
        <v>123</v>
      </c>
      <c r="G346">
        <v>30</v>
      </c>
      <c r="H346">
        <v>1</v>
      </c>
      <c r="I346">
        <v>3</v>
      </c>
      <c r="J346">
        <v>2</v>
      </c>
      <c r="K346">
        <v>1</v>
      </c>
      <c r="L346">
        <v>2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4</v>
      </c>
      <c r="S346">
        <v>1</v>
      </c>
      <c r="T346">
        <v>4</v>
      </c>
      <c r="U346">
        <v>2</v>
      </c>
      <c r="V346">
        <v>1</v>
      </c>
      <c r="W346">
        <v>2</v>
      </c>
      <c r="X346">
        <v>6</v>
      </c>
      <c r="Y346">
        <v>7</v>
      </c>
      <c r="Z346">
        <v>4</v>
      </c>
      <c r="AA346">
        <v>7</v>
      </c>
      <c r="AB346">
        <v>3</v>
      </c>
      <c r="AC346">
        <v>3</v>
      </c>
      <c r="AD346">
        <v>5</v>
      </c>
      <c r="AE346">
        <v>4</v>
      </c>
      <c r="AF346">
        <v>2</v>
      </c>
      <c r="AG346">
        <v>16</v>
      </c>
      <c r="AH346">
        <v>70</v>
      </c>
      <c r="AI346">
        <v>11</v>
      </c>
      <c r="AJ346">
        <v>7</v>
      </c>
      <c r="AK346">
        <v>6</v>
      </c>
      <c r="AL346">
        <v>13</v>
      </c>
      <c r="AM346">
        <v>10</v>
      </c>
      <c r="AN346">
        <v>11</v>
      </c>
      <c r="AO346">
        <v>8</v>
      </c>
      <c r="AP346">
        <v>6</v>
      </c>
      <c r="AQ346">
        <v>12</v>
      </c>
      <c r="AR346">
        <v>4</v>
      </c>
      <c r="AS346">
        <v>7</v>
      </c>
      <c r="AT346">
        <v>3</v>
      </c>
      <c r="AU346">
        <v>14</v>
      </c>
      <c r="AV346">
        <v>9</v>
      </c>
      <c r="AW346">
        <v>1</v>
      </c>
      <c r="AX346">
        <v>5</v>
      </c>
      <c r="AY346">
        <v>2</v>
      </c>
      <c r="AZ346">
        <v>15</v>
      </c>
      <c r="BA346">
        <v>36</v>
      </c>
      <c r="BB346">
        <v>8</v>
      </c>
      <c r="BC346">
        <v>9</v>
      </c>
      <c r="BD346">
        <v>8</v>
      </c>
      <c r="BE346">
        <v>25</v>
      </c>
      <c r="BF346">
        <v>25</v>
      </c>
      <c r="BG346">
        <f t="shared" si="25"/>
        <v>2.5785457344168039</v>
      </c>
    </row>
    <row r="347" spans="1:59" x14ac:dyDescent="0.25">
      <c r="A347">
        <v>40623</v>
      </c>
      <c r="B347">
        <v>0</v>
      </c>
      <c r="C347">
        <v>1984</v>
      </c>
      <c r="D347">
        <v>40</v>
      </c>
      <c r="E347" s="1">
        <v>45611.50277777778</v>
      </c>
      <c r="F347">
        <v>30</v>
      </c>
      <c r="G347">
        <v>30</v>
      </c>
      <c r="H347">
        <v>4</v>
      </c>
      <c r="I347">
        <v>4</v>
      </c>
      <c r="J347">
        <v>2</v>
      </c>
      <c r="K347">
        <v>4</v>
      </c>
      <c r="L347">
        <v>4</v>
      </c>
      <c r="M347">
        <v>2</v>
      </c>
      <c r="N347">
        <v>2</v>
      </c>
      <c r="O347">
        <v>2</v>
      </c>
      <c r="P347">
        <v>4</v>
      </c>
      <c r="Q347">
        <v>2</v>
      </c>
      <c r="R347">
        <v>4</v>
      </c>
      <c r="S347">
        <v>2</v>
      </c>
      <c r="T347">
        <v>4</v>
      </c>
      <c r="U347">
        <v>2</v>
      </c>
      <c r="V347">
        <v>2</v>
      </c>
      <c r="W347">
        <v>2</v>
      </c>
      <c r="X347">
        <v>2</v>
      </c>
      <c r="Y347">
        <v>2</v>
      </c>
      <c r="Z347">
        <v>5</v>
      </c>
      <c r="AA347">
        <v>4</v>
      </c>
      <c r="AB347">
        <v>2</v>
      </c>
      <c r="AC347">
        <v>5</v>
      </c>
      <c r="AD347">
        <v>2</v>
      </c>
      <c r="AE347">
        <v>1</v>
      </c>
      <c r="AF347">
        <v>3</v>
      </c>
      <c r="AG347">
        <v>3</v>
      </c>
      <c r="AH347">
        <v>3</v>
      </c>
      <c r="AI347">
        <v>4</v>
      </c>
      <c r="AJ347">
        <v>2</v>
      </c>
      <c r="AK347">
        <v>3</v>
      </c>
      <c r="AL347">
        <v>6</v>
      </c>
      <c r="AM347">
        <v>10</v>
      </c>
      <c r="AN347">
        <v>7</v>
      </c>
      <c r="AO347">
        <v>14</v>
      </c>
      <c r="AP347">
        <v>9</v>
      </c>
      <c r="AQ347">
        <v>5</v>
      </c>
      <c r="AR347">
        <v>1</v>
      </c>
      <c r="AS347">
        <v>4</v>
      </c>
      <c r="AT347">
        <v>12</v>
      </c>
      <c r="AU347">
        <v>15</v>
      </c>
      <c r="AV347">
        <v>11</v>
      </c>
      <c r="AW347">
        <v>8</v>
      </c>
      <c r="AX347">
        <v>13</v>
      </c>
      <c r="AY347">
        <v>2</v>
      </c>
      <c r="AZ347">
        <v>3</v>
      </c>
      <c r="BA347">
        <v>51</v>
      </c>
      <c r="BB347">
        <v>14</v>
      </c>
      <c r="BC347">
        <v>12</v>
      </c>
      <c r="BD347">
        <v>16</v>
      </c>
      <c r="BE347">
        <v>42</v>
      </c>
      <c r="BF347">
        <v>42</v>
      </c>
      <c r="BG347">
        <f t="shared" si="25"/>
        <v>5.1907927381137844</v>
      </c>
    </row>
    <row r="348" spans="1:59" x14ac:dyDescent="0.25">
      <c r="A348">
        <v>37541</v>
      </c>
      <c r="B348">
        <v>0</v>
      </c>
      <c r="C348">
        <v>1999</v>
      </c>
      <c r="D348">
        <v>25</v>
      </c>
      <c r="E348" s="1">
        <v>45612.460416666669</v>
      </c>
      <c r="F348">
        <v>3</v>
      </c>
      <c r="G348">
        <v>3</v>
      </c>
      <c r="H348">
        <v>5</v>
      </c>
      <c r="I348">
        <v>4</v>
      </c>
      <c r="J348">
        <v>2</v>
      </c>
      <c r="K348">
        <v>4</v>
      </c>
      <c r="L348">
        <v>2</v>
      </c>
      <c r="M348">
        <v>4</v>
      </c>
      <c r="N348">
        <v>4</v>
      </c>
      <c r="O348">
        <v>4</v>
      </c>
      <c r="P348">
        <v>4</v>
      </c>
      <c r="Q348">
        <v>1</v>
      </c>
      <c r="R348">
        <v>2</v>
      </c>
      <c r="S348">
        <v>4</v>
      </c>
      <c r="T348">
        <v>2</v>
      </c>
      <c r="U348">
        <v>4</v>
      </c>
      <c r="V348">
        <v>1</v>
      </c>
      <c r="W348">
        <v>10</v>
      </c>
      <c r="X348">
        <v>5</v>
      </c>
      <c r="Y348">
        <v>7</v>
      </c>
      <c r="Z348">
        <v>7</v>
      </c>
      <c r="AA348">
        <v>3</v>
      </c>
      <c r="AB348">
        <v>4</v>
      </c>
      <c r="AC348">
        <v>3</v>
      </c>
      <c r="AD348">
        <v>3</v>
      </c>
      <c r="AE348">
        <v>3</v>
      </c>
      <c r="AF348">
        <v>6</v>
      </c>
      <c r="AG348">
        <v>6</v>
      </c>
      <c r="AH348">
        <v>3</v>
      </c>
      <c r="AI348">
        <v>9</v>
      </c>
      <c r="AJ348">
        <v>2</v>
      </c>
      <c r="AK348">
        <v>4</v>
      </c>
      <c r="AL348">
        <v>13</v>
      </c>
      <c r="AM348">
        <v>10</v>
      </c>
      <c r="AN348">
        <v>1</v>
      </c>
      <c r="AO348">
        <v>11</v>
      </c>
      <c r="AP348">
        <v>15</v>
      </c>
      <c r="AQ348">
        <v>9</v>
      </c>
      <c r="AR348">
        <v>14</v>
      </c>
      <c r="AS348">
        <v>12</v>
      </c>
      <c r="AT348">
        <v>6</v>
      </c>
      <c r="AU348">
        <v>8</v>
      </c>
      <c r="AV348">
        <v>2</v>
      </c>
      <c r="AW348">
        <v>5</v>
      </c>
      <c r="AX348">
        <v>4</v>
      </c>
      <c r="AY348">
        <v>7</v>
      </c>
      <c r="AZ348">
        <v>3</v>
      </c>
      <c r="BA348">
        <v>57</v>
      </c>
      <c r="BB348">
        <v>15</v>
      </c>
      <c r="BC348">
        <v>13</v>
      </c>
      <c r="BD348">
        <v>18</v>
      </c>
      <c r="BE348">
        <v>46</v>
      </c>
      <c r="BF348">
        <v>46</v>
      </c>
      <c r="BG348">
        <f t="shared" si="25"/>
        <v>5.9860356289689296</v>
      </c>
    </row>
    <row r="349" spans="1:59" x14ac:dyDescent="0.25">
      <c r="A349">
        <v>39829</v>
      </c>
      <c r="B349">
        <v>0</v>
      </c>
      <c r="C349">
        <v>1985</v>
      </c>
      <c r="D349">
        <v>39</v>
      </c>
      <c r="E349" s="1">
        <v>45612.632638888892</v>
      </c>
      <c r="F349">
        <v>15</v>
      </c>
      <c r="G349">
        <v>15</v>
      </c>
      <c r="H349">
        <v>4</v>
      </c>
      <c r="I349">
        <v>4</v>
      </c>
      <c r="J349">
        <v>2</v>
      </c>
      <c r="K349">
        <v>5</v>
      </c>
      <c r="L349">
        <v>2</v>
      </c>
      <c r="M349">
        <v>2</v>
      </c>
      <c r="N349">
        <v>2</v>
      </c>
      <c r="O349">
        <v>4</v>
      </c>
      <c r="P349">
        <v>4</v>
      </c>
      <c r="Q349">
        <v>2</v>
      </c>
      <c r="R349">
        <v>4</v>
      </c>
      <c r="S349">
        <v>4</v>
      </c>
      <c r="T349">
        <v>4</v>
      </c>
      <c r="U349">
        <v>4</v>
      </c>
      <c r="V349">
        <v>4</v>
      </c>
      <c r="W349">
        <v>2</v>
      </c>
      <c r="X349">
        <v>4</v>
      </c>
      <c r="Y349">
        <v>5</v>
      </c>
      <c r="Z349">
        <v>5</v>
      </c>
      <c r="AA349">
        <v>4</v>
      </c>
      <c r="AB349">
        <v>6</v>
      </c>
      <c r="AC349">
        <v>4</v>
      </c>
      <c r="AD349">
        <v>4</v>
      </c>
      <c r="AE349">
        <v>3</v>
      </c>
      <c r="AF349">
        <v>61</v>
      </c>
      <c r="AG349">
        <v>3</v>
      </c>
      <c r="AH349">
        <v>7</v>
      </c>
      <c r="AI349">
        <v>4</v>
      </c>
      <c r="AJ349">
        <v>4</v>
      </c>
      <c r="AK349">
        <v>6</v>
      </c>
      <c r="AL349">
        <v>3</v>
      </c>
      <c r="AM349">
        <v>8</v>
      </c>
      <c r="AN349">
        <v>4</v>
      </c>
      <c r="AO349">
        <v>5</v>
      </c>
      <c r="AP349">
        <v>12</v>
      </c>
      <c r="AQ349">
        <v>11</v>
      </c>
      <c r="AR349">
        <v>15</v>
      </c>
      <c r="AS349">
        <v>13</v>
      </c>
      <c r="AT349">
        <v>2</v>
      </c>
      <c r="AU349">
        <v>14</v>
      </c>
      <c r="AV349">
        <v>10</v>
      </c>
      <c r="AW349">
        <v>1</v>
      </c>
      <c r="AX349">
        <v>9</v>
      </c>
      <c r="AY349">
        <v>6</v>
      </c>
      <c r="AZ349">
        <v>7</v>
      </c>
      <c r="BA349">
        <v>48</v>
      </c>
      <c r="BB349">
        <v>14</v>
      </c>
      <c r="BC349">
        <v>12</v>
      </c>
      <c r="BD349">
        <v>21</v>
      </c>
      <c r="BE349">
        <v>47</v>
      </c>
      <c r="BF349">
        <v>47</v>
      </c>
      <c r="BG349">
        <f t="shared" si="25"/>
        <v>6.2195827973481599</v>
      </c>
    </row>
    <row r="350" spans="1:59" x14ac:dyDescent="0.25">
      <c r="A350">
        <v>40072</v>
      </c>
      <c r="B350">
        <v>0</v>
      </c>
      <c r="C350">
        <v>2004</v>
      </c>
      <c r="D350">
        <v>20</v>
      </c>
      <c r="E350" s="1">
        <v>45612.723611111112</v>
      </c>
      <c r="F350" t="s">
        <v>253</v>
      </c>
      <c r="G350">
        <v>1</v>
      </c>
      <c r="H350">
        <v>5</v>
      </c>
      <c r="I350">
        <v>4</v>
      </c>
      <c r="J350">
        <v>4</v>
      </c>
      <c r="K350">
        <v>4</v>
      </c>
      <c r="L350">
        <v>2</v>
      </c>
      <c r="M350">
        <v>4</v>
      </c>
      <c r="N350">
        <v>4</v>
      </c>
      <c r="O350">
        <v>5</v>
      </c>
      <c r="P350">
        <v>4</v>
      </c>
      <c r="Q350">
        <v>2</v>
      </c>
      <c r="R350">
        <v>5</v>
      </c>
      <c r="S350">
        <v>4</v>
      </c>
      <c r="T350">
        <v>4</v>
      </c>
      <c r="U350">
        <v>5</v>
      </c>
      <c r="V350">
        <v>5</v>
      </c>
      <c r="W350">
        <v>3</v>
      </c>
      <c r="X350">
        <v>6</v>
      </c>
      <c r="Y350">
        <v>4</v>
      </c>
      <c r="Z350">
        <v>7</v>
      </c>
      <c r="AA350">
        <v>4</v>
      </c>
      <c r="AB350">
        <v>4</v>
      </c>
      <c r="AC350">
        <v>3</v>
      </c>
      <c r="AD350">
        <v>1</v>
      </c>
      <c r="AE350">
        <v>4</v>
      </c>
      <c r="AF350">
        <v>3</v>
      </c>
      <c r="AG350">
        <v>2</v>
      </c>
      <c r="AH350">
        <v>7</v>
      </c>
      <c r="AI350">
        <v>4</v>
      </c>
      <c r="AJ350">
        <v>1</v>
      </c>
      <c r="AK350">
        <v>4</v>
      </c>
      <c r="AL350">
        <v>3</v>
      </c>
      <c r="AM350">
        <v>6</v>
      </c>
      <c r="AN350">
        <v>14</v>
      </c>
      <c r="AO350">
        <v>13</v>
      </c>
      <c r="AP350">
        <v>7</v>
      </c>
      <c r="AQ350">
        <v>15</v>
      </c>
      <c r="AR350">
        <v>2</v>
      </c>
      <c r="AS350">
        <v>8</v>
      </c>
      <c r="AT350">
        <v>10</v>
      </c>
      <c r="AU350">
        <v>4</v>
      </c>
      <c r="AV350">
        <v>12</v>
      </c>
      <c r="AW350">
        <v>5</v>
      </c>
      <c r="AX350">
        <v>9</v>
      </c>
      <c r="AY350">
        <v>11</v>
      </c>
      <c r="AZ350">
        <v>1</v>
      </c>
      <c r="BA350">
        <v>14</v>
      </c>
      <c r="BB350">
        <v>16</v>
      </c>
      <c r="BC350">
        <v>18</v>
      </c>
      <c r="BD350">
        <v>22</v>
      </c>
      <c r="BE350">
        <v>56</v>
      </c>
      <c r="BF350">
        <v>56</v>
      </c>
      <c r="BG350">
        <f t="shared" si="25"/>
        <v>7.9221125383738142</v>
      </c>
    </row>
    <row r="351" spans="1:59" x14ac:dyDescent="0.25">
      <c r="A351">
        <v>40666</v>
      </c>
      <c r="B351">
        <v>0</v>
      </c>
      <c r="C351">
        <v>1996</v>
      </c>
      <c r="D351">
        <v>28</v>
      </c>
      <c r="E351" s="1">
        <v>45613.751388888886</v>
      </c>
      <c r="F351">
        <v>10</v>
      </c>
      <c r="G351">
        <v>10</v>
      </c>
      <c r="H351">
        <v>4</v>
      </c>
      <c r="I351">
        <v>2</v>
      </c>
      <c r="J351">
        <v>4</v>
      </c>
      <c r="K351">
        <v>2</v>
      </c>
      <c r="L351">
        <v>2</v>
      </c>
      <c r="M351">
        <v>2</v>
      </c>
      <c r="N351">
        <v>2</v>
      </c>
      <c r="O351">
        <v>2</v>
      </c>
      <c r="P351">
        <v>2</v>
      </c>
      <c r="Q351">
        <v>1</v>
      </c>
      <c r="R351">
        <v>1</v>
      </c>
      <c r="S351">
        <v>2</v>
      </c>
      <c r="T351">
        <v>2</v>
      </c>
      <c r="U351">
        <v>2</v>
      </c>
      <c r="V351">
        <v>2</v>
      </c>
      <c r="W351">
        <v>2</v>
      </c>
      <c r="X351">
        <v>6</v>
      </c>
      <c r="Y351">
        <v>3</v>
      </c>
      <c r="Z351">
        <v>2</v>
      </c>
      <c r="AA351">
        <v>4</v>
      </c>
      <c r="AB351">
        <v>4</v>
      </c>
      <c r="AC351">
        <v>4</v>
      </c>
      <c r="AD351">
        <v>2</v>
      </c>
      <c r="AE351">
        <v>3</v>
      </c>
      <c r="AF351">
        <v>4</v>
      </c>
      <c r="AG351">
        <v>4</v>
      </c>
      <c r="AH351">
        <v>5</v>
      </c>
      <c r="AI351">
        <v>6</v>
      </c>
      <c r="AJ351">
        <v>4</v>
      </c>
      <c r="AK351">
        <v>70</v>
      </c>
      <c r="AL351">
        <v>10</v>
      </c>
      <c r="AM351">
        <v>2</v>
      </c>
      <c r="AN351">
        <v>13</v>
      </c>
      <c r="AO351">
        <v>6</v>
      </c>
      <c r="AP351">
        <v>3</v>
      </c>
      <c r="AQ351">
        <v>7</v>
      </c>
      <c r="AR351">
        <v>8</v>
      </c>
      <c r="AS351">
        <v>9</v>
      </c>
      <c r="AT351">
        <v>15</v>
      </c>
      <c r="AU351">
        <v>12</v>
      </c>
      <c r="AV351">
        <v>14</v>
      </c>
      <c r="AW351">
        <v>4</v>
      </c>
      <c r="AX351">
        <v>5</v>
      </c>
      <c r="AY351">
        <v>11</v>
      </c>
      <c r="AZ351">
        <v>1</v>
      </c>
      <c r="BA351">
        <v>51</v>
      </c>
      <c r="BB351">
        <v>10</v>
      </c>
      <c r="BC351">
        <v>11</v>
      </c>
      <c r="BD351">
        <v>9</v>
      </c>
      <c r="BE351">
        <v>30</v>
      </c>
      <c r="BF351">
        <v>30</v>
      </c>
      <c r="BG351">
        <f t="shared" si="25"/>
        <v>3.2294191023407155</v>
      </c>
    </row>
  </sheetData>
  <autoFilter ref="A1:BP351" xr:uid="{E11B4B93-C43F-4D2A-BFA3-AE9BA994632D}"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A12C-32BA-4562-A5D7-4025586F7439}">
  <dimension ref="E5:G31"/>
  <sheetViews>
    <sheetView workbookViewId="0">
      <selection activeCell="F6" sqref="F6"/>
    </sheetView>
  </sheetViews>
  <sheetFormatPr defaultRowHeight="15" x14ac:dyDescent="0.25"/>
  <sheetData>
    <row r="5" spans="5:7" x14ac:dyDescent="0.25">
      <c r="E5" t="s">
        <v>340</v>
      </c>
      <c r="F5" t="s">
        <v>346</v>
      </c>
      <c r="G5" t="s">
        <v>345</v>
      </c>
    </row>
    <row r="6" spans="5:7" x14ac:dyDescent="0.25">
      <c r="E6">
        <v>1</v>
      </c>
      <c r="F6">
        <v>15</v>
      </c>
      <c r="G6">
        <v>3</v>
      </c>
    </row>
    <row r="7" spans="5:7" x14ac:dyDescent="0.25">
      <c r="E7">
        <v>2</v>
      </c>
      <c r="F7">
        <v>24</v>
      </c>
      <c r="G7">
        <v>7</v>
      </c>
    </row>
    <row r="8" spans="5:7" x14ac:dyDescent="0.25">
      <c r="E8">
        <v>3</v>
      </c>
      <c r="F8">
        <v>43</v>
      </c>
      <c r="G8">
        <v>8</v>
      </c>
    </row>
    <row r="9" spans="5:7" x14ac:dyDescent="0.25">
      <c r="E9">
        <v>4</v>
      </c>
      <c r="F9">
        <v>64</v>
      </c>
      <c r="G9">
        <v>17</v>
      </c>
    </row>
    <row r="10" spans="5:7" x14ac:dyDescent="0.25">
      <c r="E10">
        <v>5</v>
      </c>
      <c r="F10">
        <v>73</v>
      </c>
      <c r="G10">
        <v>16</v>
      </c>
    </row>
    <row r="11" spans="5:7" x14ac:dyDescent="0.25">
      <c r="E11">
        <v>6</v>
      </c>
      <c r="F11">
        <v>54</v>
      </c>
      <c r="G11">
        <v>15</v>
      </c>
    </row>
    <row r="12" spans="5:7" x14ac:dyDescent="0.25">
      <c r="E12">
        <v>7</v>
      </c>
      <c r="F12">
        <v>46</v>
      </c>
      <c r="G12">
        <v>8</v>
      </c>
    </row>
    <row r="13" spans="5:7" x14ac:dyDescent="0.25">
      <c r="E13">
        <v>8</v>
      </c>
      <c r="F13">
        <v>17</v>
      </c>
      <c r="G13">
        <v>5</v>
      </c>
    </row>
    <row r="14" spans="5:7" x14ac:dyDescent="0.25">
      <c r="E14">
        <v>9</v>
      </c>
      <c r="F14">
        <v>14</v>
      </c>
      <c r="G14">
        <v>3</v>
      </c>
    </row>
    <row r="22" spans="5:7" x14ac:dyDescent="0.25">
      <c r="E22" t="s">
        <v>340</v>
      </c>
      <c r="F22" t="s">
        <v>349</v>
      </c>
      <c r="G22" t="s">
        <v>348</v>
      </c>
    </row>
    <row r="23" spans="5:7" x14ac:dyDescent="0.25">
      <c r="E23">
        <v>1</v>
      </c>
      <c r="F23">
        <v>9</v>
      </c>
      <c r="G23">
        <v>13</v>
      </c>
    </row>
    <row r="24" spans="5:7" x14ac:dyDescent="0.25">
      <c r="E24">
        <v>2</v>
      </c>
      <c r="F24">
        <v>15</v>
      </c>
      <c r="G24">
        <v>10</v>
      </c>
    </row>
    <row r="25" spans="5:7" x14ac:dyDescent="0.25">
      <c r="E25">
        <v>3</v>
      </c>
      <c r="F25">
        <v>30</v>
      </c>
      <c r="G25">
        <v>23</v>
      </c>
    </row>
    <row r="26" spans="5:7" x14ac:dyDescent="0.25">
      <c r="E26">
        <v>4</v>
      </c>
      <c r="F26">
        <v>40</v>
      </c>
      <c r="G26">
        <v>39</v>
      </c>
    </row>
    <row r="27" spans="5:7" x14ac:dyDescent="0.25">
      <c r="E27">
        <v>5</v>
      </c>
      <c r="F27">
        <v>50</v>
      </c>
      <c r="G27">
        <v>37</v>
      </c>
    </row>
    <row r="28" spans="5:7" x14ac:dyDescent="0.25">
      <c r="E28">
        <v>6</v>
      </c>
      <c r="F28">
        <v>39</v>
      </c>
      <c r="G28">
        <v>37</v>
      </c>
    </row>
    <row r="29" spans="5:7" x14ac:dyDescent="0.25">
      <c r="E29">
        <v>7</v>
      </c>
      <c r="F29">
        <v>22</v>
      </c>
      <c r="G29">
        <v>25</v>
      </c>
    </row>
    <row r="30" spans="5:7" x14ac:dyDescent="0.25">
      <c r="E30">
        <v>8</v>
      </c>
      <c r="F30">
        <v>14</v>
      </c>
      <c r="G30">
        <v>13</v>
      </c>
    </row>
    <row r="31" spans="5:7" x14ac:dyDescent="0.25">
      <c r="E31">
        <v>9</v>
      </c>
      <c r="F31">
        <v>9</v>
      </c>
      <c r="G31">
        <v>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4462-51EC-4708-927C-D20D8F2358C0}">
  <dimension ref="A1:BQ433"/>
  <sheetViews>
    <sheetView topLeftCell="AT1" workbookViewId="0">
      <selection activeCell="BQ4" sqref="BQ4"/>
    </sheetView>
  </sheetViews>
  <sheetFormatPr defaultRowHeight="15" x14ac:dyDescent="0.25"/>
  <cols>
    <col min="53" max="53" width="15.140625" customWidth="1"/>
    <col min="54" max="54" width="20.140625" customWidth="1"/>
    <col min="55" max="55" width="21.140625" customWidth="1"/>
    <col min="56" max="56" width="19.85546875" customWidth="1"/>
    <col min="57" max="57" width="14.85546875" customWidth="1"/>
  </cols>
  <sheetData>
    <row r="1" spans="1:69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I1" t="s">
        <v>333</v>
      </c>
      <c r="BJ1" t="s">
        <v>344</v>
      </c>
      <c r="BK1" t="s">
        <v>336</v>
      </c>
      <c r="BL1" t="s">
        <v>393</v>
      </c>
      <c r="BM1" t="s">
        <v>340</v>
      </c>
      <c r="BN1" t="s">
        <v>396</v>
      </c>
    </row>
    <row r="2" spans="1:69" x14ac:dyDescent="0.25">
      <c r="A2">
        <v>35594</v>
      </c>
      <c r="B2">
        <v>0</v>
      </c>
      <c r="C2">
        <v>1998</v>
      </c>
      <c r="D2">
        <v>26</v>
      </c>
      <c r="E2" s="1">
        <v>45594.378472222219</v>
      </c>
      <c r="F2" t="s">
        <v>92</v>
      </c>
      <c r="G2">
        <v>45</v>
      </c>
      <c r="H2">
        <v>4</v>
      </c>
      <c r="I2">
        <v>4</v>
      </c>
      <c r="J2">
        <v>2</v>
      </c>
      <c r="K2">
        <v>2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2</v>
      </c>
      <c r="V2">
        <v>1</v>
      </c>
      <c r="W2">
        <v>3</v>
      </c>
      <c r="X2">
        <v>3</v>
      </c>
      <c r="Y2">
        <v>2</v>
      </c>
      <c r="Z2">
        <v>4</v>
      </c>
      <c r="AA2">
        <v>5</v>
      </c>
      <c r="AB2">
        <v>6</v>
      </c>
      <c r="AC2">
        <v>2</v>
      </c>
      <c r="AD2">
        <v>3</v>
      </c>
      <c r="AE2">
        <v>2</v>
      </c>
      <c r="AF2">
        <v>3</v>
      </c>
      <c r="AG2">
        <v>4</v>
      </c>
      <c r="AH2">
        <v>5</v>
      </c>
      <c r="AI2">
        <v>5</v>
      </c>
      <c r="AJ2">
        <v>2</v>
      </c>
      <c r="AK2">
        <v>6</v>
      </c>
      <c r="AL2">
        <v>8</v>
      </c>
      <c r="AM2">
        <v>4</v>
      </c>
      <c r="AN2">
        <v>13</v>
      </c>
      <c r="AO2">
        <v>3</v>
      </c>
      <c r="AP2">
        <v>5</v>
      </c>
      <c r="AQ2">
        <v>14</v>
      </c>
      <c r="AR2">
        <v>9</v>
      </c>
      <c r="AS2">
        <v>10</v>
      </c>
      <c r="AT2">
        <v>12</v>
      </c>
      <c r="AU2">
        <v>11</v>
      </c>
      <c r="AV2">
        <v>7</v>
      </c>
      <c r="AW2">
        <v>1</v>
      </c>
      <c r="AX2">
        <v>2</v>
      </c>
      <c r="AY2">
        <v>6</v>
      </c>
      <c r="AZ2">
        <v>15</v>
      </c>
      <c r="BA2">
        <v>52</v>
      </c>
      <c r="BB2">
        <v>14</v>
      </c>
      <c r="BC2">
        <v>12</v>
      </c>
      <c r="BD2">
        <v>10</v>
      </c>
      <c r="BE2">
        <v>36</v>
      </c>
      <c r="BI2">
        <v>4</v>
      </c>
      <c r="BJ2">
        <f>COUNTIF($BB$2:$BB$433,BI2)</f>
        <v>8</v>
      </c>
      <c r="BK2" s="24">
        <f>_xlfn.PERCENTRANK.EXC($BB$2:$BB$433,BI2)</f>
        <v>2E-3</v>
      </c>
      <c r="BL2">
        <f>_xlfn.NORM.S.INV(BK2)</f>
        <v>-2.8781617390954826</v>
      </c>
      <c r="BM2">
        <f>(BL2*$BH$17)+$BG$17</f>
        <v>-0.75632347819096513</v>
      </c>
      <c r="BN2">
        <v>1</v>
      </c>
    </row>
    <row r="3" spans="1:69" x14ac:dyDescent="0.25">
      <c r="A3">
        <v>35629</v>
      </c>
      <c r="B3">
        <v>0</v>
      </c>
      <c r="C3">
        <v>2005</v>
      </c>
      <c r="D3">
        <v>19</v>
      </c>
      <c r="E3" s="1">
        <v>45594.413194444445</v>
      </c>
      <c r="F3">
        <v>60</v>
      </c>
      <c r="G3">
        <v>60</v>
      </c>
      <c r="H3">
        <v>4</v>
      </c>
      <c r="I3">
        <v>2</v>
      </c>
      <c r="J3">
        <v>1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1</v>
      </c>
      <c r="R3">
        <v>5</v>
      </c>
      <c r="S3">
        <v>4</v>
      </c>
      <c r="T3">
        <v>1</v>
      </c>
      <c r="U3">
        <v>2</v>
      </c>
      <c r="V3">
        <v>2</v>
      </c>
      <c r="W3">
        <v>1</v>
      </c>
      <c r="X3">
        <v>5</v>
      </c>
      <c r="Y3">
        <v>3</v>
      </c>
      <c r="Z3">
        <v>4</v>
      </c>
      <c r="AA3">
        <v>3</v>
      </c>
      <c r="AB3">
        <v>3</v>
      </c>
      <c r="AC3">
        <v>4</v>
      </c>
      <c r="AD3">
        <v>2</v>
      </c>
      <c r="AE3">
        <v>2</v>
      </c>
      <c r="AF3">
        <v>3</v>
      </c>
      <c r="AG3">
        <v>2</v>
      </c>
      <c r="AH3">
        <v>5</v>
      </c>
      <c r="AI3">
        <v>4</v>
      </c>
      <c r="AJ3">
        <v>4</v>
      </c>
      <c r="AK3">
        <v>12</v>
      </c>
      <c r="AL3">
        <v>8</v>
      </c>
      <c r="AM3">
        <v>3</v>
      </c>
      <c r="AN3">
        <v>9</v>
      </c>
      <c r="AO3">
        <v>7</v>
      </c>
      <c r="AP3">
        <v>13</v>
      </c>
      <c r="AQ3">
        <v>14</v>
      </c>
      <c r="AR3">
        <v>11</v>
      </c>
      <c r="AS3">
        <v>5</v>
      </c>
      <c r="AT3">
        <v>12</v>
      </c>
      <c r="AU3">
        <v>10</v>
      </c>
      <c r="AV3">
        <v>6</v>
      </c>
      <c r="AW3">
        <v>15</v>
      </c>
      <c r="AX3">
        <v>4</v>
      </c>
      <c r="AY3">
        <v>2</v>
      </c>
      <c r="AZ3">
        <v>1</v>
      </c>
      <c r="BA3">
        <v>70</v>
      </c>
      <c r="BB3">
        <v>12</v>
      </c>
      <c r="BC3">
        <v>11</v>
      </c>
      <c r="BD3">
        <v>21</v>
      </c>
      <c r="BE3">
        <v>44</v>
      </c>
      <c r="BI3">
        <v>5</v>
      </c>
      <c r="BJ3">
        <f t="shared" ref="BJ3:BJ18" si="0">COUNTIF($BB$2:$BB$433,BI3)</f>
        <v>11</v>
      </c>
      <c r="BK3" s="24">
        <f t="shared" ref="BK3:BK18" si="1">_xlfn.PERCENTRANK.EXC($BB$2:$BB$433,BI3)</f>
        <v>0.02</v>
      </c>
      <c r="BL3">
        <f t="shared" ref="BL3:BL18" si="2">_xlfn.NORM.S.INV(BK3)</f>
        <v>-2.0537489106318225</v>
      </c>
      <c r="BM3">
        <f t="shared" ref="BM3:BM18" si="3">(BL3*$BH$17)+$BG$17</f>
        <v>0.89250217873635496</v>
      </c>
      <c r="BN3">
        <f t="shared" ref="BN3:BN18" si="4">ROUND(BM3,0)</f>
        <v>1</v>
      </c>
    </row>
    <row r="4" spans="1:69" x14ac:dyDescent="0.25">
      <c r="A4">
        <v>35638</v>
      </c>
      <c r="B4">
        <v>0</v>
      </c>
      <c r="C4">
        <v>1986</v>
      </c>
      <c r="D4">
        <v>38</v>
      </c>
      <c r="E4" s="1">
        <v>45594.422222222223</v>
      </c>
      <c r="F4" t="s">
        <v>94</v>
      </c>
      <c r="G4">
        <v>0</v>
      </c>
      <c r="H4">
        <v>4</v>
      </c>
      <c r="I4">
        <v>4</v>
      </c>
      <c r="J4">
        <v>2</v>
      </c>
      <c r="K4">
        <v>4</v>
      </c>
      <c r="L4">
        <v>4</v>
      </c>
      <c r="M4">
        <v>2</v>
      </c>
      <c r="N4">
        <v>2</v>
      </c>
      <c r="O4">
        <v>4</v>
      </c>
      <c r="P4">
        <v>4</v>
      </c>
      <c r="Q4">
        <v>2</v>
      </c>
      <c r="R4">
        <v>2</v>
      </c>
      <c r="S4">
        <v>4</v>
      </c>
      <c r="T4">
        <v>1</v>
      </c>
      <c r="U4">
        <v>3</v>
      </c>
      <c r="V4">
        <v>1</v>
      </c>
      <c r="W4">
        <v>3</v>
      </c>
      <c r="X4">
        <v>3</v>
      </c>
      <c r="Y4">
        <v>3</v>
      </c>
      <c r="Z4">
        <v>4</v>
      </c>
      <c r="AA4">
        <v>2</v>
      </c>
      <c r="AB4">
        <v>3</v>
      </c>
      <c r="AC4">
        <v>5</v>
      </c>
      <c r="AD4">
        <v>1</v>
      </c>
      <c r="AE4">
        <v>5</v>
      </c>
      <c r="AF4">
        <v>3</v>
      </c>
      <c r="AG4">
        <v>6</v>
      </c>
      <c r="AH4">
        <v>4</v>
      </c>
      <c r="AI4">
        <v>6</v>
      </c>
      <c r="AJ4">
        <v>3</v>
      </c>
      <c r="AK4">
        <v>5</v>
      </c>
      <c r="AL4">
        <v>13</v>
      </c>
      <c r="AM4">
        <v>7</v>
      </c>
      <c r="AN4">
        <v>10</v>
      </c>
      <c r="AO4">
        <v>9</v>
      </c>
      <c r="AP4">
        <v>12</v>
      </c>
      <c r="AQ4">
        <v>14</v>
      </c>
      <c r="AR4">
        <v>1</v>
      </c>
      <c r="AS4">
        <v>4</v>
      </c>
      <c r="AT4">
        <v>2</v>
      </c>
      <c r="AU4">
        <v>11</v>
      </c>
      <c r="AV4">
        <v>8</v>
      </c>
      <c r="AW4">
        <v>3</v>
      </c>
      <c r="AX4">
        <v>5</v>
      </c>
      <c r="AY4">
        <v>6</v>
      </c>
      <c r="AZ4">
        <v>15</v>
      </c>
      <c r="BA4">
        <v>56</v>
      </c>
      <c r="BB4">
        <v>15</v>
      </c>
      <c r="BC4">
        <v>9</v>
      </c>
      <c r="BD4">
        <v>18</v>
      </c>
      <c r="BE4">
        <v>42</v>
      </c>
      <c r="BG4" t="s">
        <v>390</v>
      </c>
      <c r="BH4">
        <f>MIN(BB2:BB433)</f>
        <v>4</v>
      </c>
      <c r="BI4">
        <v>6</v>
      </c>
      <c r="BJ4">
        <f t="shared" si="0"/>
        <v>9</v>
      </c>
      <c r="BK4" s="24">
        <f t="shared" si="1"/>
        <v>4.5999999999999999E-2</v>
      </c>
      <c r="BL4">
        <f t="shared" si="2"/>
        <v>-1.6849407678719146</v>
      </c>
      <c r="BM4">
        <f t="shared" si="3"/>
        <v>1.6301184642561708</v>
      </c>
      <c r="BN4">
        <f t="shared" si="4"/>
        <v>2</v>
      </c>
      <c r="BP4" t="s">
        <v>397</v>
      </c>
      <c r="BQ4" t="s">
        <v>398</v>
      </c>
    </row>
    <row r="5" spans="1:69" x14ac:dyDescent="0.25">
      <c r="A5">
        <v>35663</v>
      </c>
      <c r="B5">
        <v>1</v>
      </c>
      <c r="C5">
        <v>1984</v>
      </c>
      <c r="D5">
        <v>40</v>
      </c>
      <c r="E5" s="1">
        <v>45594.44027777778</v>
      </c>
      <c r="F5">
        <v>60</v>
      </c>
      <c r="G5">
        <v>60</v>
      </c>
      <c r="H5">
        <v>2</v>
      </c>
      <c r="I5">
        <v>1</v>
      </c>
      <c r="J5">
        <v>2</v>
      </c>
      <c r="K5">
        <v>2</v>
      </c>
      <c r="L5">
        <v>1</v>
      </c>
      <c r="M5">
        <v>3</v>
      </c>
      <c r="N5">
        <v>2</v>
      </c>
      <c r="O5">
        <v>2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1</v>
      </c>
      <c r="W5">
        <v>5</v>
      </c>
      <c r="X5">
        <v>2</v>
      </c>
      <c r="Y5">
        <v>4</v>
      </c>
      <c r="Z5">
        <v>3</v>
      </c>
      <c r="AA5">
        <v>4</v>
      </c>
      <c r="AB5">
        <v>5</v>
      </c>
      <c r="AC5">
        <v>3</v>
      </c>
      <c r="AD5">
        <v>3</v>
      </c>
      <c r="AE5">
        <v>10</v>
      </c>
      <c r="AF5">
        <v>3</v>
      </c>
      <c r="AG5">
        <v>2</v>
      </c>
      <c r="AH5">
        <v>4</v>
      </c>
      <c r="AI5">
        <v>3</v>
      </c>
      <c r="AJ5">
        <v>5</v>
      </c>
      <c r="AK5">
        <v>6</v>
      </c>
      <c r="AL5">
        <v>5</v>
      </c>
      <c r="AM5">
        <v>3</v>
      </c>
      <c r="AN5">
        <v>7</v>
      </c>
      <c r="AO5">
        <v>9</v>
      </c>
      <c r="AP5">
        <v>4</v>
      </c>
      <c r="AQ5">
        <v>12</v>
      </c>
      <c r="AR5">
        <v>13</v>
      </c>
      <c r="AS5">
        <v>8</v>
      </c>
      <c r="AT5">
        <v>2</v>
      </c>
      <c r="AU5">
        <v>11</v>
      </c>
      <c r="AV5">
        <v>10</v>
      </c>
      <c r="AW5">
        <v>14</v>
      </c>
      <c r="AX5">
        <v>15</v>
      </c>
      <c r="AY5">
        <v>1</v>
      </c>
      <c r="AZ5">
        <v>6</v>
      </c>
      <c r="BA5">
        <v>31</v>
      </c>
      <c r="BB5">
        <v>6</v>
      </c>
      <c r="BC5">
        <v>10</v>
      </c>
      <c r="BD5">
        <v>7</v>
      </c>
      <c r="BE5">
        <v>23</v>
      </c>
      <c r="BG5" t="s">
        <v>391</v>
      </c>
      <c r="BH5">
        <f>MAX(BB2:BB433)</f>
        <v>20</v>
      </c>
      <c r="BI5">
        <v>7</v>
      </c>
      <c r="BJ5">
        <f t="shared" si="0"/>
        <v>18</v>
      </c>
      <c r="BK5" s="24">
        <f t="shared" si="1"/>
        <v>6.6000000000000003E-2</v>
      </c>
      <c r="BL5">
        <f t="shared" si="2"/>
        <v>-1.5062617232782443</v>
      </c>
      <c r="BM5">
        <f t="shared" si="3"/>
        <v>1.9874765534435115</v>
      </c>
      <c r="BN5">
        <f t="shared" si="4"/>
        <v>2</v>
      </c>
    </row>
    <row r="6" spans="1:69" x14ac:dyDescent="0.25">
      <c r="A6">
        <v>35653</v>
      </c>
      <c r="B6">
        <v>1</v>
      </c>
      <c r="C6">
        <v>1995</v>
      </c>
      <c r="D6">
        <v>29</v>
      </c>
      <c r="E6" s="1">
        <v>45594.453472222223</v>
      </c>
      <c r="F6">
        <v>15</v>
      </c>
      <c r="G6">
        <v>15</v>
      </c>
      <c r="H6">
        <v>4</v>
      </c>
      <c r="I6">
        <v>4</v>
      </c>
      <c r="J6">
        <v>2</v>
      </c>
      <c r="K6">
        <v>2</v>
      </c>
      <c r="L6">
        <v>4</v>
      </c>
      <c r="M6">
        <v>4</v>
      </c>
      <c r="N6">
        <v>2</v>
      </c>
      <c r="O6">
        <v>4</v>
      </c>
      <c r="P6">
        <v>4</v>
      </c>
      <c r="Q6">
        <v>1</v>
      </c>
      <c r="R6">
        <v>1</v>
      </c>
      <c r="S6">
        <v>2</v>
      </c>
      <c r="T6">
        <v>5</v>
      </c>
      <c r="U6">
        <v>2</v>
      </c>
      <c r="V6">
        <v>2</v>
      </c>
      <c r="W6">
        <v>4</v>
      </c>
      <c r="X6">
        <v>3</v>
      </c>
      <c r="Y6">
        <v>2</v>
      </c>
      <c r="Z6">
        <v>4</v>
      </c>
      <c r="AA6">
        <v>2</v>
      </c>
      <c r="AB6">
        <v>3</v>
      </c>
      <c r="AC6">
        <v>3</v>
      </c>
      <c r="AD6">
        <v>3</v>
      </c>
      <c r="AE6">
        <v>2</v>
      </c>
      <c r="AF6">
        <v>5</v>
      </c>
      <c r="AG6">
        <v>5</v>
      </c>
      <c r="AH6">
        <v>4</v>
      </c>
      <c r="AI6">
        <v>5</v>
      </c>
      <c r="AJ6">
        <v>4</v>
      </c>
      <c r="AK6">
        <v>11</v>
      </c>
      <c r="AL6">
        <v>5</v>
      </c>
      <c r="AM6">
        <v>2</v>
      </c>
      <c r="AN6">
        <v>10</v>
      </c>
      <c r="AO6">
        <v>14</v>
      </c>
      <c r="AP6">
        <v>15</v>
      </c>
      <c r="AQ6">
        <v>7</v>
      </c>
      <c r="AR6">
        <v>6</v>
      </c>
      <c r="AS6">
        <v>13</v>
      </c>
      <c r="AT6">
        <v>8</v>
      </c>
      <c r="AU6">
        <v>3</v>
      </c>
      <c r="AV6">
        <v>11</v>
      </c>
      <c r="AW6">
        <v>9</v>
      </c>
      <c r="AX6">
        <v>1</v>
      </c>
      <c r="AY6">
        <v>12</v>
      </c>
      <c r="AZ6">
        <v>4</v>
      </c>
      <c r="BA6">
        <v>66</v>
      </c>
      <c r="BB6">
        <v>14</v>
      </c>
      <c r="BC6">
        <v>14</v>
      </c>
      <c r="BD6">
        <v>13</v>
      </c>
      <c r="BE6">
        <v>41</v>
      </c>
      <c r="BI6">
        <v>8</v>
      </c>
      <c r="BJ6">
        <f t="shared" si="0"/>
        <v>19</v>
      </c>
      <c r="BK6" s="24">
        <f t="shared" si="1"/>
        <v>0.108</v>
      </c>
      <c r="BL6">
        <f t="shared" si="2"/>
        <v>-1.2372345991628275</v>
      </c>
      <c r="BM6">
        <f t="shared" si="3"/>
        <v>2.525530801674345</v>
      </c>
      <c r="BN6">
        <f t="shared" si="4"/>
        <v>3</v>
      </c>
    </row>
    <row r="7" spans="1:69" x14ac:dyDescent="0.25">
      <c r="A7">
        <v>35680</v>
      </c>
      <c r="B7">
        <v>0</v>
      </c>
      <c r="C7">
        <v>1999</v>
      </c>
      <c r="D7">
        <v>25</v>
      </c>
      <c r="E7" s="1">
        <v>45594.455555555556</v>
      </c>
      <c r="F7">
        <v>15</v>
      </c>
      <c r="G7">
        <v>15</v>
      </c>
      <c r="H7">
        <v>5</v>
      </c>
      <c r="I7">
        <v>5</v>
      </c>
      <c r="J7">
        <v>2</v>
      </c>
      <c r="K7">
        <v>5</v>
      </c>
      <c r="L7">
        <v>2</v>
      </c>
      <c r="M7">
        <v>3</v>
      </c>
      <c r="N7">
        <v>2</v>
      </c>
      <c r="O7">
        <v>2</v>
      </c>
      <c r="P7">
        <v>5</v>
      </c>
      <c r="Q7">
        <v>3</v>
      </c>
      <c r="R7">
        <v>2</v>
      </c>
      <c r="S7">
        <v>4</v>
      </c>
      <c r="T7">
        <v>5</v>
      </c>
      <c r="U7">
        <v>4</v>
      </c>
      <c r="V7">
        <v>1</v>
      </c>
      <c r="W7">
        <v>2</v>
      </c>
      <c r="X7">
        <v>3</v>
      </c>
      <c r="Y7">
        <v>6</v>
      </c>
      <c r="Z7">
        <v>2</v>
      </c>
      <c r="AA7">
        <v>10</v>
      </c>
      <c r="AB7">
        <v>5</v>
      </c>
      <c r="AC7">
        <v>3</v>
      </c>
      <c r="AD7">
        <v>3</v>
      </c>
      <c r="AE7">
        <v>2</v>
      </c>
      <c r="AF7">
        <v>3</v>
      </c>
      <c r="AG7">
        <v>3</v>
      </c>
      <c r="AH7">
        <v>3</v>
      </c>
      <c r="AI7">
        <v>4</v>
      </c>
      <c r="AJ7">
        <v>2</v>
      </c>
      <c r="AK7">
        <v>6</v>
      </c>
      <c r="AL7">
        <v>13</v>
      </c>
      <c r="AM7">
        <v>10</v>
      </c>
      <c r="AN7">
        <v>9</v>
      </c>
      <c r="AO7">
        <v>4</v>
      </c>
      <c r="AP7">
        <v>1</v>
      </c>
      <c r="AQ7">
        <v>8</v>
      </c>
      <c r="AR7">
        <v>11</v>
      </c>
      <c r="AS7">
        <v>3</v>
      </c>
      <c r="AT7">
        <v>5</v>
      </c>
      <c r="AU7">
        <v>15</v>
      </c>
      <c r="AV7">
        <v>2</v>
      </c>
      <c r="AW7">
        <v>7</v>
      </c>
      <c r="AX7">
        <v>6</v>
      </c>
      <c r="AY7">
        <v>14</v>
      </c>
      <c r="AZ7">
        <v>12</v>
      </c>
      <c r="BA7">
        <v>54</v>
      </c>
      <c r="BB7">
        <v>16</v>
      </c>
      <c r="BC7">
        <v>15</v>
      </c>
      <c r="BD7">
        <v>18</v>
      </c>
      <c r="BE7">
        <v>49</v>
      </c>
      <c r="BG7" t="s">
        <v>347</v>
      </c>
      <c r="BH7">
        <f>AVERAGE(BB2:BB433)</f>
        <v>12.671296296296296</v>
      </c>
      <c r="BI7">
        <v>9</v>
      </c>
      <c r="BJ7">
        <f t="shared" si="0"/>
        <v>21</v>
      </c>
      <c r="BK7" s="24">
        <f t="shared" si="1"/>
        <v>0.152</v>
      </c>
      <c r="BL7">
        <f t="shared" si="2"/>
        <v>-1.02789334580214</v>
      </c>
      <c r="BM7">
        <f t="shared" si="3"/>
        <v>2.94421330839572</v>
      </c>
      <c r="BN7">
        <f t="shared" si="4"/>
        <v>3</v>
      </c>
    </row>
    <row r="8" spans="1:69" x14ac:dyDescent="0.25">
      <c r="A8">
        <v>35681</v>
      </c>
      <c r="B8">
        <v>0</v>
      </c>
      <c r="C8">
        <v>2002</v>
      </c>
      <c r="D8">
        <v>22</v>
      </c>
      <c r="E8" s="1">
        <v>45594.457638888889</v>
      </c>
      <c r="F8" t="s">
        <v>95</v>
      </c>
      <c r="G8">
        <v>30</v>
      </c>
      <c r="H8">
        <v>4</v>
      </c>
      <c r="I8">
        <v>4</v>
      </c>
      <c r="J8">
        <v>1</v>
      </c>
      <c r="K8">
        <v>4</v>
      </c>
      <c r="L8">
        <v>1</v>
      </c>
      <c r="M8">
        <v>1</v>
      </c>
      <c r="N8">
        <v>1</v>
      </c>
      <c r="O8">
        <v>2</v>
      </c>
      <c r="P8">
        <v>5</v>
      </c>
      <c r="Q8">
        <v>1</v>
      </c>
      <c r="R8">
        <v>4</v>
      </c>
      <c r="S8">
        <v>4</v>
      </c>
      <c r="T8">
        <v>1</v>
      </c>
      <c r="U8">
        <v>2</v>
      </c>
      <c r="V8">
        <v>1</v>
      </c>
      <c r="W8">
        <v>4</v>
      </c>
      <c r="X8">
        <v>4</v>
      </c>
      <c r="Y8">
        <v>2</v>
      </c>
      <c r="Z8">
        <v>4</v>
      </c>
      <c r="AA8">
        <v>3</v>
      </c>
      <c r="AB8">
        <v>7</v>
      </c>
      <c r="AC8">
        <v>5</v>
      </c>
      <c r="AD8">
        <v>4</v>
      </c>
      <c r="AE8">
        <v>4</v>
      </c>
      <c r="AF8">
        <v>3</v>
      </c>
      <c r="AG8">
        <v>5</v>
      </c>
      <c r="AH8">
        <v>3</v>
      </c>
      <c r="AI8">
        <v>5</v>
      </c>
      <c r="AJ8">
        <v>4</v>
      </c>
      <c r="AK8">
        <v>6</v>
      </c>
      <c r="AL8">
        <v>1</v>
      </c>
      <c r="AM8">
        <v>14</v>
      </c>
      <c r="AN8">
        <v>7</v>
      </c>
      <c r="AO8">
        <v>2</v>
      </c>
      <c r="AP8">
        <v>9</v>
      </c>
      <c r="AQ8">
        <v>13</v>
      </c>
      <c r="AR8">
        <v>6</v>
      </c>
      <c r="AS8">
        <v>5</v>
      </c>
      <c r="AT8">
        <v>3</v>
      </c>
      <c r="AU8">
        <v>8</v>
      </c>
      <c r="AV8">
        <v>11</v>
      </c>
      <c r="AW8">
        <v>15</v>
      </c>
      <c r="AX8">
        <v>12</v>
      </c>
      <c r="AY8">
        <v>10</v>
      </c>
      <c r="AZ8">
        <v>4</v>
      </c>
      <c r="BA8">
        <v>67</v>
      </c>
      <c r="BB8">
        <v>11</v>
      </c>
      <c r="BC8">
        <v>5</v>
      </c>
      <c r="BD8">
        <v>19</v>
      </c>
      <c r="BE8">
        <v>35</v>
      </c>
      <c r="BG8" t="s">
        <v>392</v>
      </c>
      <c r="BH8">
        <f>_xlfn.STDEV.S(BB2:BB433)</f>
        <v>3.6127269472700938</v>
      </c>
      <c r="BI8">
        <v>10</v>
      </c>
      <c r="BJ8">
        <f t="shared" si="0"/>
        <v>21</v>
      </c>
      <c r="BK8" s="24">
        <f t="shared" si="1"/>
        <v>0.2</v>
      </c>
      <c r="BL8">
        <f t="shared" si="2"/>
        <v>-0.84162123357291452</v>
      </c>
      <c r="BM8">
        <f t="shared" si="3"/>
        <v>3.316757532854171</v>
      </c>
      <c r="BN8">
        <f t="shared" si="4"/>
        <v>3</v>
      </c>
    </row>
    <row r="9" spans="1:69" x14ac:dyDescent="0.25">
      <c r="A9">
        <v>35705</v>
      </c>
      <c r="B9">
        <v>0</v>
      </c>
      <c r="C9">
        <v>1966</v>
      </c>
      <c r="D9">
        <v>58</v>
      </c>
      <c r="E9" s="1">
        <v>45594.475694444445</v>
      </c>
      <c r="F9">
        <v>60</v>
      </c>
      <c r="G9">
        <v>60</v>
      </c>
      <c r="H9">
        <v>4</v>
      </c>
      <c r="I9">
        <v>4</v>
      </c>
      <c r="J9">
        <v>3</v>
      </c>
      <c r="K9">
        <v>4</v>
      </c>
      <c r="L9">
        <v>2</v>
      </c>
      <c r="M9">
        <v>3</v>
      </c>
      <c r="N9">
        <v>3</v>
      </c>
      <c r="O9">
        <v>4</v>
      </c>
      <c r="P9">
        <v>2</v>
      </c>
      <c r="Q9">
        <v>2</v>
      </c>
      <c r="R9">
        <v>2</v>
      </c>
      <c r="S9">
        <v>4</v>
      </c>
      <c r="T9">
        <v>4</v>
      </c>
      <c r="U9">
        <v>4</v>
      </c>
      <c r="V9">
        <v>5</v>
      </c>
      <c r="W9">
        <v>2</v>
      </c>
      <c r="X9">
        <v>4</v>
      </c>
      <c r="Y9">
        <v>3</v>
      </c>
      <c r="Z9">
        <v>4</v>
      </c>
      <c r="AA9">
        <v>3</v>
      </c>
      <c r="AB9">
        <v>4</v>
      </c>
      <c r="AC9">
        <v>4</v>
      </c>
      <c r="AD9">
        <v>2</v>
      </c>
      <c r="AE9">
        <v>6</v>
      </c>
      <c r="AF9">
        <v>3</v>
      </c>
      <c r="AG9">
        <v>5</v>
      </c>
      <c r="AH9">
        <v>3</v>
      </c>
      <c r="AI9">
        <v>3</v>
      </c>
      <c r="AJ9">
        <v>3</v>
      </c>
      <c r="AK9">
        <v>3</v>
      </c>
      <c r="AL9">
        <v>12</v>
      </c>
      <c r="AM9">
        <v>4</v>
      </c>
      <c r="AN9">
        <v>10</v>
      </c>
      <c r="AO9">
        <v>6</v>
      </c>
      <c r="AP9">
        <v>9</v>
      </c>
      <c r="AQ9">
        <v>3</v>
      </c>
      <c r="AR9">
        <v>15</v>
      </c>
      <c r="AS9">
        <v>7</v>
      </c>
      <c r="AT9">
        <v>1</v>
      </c>
      <c r="AU9">
        <v>13</v>
      </c>
      <c r="AV9">
        <v>8</v>
      </c>
      <c r="AW9">
        <v>14</v>
      </c>
      <c r="AX9">
        <v>2</v>
      </c>
      <c r="AY9">
        <v>11</v>
      </c>
      <c r="AZ9">
        <v>5</v>
      </c>
      <c r="BA9">
        <v>49</v>
      </c>
      <c r="BB9">
        <v>14</v>
      </c>
      <c r="BC9">
        <v>15</v>
      </c>
      <c r="BD9">
        <v>16</v>
      </c>
      <c r="BE9">
        <v>45</v>
      </c>
      <c r="BI9">
        <v>11</v>
      </c>
      <c r="BJ9">
        <f t="shared" si="0"/>
        <v>31</v>
      </c>
      <c r="BK9" s="24">
        <f t="shared" si="1"/>
        <v>0.249</v>
      </c>
      <c r="BL9">
        <f t="shared" si="2"/>
        <v>-0.67763996487799605</v>
      </c>
      <c r="BM9">
        <f t="shared" si="3"/>
        <v>3.6447200702440079</v>
      </c>
      <c r="BN9">
        <f t="shared" si="4"/>
        <v>4</v>
      </c>
    </row>
    <row r="10" spans="1:69" x14ac:dyDescent="0.25">
      <c r="A10">
        <v>35752</v>
      </c>
      <c r="B10">
        <v>0</v>
      </c>
      <c r="C10">
        <v>2000</v>
      </c>
      <c r="D10">
        <v>24</v>
      </c>
      <c r="E10" s="1">
        <v>45594.500694444447</v>
      </c>
      <c r="F10">
        <v>10</v>
      </c>
      <c r="G10">
        <v>10</v>
      </c>
      <c r="H10">
        <v>4</v>
      </c>
      <c r="I10">
        <v>5</v>
      </c>
      <c r="J10">
        <v>4</v>
      </c>
      <c r="K10">
        <v>5</v>
      </c>
      <c r="L10">
        <v>2</v>
      </c>
      <c r="M10">
        <v>4</v>
      </c>
      <c r="N10">
        <v>4</v>
      </c>
      <c r="O10">
        <v>1</v>
      </c>
      <c r="P10">
        <v>2</v>
      </c>
      <c r="Q10">
        <v>3</v>
      </c>
      <c r="R10">
        <v>5</v>
      </c>
      <c r="S10">
        <v>4</v>
      </c>
      <c r="T10">
        <v>1</v>
      </c>
      <c r="U10">
        <v>5</v>
      </c>
      <c r="V10">
        <v>2</v>
      </c>
      <c r="W10">
        <v>3</v>
      </c>
      <c r="X10">
        <v>4</v>
      </c>
      <c r="Y10">
        <v>2</v>
      </c>
      <c r="Z10">
        <v>2</v>
      </c>
      <c r="AA10">
        <v>4</v>
      </c>
      <c r="AB10">
        <v>3</v>
      </c>
      <c r="AC10">
        <v>2</v>
      </c>
      <c r="AD10">
        <v>6</v>
      </c>
      <c r="AE10">
        <v>3</v>
      </c>
      <c r="AF10">
        <v>4</v>
      </c>
      <c r="AG10">
        <v>2</v>
      </c>
      <c r="AH10">
        <v>4</v>
      </c>
      <c r="AI10">
        <v>3</v>
      </c>
      <c r="AJ10">
        <v>4</v>
      </c>
      <c r="AK10">
        <v>8</v>
      </c>
      <c r="AL10">
        <v>12</v>
      </c>
      <c r="AM10">
        <v>5</v>
      </c>
      <c r="AN10">
        <v>4</v>
      </c>
      <c r="AO10">
        <v>7</v>
      </c>
      <c r="AP10">
        <v>2</v>
      </c>
      <c r="AQ10">
        <v>6</v>
      </c>
      <c r="AR10">
        <v>9</v>
      </c>
      <c r="AS10">
        <v>8</v>
      </c>
      <c r="AT10">
        <v>14</v>
      </c>
      <c r="AU10">
        <v>1</v>
      </c>
      <c r="AV10">
        <v>10</v>
      </c>
      <c r="AW10">
        <v>15</v>
      </c>
      <c r="AX10">
        <v>13</v>
      </c>
      <c r="AY10">
        <v>3</v>
      </c>
      <c r="AZ10">
        <v>11</v>
      </c>
      <c r="BA10">
        <v>60</v>
      </c>
      <c r="BB10">
        <v>16</v>
      </c>
      <c r="BC10">
        <v>16</v>
      </c>
      <c r="BD10">
        <v>17</v>
      </c>
      <c r="BE10">
        <v>49</v>
      </c>
      <c r="BI10">
        <v>12</v>
      </c>
      <c r="BJ10">
        <f t="shared" si="0"/>
        <v>61</v>
      </c>
      <c r="BK10" s="24">
        <f t="shared" si="1"/>
        <v>0.32100000000000001</v>
      </c>
      <c r="BL10">
        <f t="shared" si="2"/>
        <v>-0.46490428750959445</v>
      </c>
      <c r="BM10">
        <f t="shared" si="3"/>
        <v>4.0701914249808109</v>
      </c>
      <c r="BN10">
        <f t="shared" si="4"/>
        <v>4</v>
      </c>
    </row>
    <row r="11" spans="1:69" x14ac:dyDescent="0.25">
      <c r="A11">
        <v>35760</v>
      </c>
      <c r="B11">
        <v>0</v>
      </c>
      <c r="C11">
        <v>2004</v>
      </c>
      <c r="D11">
        <v>20</v>
      </c>
      <c r="E11" s="1">
        <v>45594.510416666664</v>
      </c>
      <c r="F11" t="s">
        <v>96</v>
      </c>
      <c r="G11">
        <v>5</v>
      </c>
      <c r="H11">
        <v>5</v>
      </c>
      <c r="I11">
        <v>4</v>
      </c>
      <c r="J11">
        <v>2</v>
      </c>
      <c r="K11">
        <v>4</v>
      </c>
      <c r="L11">
        <v>3</v>
      </c>
      <c r="M11">
        <v>4</v>
      </c>
      <c r="N11">
        <v>4</v>
      </c>
      <c r="O11">
        <v>2</v>
      </c>
      <c r="P11">
        <v>4</v>
      </c>
      <c r="Q11">
        <v>2</v>
      </c>
      <c r="R11">
        <v>4</v>
      </c>
      <c r="S11">
        <v>4</v>
      </c>
      <c r="T11">
        <v>2</v>
      </c>
      <c r="U11">
        <v>4</v>
      </c>
      <c r="V11">
        <v>1</v>
      </c>
      <c r="W11">
        <v>3</v>
      </c>
      <c r="X11">
        <v>3</v>
      </c>
      <c r="Y11">
        <v>4</v>
      </c>
      <c r="Z11">
        <v>5</v>
      </c>
      <c r="AA11">
        <v>5</v>
      </c>
      <c r="AB11">
        <v>8</v>
      </c>
      <c r="AC11">
        <v>4</v>
      </c>
      <c r="AD11">
        <v>3</v>
      </c>
      <c r="AE11">
        <v>2</v>
      </c>
      <c r="AF11">
        <v>4</v>
      </c>
      <c r="AG11">
        <v>5</v>
      </c>
      <c r="AH11">
        <v>7</v>
      </c>
      <c r="AI11">
        <v>5</v>
      </c>
      <c r="AJ11">
        <v>7</v>
      </c>
      <c r="AK11">
        <v>7</v>
      </c>
      <c r="AL11">
        <v>2</v>
      </c>
      <c r="AM11">
        <v>15</v>
      </c>
      <c r="AN11">
        <v>9</v>
      </c>
      <c r="AO11">
        <v>10</v>
      </c>
      <c r="AP11">
        <v>6</v>
      </c>
      <c r="AQ11">
        <v>13</v>
      </c>
      <c r="AR11">
        <v>11</v>
      </c>
      <c r="AS11">
        <v>7</v>
      </c>
      <c r="AT11">
        <v>12</v>
      </c>
      <c r="AU11">
        <v>8</v>
      </c>
      <c r="AV11">
        <v>4</v>
      </c>
      <c r="AW11">
        <v>1</v>
      </c>
      <c r="AX11">
        <v>3</v>
      </c>
      <c r="AY11">
        <v>5</v>
      </c>
      <c r="AZ11">
        <v>14</v>
      </c>
      <c r="BA11">
        <v>48</v>
      </c>
      <c r="BB11">
        <v>16</v>
      </c>
      <c r="BC11">
        <v>14</v>
      </c>
      <c r="BD11">
        <v>18</v>
      </c>
      <c r="BE11">
        <v>48</v>
      </c>
      <c r="BI11">
        <v>13</v>
      </c>
      <c r="BJ11">
        <f t="shared" si="0"/>
        <v>37</v>
      </c>
      <c r="BK11" s="24">
        <f t="shared" si="1"/>
        <v>0.46100000000000002</v>
      </c>
      <c r="BL11">
        <f t="shared" si="2"/>
        <v>-9.7914734211499349E-2</v>
      </c>
      <c r="BM11">
        <f t="shared" si="3"/>
        <v>4.8041705315770011</v>
      </c>
      <c r="BN11">
        <f t="shared" si="4"/>
        <v>5</v>
      </c>
    </row>
    <row r="12" spans="1:69" x14ac:dyDescent="0.25">
      <c r="A12">
        <v>35771</v>
      </c>
      <c r="B12">
        <v>0</v>
      </c>
      <c r="C12">
        <v>1999</v>
      </c>
      <c r="D12">
        <v>25</v>
      </c>
      <c r="E12" s="1">
        <v>45594.51458333333</v>
      </c>
      <c r="F12">
        <v>40</v>
      </c>
      <c r="G12">
        <v>40</v>
      </c>
      <c r="H12">
        <v>4</v>
      </c>
      <c r="I12">
        <v>4</v>
      </c>
      <c r="J12">
        <v>4</v>
      </c>
      <c r="K12">
        <v>2</v>
      </c>
      <c r="L12">
        <v>4</v>
      </c>
      <c r="M12">
        <v>4</v>
      </c>
      <c r="N12">
        <v>4</v>
      </c>
      <c r="O12">
        <v>2</v>
      </c>
      <c r="P12">
        <v>4</v>
      </c>
      <c r="Q12">
        <v>2</v>
      </c>
      <c r="R12">
        <v>4</v>
      </c>
      <c r="S12">
        <v>2</v>
      </c>
      <c r="T12">
        <v>1</v>
      </c>
      <c r="U12">
        <v>4</v>
      </c>
      <c r="V12">
        <v>5</v>
      </c>
      <c r="W12">
        <v>3</v>
      </c>
      <c r="X12">
        <v>4</v>
      </c>
      <c r="Y12">
        <v>3</v>
      </c>
      <c r="Z12">
        <v>9</v>
      </c>
      <c r="AA12">
        <v>5</v>
      </c>
      <c r="AB12">
        <v>4</v>
      </c>
      <c r="AC12">
        <v>2</v>
      </c>
      <c r="AD12">
        <v>3</v>
      </c>
      <c r="AE12">
        <v>2</v>
      </c>
      <c r="AF12">
        <v>4</v>
      </c>
      <c r="AG12">
        <v>3</v>
      </c>
      <c r="AH12">
        <v>3</v>
      </c>
      <c r="AI12">
        <v>4</v>
      </c>
      <c r="AJ12">
        <v>2</v>
      </c>
      <c r="AK12">
        <v>5</v>
      </c>
      <c r="AL12">
        <v>5</v>
      </c>
      <c r="AM12">
        <v>4</v>
      </c>
      <c r="AN12">
        <v>2</v>
      </c>
      <c r="AO12">
        <v>1</v>
      </c>
      <c r="AP12">
        <v>11</v>
      </c>
      <c r="AQ12">
        <v>12</v>
      </c>
      <c r="AR12">
        <v>13</v>
      </c>
      <c r="AS12">
        <v>10</v>
      </c>
      <c r="AT12">
        <v>3</v>
      </c>
      <c r="AU12">
        <v>8</v>
      </c>
      <c r="AV12">
        <v>9</v>
      </c>
      <c r="AW12">
        <v>7</v>
      </c>
      <c r="AX12">
        <v>14</v>
      </c>
      <c r="AY12">
        <v>6</v>
      </c>
      <c r="AZ12">
        <v>15</v>
      </c>
      <c r="BA12">
        <v>55</v>
      </c>
      <c r="BB12">
        <v>16</v>
      </c>
      <c r="BC12">
        <v>15</v>
      </c>
      <c r="BD12">
        <v>14</v>
      </c>
      <c r="BE12">
        <v>45</v>
      </c>
      <c r="BG12" t="s">
        <v>347</v>
      </c>
      <c r="BH12" t="s">
        <v>392</v>
      </c>
      <c r="BI12">
        <v>14</v>
      </c>
      <c r="BJ12">
        <f t="shared" si="0"/>
        <v>47</v>
      </c>
      <c r="BK12" s="24">
        <f t="shared" si="1"/>
        <v>0.54700000000000004</v>
      </c>
      <c r="BL12">
        <f t="shared" si="2"/>
        <v>0.11808538942555301</v>
      </c>
      <c r="BM12">
        <f t="shared" si="3"/>
        <v>5.2361707788511058</v>
      </c>
      <c r="BN12">
        <f t="shared" si="4"/>
        <v>5</v>
      </c>
    </row>
    <row r="13" spans="1:69" x14ac:dyDescent="0.25">
      <c r="A13">
        <v>35731</v>
      </c>
      <c r="B13">
        <v>0</v>
      </c>
      <c r="C13">
        <v>2001</v>
      </c>
      <c r="D13">
        <v>23</v>
      </c>
      <c r="E13" s="1">
        <v>45594.527083333334</v>
      </c>
      <c r="F13" t="s">
        <v>98</v>
      </c>
      <c r="G13">
        <v>20</v>
      </c>
      <c r="H13">
        <v>1</v>
      </c>
      <c r="I13">
        <v>4</v>
      </c>
      <c r="J13">
        <v>2</v>
      </c>
      <c r="K13">
        <v>1</v>
      </c>
      <c r="L13">
        <v>2</v>
      </c>
      <c r="M13">
        <v>2</v>
      </c>
      <c r="N13">
        <v>4</v>
      </c>
      <c r="O13">
        <v>2</v>
      </c>
      <c r="P13">
        <v>1</v>
      </c>
      <c r="Q13">
        <v>2</v>
      </c>
      <c r="R13">
        <v>4</v>
      </c>
      <c r="S13">
        <v>2</v>
      </c>
      <c r="T13">
        <v>4</v>
      </c>
      <c r="U13">
        <v>4</v>
      </c>
      <c r="V13">
        <v>2</v>
      </c>
      <c r="W13">
        <v>5</v>
      </c>
      <c r="X13">
        <v>10</v>
      </c>
      <c r="Y13">
        <v>13</v>
      </c>
      <c r="Z13">
        <v>8</v>
      </c>
      <c r="AA13">
        <v>6</v>
      </c>
      <c r="AB13">
        <v>8</v>
      </c>
      <c r="AC13">
        <v>8</v>
      </c>
      <c r="AD13">
        <v>11</v>
      </c>
      <c r="AE13">
        <v>1834</v>
      </c>
      <c r="AF13">
        <v>11</v>
      </c>
      <c r="AG13">
        <v>4</v>
      </c>
      <c r="AH13">
        <v>8</v>
      </c>
      <c r="AI13">
        <v>6</v>
      </c>
      <c r="AJ13">
        <v>5</v>
      </c>
      <c r="AK13">
        <v>9</v>
      </c>
      <c r="AL13">
        <v>10</v>
      </c>
      <c r="AM13">
        <v>13</v>
      </c>
      <c r="AN13">
        <v>15</v>
      </c>
      <c r="AO13">
        <v>4</v>
      </c>
      <c r="AP13">
        <v>2</v>
      </c>
      <c r="AQ13">
        <v>7</v>
      </c>
      <c r="AR13">
        <v>8</v>
      </c>
      <c r="AS13">
        <v>5</v>
      </c>
      <c r="AT13">
        <v>11</v>
      </c>
      <c r="AU13">
        <v>1</v>
      </c>
      <c r="AV13">
        <v>9</v>
      </c>
      <c r="AW13">
        <v>6</v>
      </c>
      <c r="AX13">
        <v>12</v>
      </c>
      <c r="AY13">
        <v>14</v>
      </c>
      <c r="AZ13">
        <v>3</v>
      </c>
      <c r="BA13">
        <v>72</v>
      </c>
      <c r="BB13">
        <v>11</v>
      </c>
      <c r="BC13">
        <v>14</v>
      </c>
      <c r="BD13">
        <v>10</v>
      </c>
      <c r="BE13">
        <v>35</v>
      </c>
      <c r="BF13" t="s">
        <v>393</v>
      </c>
      <c r="BG13">
        <v>0</v>
      </c>
      <c r="BH13">
        <v>1</v>
      </c>
      <c r="BI13">
        <v>15</v>
      </c>
      <c r="BJ13">
        <f t="shared" si="0"/>
        <v>47</v>
      </c>
      <c r="BK13" s="24">
        <f t="shared" si="1"/>
        <v>0.65500000000000003</v>
      </c>
      <c r="BL13">
        <f t="shared" si="2"/>
        <v>0.39885506564233691</v>
      </c>
      <c r="BM13">
        <f t="shared" si="3"/>
        <v>5.7977101312846742</v>
      </c>
      <c r="BN13">
        <f t="shared" si="4"/>
        <v>6</v>
      </c>
    </row>
    <row r="14" spans="1:69" x14ac:dyDescent="0.25">
      <c r="A14">
        <v>35806</v>
      </c>
      <c r="B14">
        <v>1</v>
      </c>
      <c r="C14">
        <v>2000</v>
      </c>
      <c r="D14">
        <v>24</v>
      </c>
      <c r="E14" s="1">
        <v>45594.555555555555</v>
      </c>
      <c r="F14">
        <v>10</v>
      </c>
      <c r="G14">
        <v>10</v>
      </c>
      <c r="H14">
        <v>3</v>
      </c>
      <c r="I14">
        <v>2</v>
      </c>
      <c r="J14">
        <v>1</v>
      </c>
      <c r="K14">
        <v>2</v>
      </c>
      <c r="L14">
        <v>4</v>
      </c>
      <c r="M14">
        <v>1</v>
      </c>
      <c r="N14">
        <v>2</v>
      </c>
      <c r="O14">
        <v>1</v>
      </c>
      <c r="P14">
        <v>3</v>
      </c>
      <c r="Q14">
        <v>1</v>
      </c>
      <c r="R14">
        <v>3</v>
      </c>
      <c r="S14">
        <v>1</v>
      </c>
      <c r="T14">
        <v>1</v>
      </c>
      <c r="U14">
        <v>2</v>
      </c>
      <c r="V14">
        <v>1</v>
      </c>
      <c r="W14">
        <v>5</v>
      </c>
      <c r="X14">
        <v>3</v>
      </c>
      <c r="Y14">
        <v>9</v>
      </c>
      <c r="Z14">
        <v>5</v>
      </c>
      <c r="AA14">
        <v>6</v>
      </c>
      <c r="AB14">
        <v>11</v>
      </c>
      <c r="AC14">
        <v>3</v>
      </c>
      <c r="AD14">
        <v>3</v>
      </c>
      <c r="AE14">
        <v>4</v>
      </c>
      <c r="AF14">
        <v>3</v>
      </c>
      <c r="AG14">
        <v>29</v>
      </c>
      <c r="AH14">
        <v>3</v>
      </c>
      <c r="AI14">
        <v>29</v>
      </c>
      <c r="AJ14">
        <v>3</v>
      </c>
      <c r="AK14">
        <v>11</v>
      </c>
      <c r="AL14">
        <v>7</v>
      </c>
      <c r="AM14">
        <v>1</v>
      </c>
      <c r="AN14">
        <v>12</v>
      </c>
      <c r="AO14">
        <v>10</v>
      </c>
      <c r="AP14">
        <v>15</v>
      </c>
      <c r="AQ14">
        <v>5</v>
      </c>
      <c r="AR14">
        <v>2</v>
      </c>
      <c r="AS14">
        <v>6</v>
      </c>
      <c r="AT14">
        <v>11</v>
      </c>
      <c r="AU14">
        <v>3</v>
      </c>
      <c r="AV14">
        <v>4</v>
      </c>
      <c r="AW14">
        <v>9</v>
      </c>
      <c r="AX14">
        <v>13</v>
      </c>
      <c r="AY14">
        <v>14</v>
      </c>
      <c r="AZ14">
        <v>8</v>
      </c>
      <c r="BA14">
        <v>36</v>
      </c>
      <c r="BB14">
        <v>11</v>
      </c>
      <c r="BC14">
        <v>6</v>
      </c>
      <c r="BD14">
        <v>10</v>
      </c>
      <c r="BE14">
        <v>27</v>
      </c>
      <c r="BF14" t="s">
        <v>394</v>
      </c>
      <c r="BG14">
        <v>50</v>
      </c>
      <c r="BH14">
        <v>10</v>
      </c>
      <c r="BI14">
        <v>16</v>
      </c>
      <c r="BJ14">
        <f t="shared" si="0"/>
        <v>43</v>
      </c>
      <c r="BK14" s="24">
        <f t="shared" si="1"/>
        <v>0.76400000000000001</v>
      </c>
      <c r="BL14">
        <f t="shared" si="2"/>
        <v>0.71922873043992419</v>
      </c>
      <c r="BM14">
        <f t="shared" si="3"/>
        <v>6.4384574608798486</v>
      </c>
      <c r="BN14">
        <f t="shared" si="4"/>
        <v>6</v>
      </c>
    </row>
    <row r="15" spans="1:69" x14ac:dyDescent="0.25">
      <c r="A15">
        <v>35826</v>
      </c>
      <c r="B15">
        <v>1</v>
      </c>
      <c r="C15">
        <v>1994</v>
      </c>
      <c r="D15">
        <v>30</v>
      </c>
      <c r="E15" s="1">
        <v>45594.576388888891</v>
      </c>
      <c r="F15" t="s">
        <v>99</v>
      </c>
      <c r="G15">
        <v>35</v>
      </c>
      <c r="H15">
        <v>5</v>
      </c>
      <c r="I15">
        <v>5</v>
      </c>
      <c r="J15">
        <v>2</v>
      </c>
      <c r="K15">
        <v>4</v>
      </c>
      <c r="L15">
        <v>1</v>
      </c>
      <c r="M15">
        <v>3</v>
      </c>
      <c r="N15">
        <v>2</v>
      </c>
      <c r="O15">
        <v>2</v>
      </c>
      <c r="P15">
        <v>4</v>
      </c>
      <c r="Q15">
        <v>2</v>
      </c>
      <c r="R15">
        <v>2</v>
      </c>
      <c r="S15">
        <v>4</v>
      </c>
      <c r="T15">
        <v>1</v>
      </c>
      <c r="U15">
        <v>3</v>
      </c>
      <c r="V15">
        <v>4</v>
      </c>
      <c r="W15">
        <v>2</v>
      </c>
      <c r="X15">
        <v>2</v>
      </c>
      <c r="Y15">
        <v>2</v>
      </c>
      <c r="Z15">
        <v>4</v>
      </c>
      <c r="AA15">
        <v>5</v>
      </c>
      <c r="AB15">
        <v>4</v>
      </c>
      <c r="AC15">
        <v>3</v>
      </c>
      <c r="AD15">
        <v>2</v>
      </c>
      <c r="AE15">
        <v>6</v>
      </c>
      <c r="AF15">
        <v>3</v>
      </c>
      <c r="AG15">
        <v>8</v>
      </c>
      <c r="AH15">
        <v>3</v>
      </c>
      <c r="AI15">
        <v>5</v>
      </c>
      <c r="AJ15">
        <v>6</v>
      </c>
      <c r="AK15">
        <v>5</v>
      </c>
      <c r="AL15">
        <v>1</v>
      </c>
      <c r="AM15">
        <v>2</v>
      </c>
      <c r="AN15">
        <v>8</v>
      </c>
      <c r="AO15">
        <v>5</v>
      </c>
      <c r="AP15">
        <v>15</v>
      </c>
      <c r="AQ15">
        <v>9</v>
      </c>
      <c r="AR15">
        <v>6</v>
      </c>
      <c r="AS15">
        <v>12</v>
      </c>
      <c r="AT15">
        <v>3</v>
      </c>
      <c r="AU15">
        <v>7</v>
      </c>
      <c r="AV15">
        <v>10</v>
      </c>
      <c r="AW15">
        <v>11</v>
      </c>
      <c r="AX15">
        <v>14</v>
      </c>
      <c r="AY15">
        <v>13</v>
      </c>
      <c r="AZ15">
        <v>4</v>
      </c>
      <c r="BA15">
        <v>64</v>
      </c>
      <c r="BB15">
        <v>14</v>
      </c>
      <c r="BC15">
        <v>10</v>
      </c>
      <c r="BD15">
        <v>16</v>
      </c>
      <c r="BE15">
        <v>40</v>
      </c>
      <c r="BF15" t="s">
        <v>395</v>
      </c>
      <c r="BG15">
        <v>100</v>
      </c>
      <c r="BH15">
        <v>15</v>
      </c>
      <c r="BI15">
        <v>17</v>
      </c>
      <c r="BJ15">
        <f t="shared" si="0"/>
        <v>29</v>
      </c>
      <c r="BK15" s="24">
        <f t="shared" si="1"/>
        <v>0.86299999999999999</v>
      </c>
      <c r="BL15">
        <f t="shared" si="2"/>
        <v>1.0938973526034375</v>
      </c>
      <c r="BM15">
        <f t="shared" si="3"/>
        <v>7.1877947052068745</v>
      </c>
      <c r="BN15">
        <f t="shared" si="4"/>
        <v>7</v>
      </c>
    </row>
    <row r="16" spans="1:69" x14ac:dyDescent="0.25">
      <c r="A16">
        <v>35836</v>
      </c>
      <c r="B16">
        <v>0</v>
      </c>
      <c r="C16">
        <v>2000</v>
      </c>
      <c r="D16">
        <v>24</v>
      </c>
      <c r="E16" s="1">
        <v>45594.57708333333</v>
      </c>
      <c r="F16">
        <v>20</v>
      </c>
      <c r="G16">
        <v>20</v>
      </c>
      <c r="H16">
        <v>4</v>
      </c>
      <c r="I16">
        <v>4</v>
      </c>
      <c r="J16">
        <v>4</v>
      </c>
      <c r="K16">
        <v>2</v>
      </c>
      <c r="L16">
        <v>4</v>
      </c>
      <c r="M16">
        <v>4</v>
      </c>
      <c r="N16">
        <v>4</v>
      </c>
      <c r="O16">
        <v>4</v>
      </c>
      <c r="P16">
        <v>4</v>
      </c>
      <c r="Q16">
        <v>2</v>
      </c>
      <c r="R16">
        <v>2</v>
      </c>
      <c r="S16">
        <v>2</v>
      </c>
      <c r="T16">
        <v>4</v>
      </c>
      <c r="U16">
        <v>3</v>
      </c>
      <c r="V16">
        <v>4</v>
      </c>
      <c r="W16">
        <v>2</v>
      </c>
      <c r="X16">
        <v>4</v>
      </c>
      <c r="Y16">
        <v>7</v>
      </c>
      <c r="Z16">
        <v>4</v>
      </c>
      <c r="AA16">
        <v>7</v>
      </c>
      <c r="AB16">
        <v>4</v>
      </c>
      <c r="AC16">
        <v>3</v>
      </c>
      <c r="AD16">
        <v>2</v>
      </c>
      <c r="AE16">
        <v>1</v>
      </c>
      <c r="AF16">
        <v>3</v>
      </c>
      <c r="AG16">
        <v>3</v>
      </c>
      <c r="AH16">
        <v>9</v>
      </c>
      <c r="AI16">
        <v>9</v>
      </c>
      <c r="AJ16">
        <v>3</v>
      </c>
      <c r="AK16">
        <v>3</v>
      </c>
      <c r="AL16">
        <v>8</v>
      </c>
      <c r="AM16">
        <v>5</v>
      </c>
      <c r="AN16">
        <v>1</v>
      </c>
      <c r="AO16">
        <v>3</v>
      </c>
      <c r="AP16">
        <v>14</v>
      </c>
      <c r="AQ16">
        <v>11</v>
      </c>
      <c r="AR16">
        <v>6</v>
      </c>
      <c r="AS16">
        <v>2</v>
      </c>
      <c r="AT16">
        <v>10</v>
      </c>
      <c r="AU16">
        <v>15</v>
      </c>
      <c r="AV16">
        <v>4</v>
      </c>
      <c r="AW16">
        <v>7</v>
      </c>
      <c r="AX16">
        <v>12</v>
      </c>
      <c r="AY16">
        <v>9</v>
      </c>
      <c r="AZ16">
        <v>13</v>
      </c>
      <c r="BA16">
        <v>50</v>
      </c>
      <c r="BB16">
        <v>15</v>
      </c>
      <c r="BC16">
        <v>18</v>
      </c>
      <c r="BD16">
        <v>14</v>
      </c>
      <c r="BE16">
        <v>47</v>
      </c>
      <c r="BF16" t="s">
        <v>339</v>
      </c>
      <c r="BG16">
        <v>5.5</v>
      </c>
      <c r="BH16">
        <v>2</v>
      </c>
      <c r="BI16">
        <v>18</v>
      </c>
      <c r="BJ16">
        <f t="shared" si="0"/>
        <v>18</v>
      </c>
      <c r="BK16" s="24">
        <f t="shared" si="1"/>
        <v>0.93</v>
      </c>
      <c r="BL16">
        <f t="shared" si="2"/>
        <v>1.4757910281791713</v>
      </c>
      <c r="BM16">
        <f t="shared" si="3"/>
        <v>7.9515820563583421</v>
      </c>
      <c r="BN16">
        <f t="shared" si="4"/>
        <v>8</v>
      </c>
    </row>
    <row r="17" spans="1:66" x14ac:dyDescent="0.25">
      <c r="A17">
        <v>35850</v>
      </c>
      <c r="B17">
        <v>0</v>
      </c>
      <c r="C17">
        <v>1991</v>
      </c>
      <c r="D17">
        <v>33</v>
      </c>
      <c r="E17" s="1">
        <v>45594.588194444441</v>
      </c>
      <c r="F17">
        <v>5</v>
      </c>
      <c r="G17">
        <v>5</v>
      </c>
      <c r="H17">
        <v>1</v>
      </c>
      <c r="I17">
        <v>4</v>
      </c>
      <c r="J17">
        <v>2</v>
      </c>
      <c r="K17">
        <v>4</v>
      </c>
      <c r="L17">
        <v>4</v>
      </c>
      <c r="M17">
        <v>2</v>
      </c>
      <c r="N17">
        <v>2</v>
      </c>
      <c r="O17">
        <v>4</v>
      </c>
      <c r="P17">
        <v>4</v>
      </c>
      <c r="Q17">
        <v>1</v>
      </c>
      <c r="R17">
        <v>2</v>
      </c>
      <c r="S17">
        <v>3</v>
      </c>
      <c r="T17">
        <v>4</v>
      </c>
      <c r="U17">
        <v>2</v>
      </c>
      <c r="V17">
        <v>1</v>
      </c>
      <c r="W17">
        <v>3</v>
      </c>
      <c r="X17">
        <v>10</v>
      </c>
      <c r="Y17">
        <v>9</v>
      </c>
      <c r="Z17">
        <v>6</v>
      </c>
      <c r="AA17">
        <v>6</v>
      </c>
      <c r="AB17">
        <v>9</v>
      </c>
      <c r="AC17">
        <v>8</v>
      </c>
      <c r="AD17">
        <v>6</v>
      </c>
      <c r="AE17">
        <v>3</v>
      </c>
      <c r="AF17">
        <v>10</v>
      </c>
      <c r="AG17">
        <v>5</v>
      </c>
      <c r="AH17">
        <v>4</v>
      </c>
      <c r="AI17">
        <v>7</v>
      </c>
      <c r="AJ17">
        <v>5</v>
      </c>
      <c r="AK17">
        <v>7</v>
      </c>
      <c r="AL17">
        <v>2</v>
      </c>
      <c r="AM17">
        <v>3</v>
      </c>
      <c r="AN17">
        <v>9</v>
      </c>
      <c r="AO17">
        <v>6</v>
      </c>
      <c r="AP17">
        <v>15</v>
      </c>
      <c r="AQ17">
        <v>10</v>
      </c>
      <c r="AR17">
        <v>7</v>
      </c>
      <c r="AS17">
        <v>5</v>
      </c>
      <c r="AT17">
        <v>8</v>
      </c>
      <c r="AU17">
        <v>1</v>
      </c>
      <c r="AV17">
        <v>13</v>
      </c>
      <c r="AW17">
        <v>11</v>
      </c>
      <c r="AX17">
        <v>12</v>
      </c>
      <c r="AY17">
        <v>14</v>
      </c>
      <c r="AZ17">
        <v>4</v>
      </c>
      <c r="BA17">
        <v>65</v>
      </c>
      <c r="BB17">
        <v>11</v>
      </c>
      <c r="BC17">
        <v>11</v>
      </c>
      <c r="BD17">
        <v>17</v>
      </c>
      <c r="BE17">
        <v>39</v>
      </c>
      <c r="BF17" t="s">
        <v>340</v>
      </c>
      <c r="BG17">
        <v>5</v>
      </c>
      <c r="BH17">
        <v>2</v>
      </c>
      <c r="BI17">
        <v>19</v>
      </c>
      <c r="BJ17">
        <f t="shared" si="0"/>
        <v>6</v>
      </c>
      <c r="BK17" s="24">
        <f t="shared" si="1"/>
        <v>0.97199999999999998</v>
      </c>
      <c r="BL17">
        <f t="shared" si="2"/>
        <v>1.9110356475491179</v>
      </c>
      <c r="BM17">
        <f t="shared" si="3"/>
        <v>8.8220712950982367</v>
      </c>
      <c r="BN17">
        <f t="shared" si="4"/>
        <v>9</v>
      </c>
    </row>
    <row r="18" spans="1:66" x14ac:dyDescent="0.25">
      <c r="A18">
        <v>35854</v>
      </c>
      <c r="B18">
        <v>0</v>
      </c>
      <c r="C18">
        <v>1998</v>
      </c>
      <c r="D18">
        <v>26</v>
      </c>
      <c r="E18" s="1">
        <v>45594.618750000001</v>
      </c>
      <c r="F18">
        <v>10</v>
      </c>
      <c r="G18">
        <v>10</v>
      </c>
      <c r="H18">
        <v>5</v>
      </c>
      <c r="I18">
        <v>5</v>
      </c>
      <c r="J18">
        <v>4</v>
      </c>
      <c r="K18">
        <v>4</v>
      </c>
      <c r="L18">
        <v>4</v>
      </c>
      <c r="M18">
        <v>3</v>
      </c>
      <c r="N18">
        <v>4</v>
      </c>
      <c r="O18">
        <v>4</v>
      </c>
      <c r="P18">
        <v>4</v>
      </c>
      <c r="Q18">
        <v>2</v>
      </c>
      <c r="R18">
        <v>2</v>
      </c>
      <c r="S18">
        <v>2</v>
      </c>
      <c r="T18">
        <v>4</v>
      </c>
      <c r="U18">
        <v>4</v>
      </c>
      <c r="V18">
        <v>2</v>
      </c>
      <c r="W18">
        <v>4</v>
      </c>
      <c r="X18">
        <v>3</v>
      </c>
      <c r="Y18">
        <v>5</v>
      </c>
      <c r="Z18">
        <v>6</v>
      </c>
      <c r="AA18">
        <v>8</v>
      </c>
      <c r="AB18">
        <v>6</v>
      </c>
      <c r="AC18">
        <v>7</v>
      </c>
      <c r="AD18">
        <v>4</v>
      </c>
      <c r="AE18">
        <v>4</v>
      </c>
      <c r="AF18">
        <v>10</v>
      </c>
      <c r="AG18">
        <v>7</v>
      </c>
      <c r="AH18">
        <v>5</v>
      </c>
      <c r="AI18">
        <v>7</v>
      </c>
      <c r="AJ18">
        <v>6</v>
      </c>
      <c r="AK18">
        <v>10</v>
      </c>
      <c r="AL18">
        <v>7</v>
      </c>
      <c r="AM18">
        <v>3</v>
      </c>
      <c r="AN18">
        <v>12</v>
      </c>
      <c r="AO18">
        <v>15</v>
      </c>
      <c r="AP18">
        <v>5</v>
      </c>
      <c r="AQ18">
        <v>10</v>
      </c>
      <c r="AR18">
        <v>2</v>
      </c>
      <c r="AS18">
        <v>8</v>
      </c>
      <c r="AT18">
        <v>4</v>
      </c>
      <c r="AU18">
        <v>13</v>
      </c>
      <c r="AV18">
        <v>1</v>
      </c>
      <c r="AW18">
        <v>9</v>
      </c>
      <c r="AX18">
        <v>11</v>
      </c>
      <c r="AY18">
        <v>14</v>
      </c>
      <c r="AZ18">
        <v>6</v>
      </c>
      <c r="BA18">
        <v>40</v>
      </c>
      <c r="BB18">
        <v>18</v>
      </c>
      <c r="BC18">
        <v>17</v>
      </c>
      <c r="BD18">
        <v>16</v>
      </c>
      <c r="BE18">
        <v>51</v>
      </c>
      <c r="BI18">
        <v>20</v>
      </c>
      <c r="BJ18">
        <f t="shared" si="0"/>
        <v>6</v>
      </c>
      <c r="BK18" s="24">
        <f t="shared" si="1"/>
        <v>0.98599999999999999</v>
      </c>
      <c r="BL18">
        <f t="shared" si="2"/>
        <v>2.1972863766410513</v>
      </c>
      <c r="BM18">
        <f t="shared" si="3"/>
        <v>9.3945727532821017</v>
      </c>
      <c r="BN18">
        <f t="shared" si="4"/>
        <v>9</v>
      </c>
    </row>
    <row r="19" spans="1:66" x14ac:dyDescent="0.25">
      <c r="A19">
        <v>35910</v>
      </c>
      <c r="B19">
        <v>0</v>
      </c>
      <c r="C19">
        <v>1962</v>
      </c>
      <c r="D19">
        <v>62</v>
      </c>
      <c r="E19" s="1">
        <v>45594.643055555556</v>
      </c>
      <c r="F19" t="s">
        <v>100</v>
      </c>
      <c r="G19">
        <v>30</v>
      </c>
      <c r="H19">
        <v>4</v>
      </c>
      <c r="I19">
        <v>2</v>
      </c>
      <c r="J19">
        <v>1</v>
      </c>
      <c r="K19">
        <v>2</v>
      </c>
      <c r="L19">
        <v>1</v>
      </c>
      <c r="M19">
        <v>2</v>
      </c>
      <c r="N19">
        <v>1</v>
      </c>
      <c r="O19">
        <v>1</v>
      </c>
      <c r="P19">
        <v>1</v>
      </c>
      <c r="Q19">
        <v>1</v>
      </c>
      <c r="R19">
        <v>1</v>
      </c>
      <c r="S19">
        <v>2</v>
      </c>
      <c r="T19">
        <v>2</v>
      </c>
      <c r="U19">
        <v>1</v>
      </c>
      <c r="V19">
        <v>1</v>
      </c>
      <c r="W19">
        <v>6</v>
      </c>
      <c r="X19">
        <v>3</v>
      </c>
      <c r="Y19">
        <v>4</v>
      </c>
      <c r="Z19">
        <v>5</v>
      </c>
      <c r="AA19">
        <v>4</v>
      </c>
      <c r="AB19">
        <v>6</v>
      </c>
      <c r="AC19">
        <v>3</v>
      </c>
      <c r="AD19">
        <v>3</v>
      </c>
      <c r="AE19">
        <v>4</v>
      </c>
      <c r="AF19">
        <v>5</v>
      </c>
      <c r="AG19">
        <v>3</v>
      </c>
      <c r="AH19">
        <v>9</v>
      </c>
      <c r="AI19">
        <v>8</v>
      </c>
      <c r="AJ19">
        <v>3</v>
      </c>
      <c r="AK19">
        <v>5</v>
      </c>
      <c r="AL19">
        <v>5</v>
      </c>
      <c r="AM19">
        <v>10</v>
      </c>
      <c r="AN19">
        <v>2</v>
      </c>
      <c r="AO19">
        <v>4</v>
      </c>
      <c r="AP19">
        <v>7</v>
      </c>
      <c r="AQ19">
        <v>3</v>
      </c>
      <c r="AR19">
        <v>13</v>
      </c>
      <c r="AS19">
        <v>12</v>
      </c>
      <c r="AT19">
        <v>11</v>
      </c>
      <c r="AU19">
        <v>15</v>
      </c>
      <c r="AV19">
        <v>6</v>
      </c>
      <c r="AW19">
        <v>1</v>
      </c>
      <c r="AX19">
        <v>14</v>
      </c>
      <c r="AY19">
        <v>9</v>
      </c>
      <c r="AZ19">
        <v>8</v>
      </c>
      <c r="BA19">
        <v>18</v>
      </c>
      <c r="BB19">
        <v>8</v>
      </c>
      <c r="BC19">
        <v>7</v>
      </c>
      <c r="BD19">
        <v>7</v>
      </c>
      <c r="BE19">
        <v>22</v>
      </c>
    </row>
    <row r="20" spans="1:66" x14ac:dyDescent="0.25">
      <c r="A20">
        <v>35934</v>
      </c>
      <c r="B20">
        <v>0</v>
      </c>
      <c r="C20">
        <v>1985</v>
      </c>
      <c r="D20">
        <v>39</v>
      </c>
      <c r="E20" s="1">
        <v>45594.643750000003</v>
      </c>
      <c r="F20">
        <v>20</v>
      </c>
      <c r="G20">
        <v>20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2</v>
      </c>
      <c r="O20">
        <v>4</v>
      </c>
      <c r="P20">
        <v>2</v>
      </c>
      <c r="Q20">
        <v>2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  <c r="X20">
        <v>3</v>
      </c>
      <c r="Y20">
        <v>5</v>
      </c>
      <c r="Z20">
        <v>4</v>
      </c>
      <c r="AA20">
        <v>4</v>
      </c>
      <c r="AB20">
        <v>6</v>
      </c>
      <c r="AC20">
        <v>5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2</v>
      </c>
      <c r="AK20">
        <v>6</v>
      </c>
      <c r="AL20">
        <v>1</v>
      </c>
      <c r="AM20">
        <v>13</v>
      </c>
      <c r="AN20">
        <v>5</v>
      </c>
      <c r="AO20">
        <v>8</v>
      </c>
      <c r="AP20">
        <v>7</v>
      </c>
      <c r="AQ20">
        <v>3</v>
      </c>
      <c r="AR20">
        <v>11</v>
      </c>
      <c r="AS20">
        <v>2</v>
      </c>
      <c r="AT20">
        <v>4</v>
      </c>
      <c r="AU20">
        <v>14</v>
      </c>
      <c r="AV20">
        <v>9</v>
      </c>
      <c r="AW20">
        <v>10</v>
      </c>
      <c r="AX20">
        <v>6</v>
      </c>
      <c r="AY20">
        <v>12</v>
      </c>
      <c r="AZ20">
        <v>15</v>
      </c>
      <c r="BA20">
        <v>42</v>
      </c>
      <c r="BB20">
        <v>16</v>
      </c>
      <c r="BC20">
        <v>16</v>
      </c>
      <c r="BD20">
        <v>18</v>
      </c>
      <c r="BE20">
        <v>50</v>
      </c>
    </row>
    <row r="21" spans="1:66" x14ac:dyDescent="0.25">
      <c r="A21">
        <v>35933</v>
      </c>
      <c r="B21">
        <v>0</v>
      </c>
      <c r="C21">
        <v>2005</v>
      </c>
      <c r="D21">
        <v>19</v>
      </c>
      <c r="E21" s="1">
        <v>45594.646527777775</v>
      </c>
      <c r="F21" t="s">
        <v>101</v>
      </c>
      <c r="G21">
        <v>1</v>
      </c>
      <c r="H21">
        <v>4</v>
      </c>
      <c r="I21">
        <v>5</v>
      </c>
      <c r="J21">
        <v>3</v>
      </c>
      <c r="K21">
        <v>4</v>
      </c>
      <c r="L21">
        <v>4</v>
      </c>
      <c r="M21">
        <v>3</v>
      </c>
      <c r="N21">
        <v>2</v>
      </c>
      <c r="O21">
        <v>4</v>
      </c>
      <c r="P21">
        <v>5</v>
      </c>
      <c r="Q21">
        <v>2</v>
      </c>
      <c r="R21">
        <v>2</v>
      </c>
      <c r="S21">
        <v>4</v>
      </c>
      <c r="T21">
        <v>3</v>
      </c>
      <c r="U21">
        <v>4</v>
      </c>
      <c r="V21">
        <v>2</v>
      </c>
      <c r="W21">
        <v>4</v>
      </c>
      <c r="X21">
        <v>7</v>
      </c>
      <c r="Y21">
        <v>3</v>
      </c>
      <c r="Z21">
        <v>4</v>
      </c>
      <c r="AA21">
        <v>4</v>
      </c>
      <c r="AB21">
        <v>4</v>
      </c>
      <c r="AC21">
        <v>3</v>
      </c>
      <c r="AD21">
        <v>3</v>
      </c>
      <c r="AE21">
        <v>5</v>
      </c>
      <c r="AF21">
        <v>4</v>
      </c>
      <c r="AG21">
        <v>4</v>
      </c>
      <c r="AH21">
        <v>4</v>
      </c>
      <c r="AI21">
        <v>6</v>
      </c>
      <c r="AJ21">
        <v>7</v>
      </c>
      <c r="AK21">
        <v>9</v>
      </c>
      <c r="AL21">
        <v>11</v>
      </c>
      <c r="AM21">
        <v>9</v>
      </c>
      <c r="AN21">
        <v>3</v>
      </c>
      <c r="AO21">
        <v>12</v>
      </c>
      <c r="AP21">
        <v>14</v>
      </c>
      <c r="AQ21">
        <v>13</v>
      </c>
      <c r="AR21">
        <v>10</v>
      </c>
      <c r="AS21">
        <v>7</v>
      </c>
      <c r="AT21">
        <v>2</v>
      </c>
      <c r="AU21">
        <v>4</v>
      </c>
      <c r="AV21">
        <v>5</v>
      </c>
      <c r="AW21">
        <v>15</v>
      </c>
      <c r="AX21">
        <v>8</v>
      </c>
      <c r="AY21">
        <v>1</v>
      </c>
      <c r="AZ21">
        <v>6</v>
      </c>
      <c r="BA21">
        <v>45</v>
      </c>
      <c r="BB21">
        <v>17</v>
      </c>
      <c r="BC21">
        <v>13</v>
      </c>
      <c r="BD21">
        <v>19</v>
      </c>
      <c r="BE21">
        <v>49</v>
      </c>
    </row>
    <row r="22" spans="1:66" x14ac:dyDescent="0.25">
      <c r="A22">
        <v>35730</v>
      </c>
      <c r="B22">
        <v>0</v>
      </c>
      <c r="C22">
        <v>2000</v>
      </c>
      <c r="D22">
        <v>24</v>
      </c>
      <c r="E22" s="1">
        <v>45594.652083333334</v>
      </c>
      <c r="F22">
        <v>20</v>
      </c>
      <c r="G22">
        <v>20</v>
      </c>
      <c r="H22">
        <v>5</v>
      </c>
      <c r="I22">
        <v>5</v>
      </c>
      <c r="J22">
        <v>4</v>
      </c>
      <c r="K22">
        <v>4</v>
      </c>
      <c r="L22">
        <v>2</v>
      </c>
      <c r="M22">
        <v>5</v>
      </c>
      <c r="N22">
        <v>4</v>
      </c>
      <c r="O22">
        <v>3</v>
      </c>
      <c r="P22">
        <v>4</v>
      </c>
      <c r="Q22">
        <v>3</v>
      </c>
      <c r="R22">
        <v>2</v>
      </c>
      <c r="S22">
        <v>4</v>
      </c>
      <c r="T22">
        <v>5</v>
      </c>
      <c r="U22">
        <v>5</v>
      </c>
      <c r="V22">
        <v>5</v>
      </c>
      <c r="W22">
        <v>1</v>
      </c>
      <c r="X22">
        <v>2</v>
      </c>
      <c r="Y22">
        <v>5</v>
      </c>
      <c r="Z22">
        <v>3</v>
      </c>
      <c r="AA22">
        <v>4</v>
      </c>
      <c r="AB22">
        <v>4</v>
      </c>
      <c r="AC22">
        <v>3</v>
      </c>
      <c r="AD22">
        <v>4</v>
      </c>
      <c r="AE22">
        <v>3</v>
      </c>
      <c r="AF22">
        <v>4</v>
      </c>
      <c r="AG22">
        <v>4</v>
      </c>
      <c r="AH22">
        <v>5</v>
      </c>
      <c r="AI22">
        <v>4</v>
      </c>
      <c r="AJ22">
        <v>3</v>
      </c>
      <c r="AK22">
        <v>4</v>
      </c>
      <c r="AL22">
        <v>4</v>
      </c>
      <c r="AM22">
        <v>13</v>
      </c>
      <c r="AN22">
        <v>9</v>
      </c>
      <c r="AO22">
        <v>12</v>
      </c>
      <c r="AP22">
        <v>5</v>
      </c>
      <c r="AQ22">
        <v>10</v>
      </c>
      <c r="AR22">
        <v>14</v>
      </c>
      <c r="AS22">
        <v>1</v>
      </c>
      <c r="AT22">
        <v>3</v>
      </c>
      <c r="AU22">
        <v>7</v>
      </c>
      <c r="AV22">
        <v>11</v>
      </c>
      <c r="AW22">
        <v>6</v>
      </c>
      <c r="AX22">
        <v>2</v>
      </c>
      <c r="AY22">
        <v>8</v>
      </c>
      <c r="AZ22">
        <v>15</v>
      </c>
      <c r="BA22">
        <v>18</v>
      </c>
      <c r="BB22">
        <v>17</v>
      </c>
      <c r="BC22">
        <v>21</v>
      </c>
      <c r="BD22">
        <v>17</v>
      </c>
      <c r="BE22">
        <v>55</v>
      </c>
    </row>
    <row r="23" spans="1:66" x14ac:dyDescent="0.25">
      <c r="A23">
        <v>35943</v>
      </c>
      <c r="B23">
        <v>0</v>
      </c>
      <c r="C23">
        <v>1990</v>
      </c>
      <c r="D23">
        <v>34</v>
      </c>
      <c r="E23" s="1">
        <v>45594.654166666667</v>
      </c>
      <c r="F23" t="s">
        <v>102</v>
      </c>
      <c r="G23">
        <v>90</v>
      </c>
      <c r="H23">
        <v>4</v>
      </c>
      <c r="I23">
        <v>2</v>
      </c>
      <c r="J23">
        <v>2</v>
      </c>
      <c r="K23">
        <v>2</v>
      </c>
      <c r="L23">
        <v>2</v>
      </c>
      <c r="M23">
        <v>2</v>
      </c>
      <c r="N23">
        <v>4</v>
      </c>
      <c r="O23">
        <v>2</v>
      </c>
      <c r="P23">
        <v>2</v>
      </c>
      <c r="Q23">
        <v>2</v>
      </c>
      <c r="R23">
        <v>4</v>
      </c>
      <c r="S23">
        <v>2</v>
      </c>
      <c r="T23">
        <v>1</v>
      </c>
      <c r="U23">
        <v>4</v>
      </c>
      <c r="V23">
        <v>4</v>
      </c>
      <c r="W23">
        <v>7</v>
      </c>
      <c r="X23">
        <v>14</v>
      </c>
      <c r="Y23">
        <v>4</v>
      </c>
      <c r="Z23">
        <v>4</v>
      </c>
      <c r="AA23">
        <v>5</v>
      </c>
      <c r="AB23">
        <v>4</v>
      </c>
      <c r="AC23">
        <v>35</v>
      </c>
      <c r="AD23">
        <v>2</v>
      </c>
      <c r="AE23">
        <v>3</v>
      </c>
      <c r="AF23">
        <v>2</v>
      </c>
      <c r="AG23">
        <v>3</v>
      </c>
      <c r="AH23">
        <v>5</v>
      </c>
      <c r="AI23">
        <v>5</v>
      </c>
      <c r="AJ23">
        <v>3</v>
      </c>
      <c r="AK23">
        <v>4</v>
      </c>
      <c r="AL23">
        <v>14</v>
      </c>
      <c r="AM23">
        <v>10</v>
      </c>
      <c r="AN23">
        <v>3</v>
      </c>
      <c r="AO23">
        <v>9</v>
      </c>
      <c r="AP23">
        <v>15</v>
      </c>
      <c r="AQ23">
        <v>7</v>
      </c>
      <c r="AR23">
        <v>2</v>
      </c>
      <c r="AS23">
        <v>13</v>
      </c>
      <c r="AT23">
        <v>11</v>
      </c>
      <c r="AU23">
        <v>4</v>
      </c>
      <c r="AV23">
        <v>6</v>
      </c>
      <c r="AW23">
        <v>8</v>
      </c>
      <c r="AX23">
        <v>12</v>
      </c>
      <c r="AY23">
        <v>1</v>
      </c>
      <c r="AZ23">
        <v>5</v>
      </c>
      <c r="BA23">
        <v>56</v>
      </c>
      <c r="BB23">
        <v>12</v>
      </c>
      <c r="BC23">
        <v>11</v>
      </c>
      <c r="BD23">
        <v>12</v>
      </c>
      <c r="BE23">
        <v>35</v>
      </c>
    </row>
    <row r="24" spans="1:66" x14ac:dyDescent="0.25">
      <c r="A24">
        <v>35928</v>
      </c>
      <c r="B24">
        <v>0</v>
      </c>
      <c r="C24">
        <v>1975</v>
      </c>
      <c r="D24">
        <v>49</v>
      </c>
      <c r="E24" s="1">
        <v>45594.65625</v>
      </c>
      <c r="F24" t="s">
        <v>103</v>
      </c>
      <c r="G24">
        <v>60</v>
      </c>
      <c r="H24">
        <v>4</v>
      </c>
      <c r="I24">
        <v>2</v>
      </c>
      <c r="J24">
        <v>4</v>
      </c>
      <c r="K24">
        <v>2</v>
      </c>
      <c r="L24">
        <v>2</v>
      </c>
      <c r="M24">
        <v>3</v>
      </c>
      <c r="N24">
        <v>4</v>
      </c>
      <c r="O24">
        <v>2</v>
      </c>
      <c r="P24">
        <v>2</v>
      </c>
      <c r="Q24">
        <v>4</v>
      </c>
      <c r="R24">
        <v>4</v>
      </c>
      <c r="S24">
        <v>2</v>
      </c>
      <c r="T24">
        <v>2</v>
      </c>
      <c r="U24">
        <v>4</v>
      </c>
      <c r="V24">
        <v>4</v>
      </c>
      <c r="W24">
        <v>5</v>
      </c>
      <c r="X24">
        <v>18</v>
      </c>
      <c r="Y24">
        <v>5</v>
      </c>
      <c r="Z24">
        <v>9</v>
      </c>
      <c r="AA24">
        <v>17</v>
      </c>
      <c r="AB24">
        <v>6</v>
      </c>
      <c r="AC24">
        <v>187</v>
      </c>
      <c r="AD24">
        <v>18</v>
      </c>
      <c r="AE24">
        <v>5</v>
      </c>
      <c r="AF24">
        <v>39</v>
      </c>
      <c r="AG24">
        <v>18</v>
      </c>
      <c r="AH24">
        <v>37</v>
      </c>
      <c r="AI24">
        <v>26</v>
      </c>
      <c r="AJ24">
        <v>79</v>
      </c>
      <c r="AK24">
        <v>9</v>
      </c>
      <c r="AL24">
        <v>3</v>
      </c>
      <c r="AM24">
        <v>12</v>
      </c>
      <c r="AN24">
        <v>6</v>
      </c>
      <c r="AO24">
        <v>2</v>
      </c>
      <c r="AP24">
        <v>1</v>
      </c>
      <c r="AQ24">
        <v>15</v>
      </c>
      <c r="AR24">
        <v>5</v>
      </c>
      <c r="AS24">
        <v>8</v>
      </c>
      <c r="AT24">
        <v>9</v>
      </c>
      <c r="AU24">
        <v>7</v>
      </c>
      <c r="AV24">
        <v>14</v>
      </c>
      <c r="AW24">
        <v>10</v>
      </c>
      <c r="AX24">
        <v>13</v>
      </c>
      <c r="AY24">
        <v>4</v>
      </c>
      <c r="AZ24">
        <v>11</v>
      </c>
      <c r="BA24">
        <v>62</v>
      </c>
      <c r="BB24">
        <v>12</v>
      </c>
      <c r="BC24">
        <v>17</v>
      </c>
      <c r="BD24">
        <v>12</v>
      </c>
      <c r="BE24">
        <v>41</v>
      </c>
    </row>
    <row r="25" spans="1:66" x14ac:dyDescent="0.25">
      <c r="A25">
        <v>27908</v>
      </c>
      <c r="B25">
        <v>0</v>
      </c>
      <c r="C25">
        <v>1988</v>
      </c>
      <c r="D25">
        <v>36</v>
      </c>
      <c r="E25" s="1">
        <v>45594.656944444447</v>
      </c>
      <c r="F25">
        <v>30</v>
      </c>
      <c r="G25">
        <v>30</v>
      </c>
      <c r="H25">
        <v>4</v>
      </c>
      <c r="I25">
        <v>4</v>
      </c>
      <c r="J25">
        <v>1</v>
      </c>
      <c r="K25">
        <v>4</v>
      </c>
      <c r="L25">
        <v>4</v>
      </c>
      <c r="M25">
        <v>2</v>
      </c>
      <c r="N25">
        <v>1</v>
      </c>
      <c r="O25">
        <v>1</v>
      </c>
      <c r="P25">
        <v>2</v>
      </c>
      <c r="Q25">
        <v>1</v>
      </c>
      <c r="R25">
        <v>2</v>
      </c>
      <c r="S25">
        <v>4</v>
      </c>
      <c r="T25">
        <v>2</v>
      </c>
      <c r="U25">
        <v>2</v>
      </c>
      <c r="V25">
        <v>1</v>
      </c>
      <c r="W25">
        <v>2</v>
      </c>
      <c r="X25">
        <v>3</v>
      </c>
      <c r="Y25">
        <v>3</v>
      </c>
      <c r="Z25">
        <v>5</v>
      </c>
      <c r="AA25">
        <v>3</v>
      </c>
      <c r="AB25">
        <v>3</v>
      </c>
      <c r="AC25">
        <v>1</v>
      </c>
      <c r="AD25">
        <v>3</v>
      </c>
      <c r="AE25">
        <v>4</v>
      </c>
      <c r="AF25">
        <v>2</v>
      </c>
      <c r="AG25">
        <v>6</v>
      </c>
      <c r="AH25">
        <v>3</v>
      </c>
      <c r="AI25">
        <v>3</v>
      </c>
      <c r="AJ25">
        <v>4</v>
      </c>
      <c r="AK25">
        <v>7</v>
      </c>
      <c r="AL25">
        <v>8</v>
      </c>
      <c r="AM25">
        <v>5</v>
      </c>
      <c r="AN25">
        <v>15</v>
      </c>
      <c r="AO25">
        <v>12</v>
      </c>
      <c r="AP25">
        <v>7</v>
      </c>
      <c r="AQ25">
        <v>10</v>
      </c>
      <c r="AR25">
        <v>13</v>
      </c>
      <c r="AS25">
        <v>9</v>
      </c>
      <c r="AT25">
        <v>4</v>
      </c>
      <c r="AU25">
        <v>11</v>
      </c>
      <c r="AV25">
        <v>14</v>
      </c>
      <c r="AW25">
        <v>1</v>
      </c>
      <c r="AX25">
        <v>6</v>
      </c>
      <c r="AY25">
        <v>3</v>
      </c>
      <c r="AZ25">
        <v>2</v>
      </c>
      <c r="BA25">
        <v>56</v>
      </c>
      <c r="BB25">
        <v>14</v>
      </c>
      <c r="BC25">
        <v>7</v>
      </c>
      <c r="BD25">
        <v>13</v>
      </c>
      <c r="BE25">
        <v>34</v>
      </c>
    </row>
    <row r="26" spans="1:66" x14ac:dyDescent="0.25">
      <c r="A26">
        <v>35974</v>
      </c>
      <c r="B26">
        <v>0</v>
      </c>
      <c r="C26">
        <v>2006</v>
      </c>
      <c r="D26">
        <v>18</v>
      </c>
      <c r="E26" s="1">
        <v>45594.679166666669</v>
      </c>
      <c r="F26" t="s">
        <v>104</v>
      </c>
      <c r="G26">
        <v>10</v>
      </c>
      <c r="H26">
        <v>5</v>
      </c>
      <c r="I26">
        <v>4</v>
      </c>
      <c r="J26">
        <v>4</v>
      </c>
      <c r="K26">
        <v>4</v>
      </c>
      <c r="L26">
        <v>4</v>
      </c>
      <c r="M26">
        <v>2</v>
      </c>
      <c r="N26">
        <v>4</v>
      </c>
      <c r="O26">
        <v>2</v>
      </c>
      <c r="P26">
        <v>2</v>
      </c>
      <c r="Q26">
        <v>2</v>
      </c>
      <c r="R26">
        <v>4</v>
      </c>
      <c r="S26">
        <v>2</v>
      </c>
      <c r="T26">
        <v>5</v>
      </c>
      <c r="U26">
        <v>4</v>
      </c>
      <c r="V26">
        <v>2</v>
      </c>
      <c r="W26">
        <v>3</v>
      </c>
      <c r="X26">
        <v>3</v>
      </c>
      <c r="Y26">
        <v>1</v>
      </c>
      <c r="Z26">
        <v>4</v>
      </c>
      <c r="AA26">
        <v>6</v>
      </c>
      <c r="AB26">
        <v>3</v>
      </c>
      <c r="AC26">
        <v>3</v>
      </c>
      <c r="AD26">
        <v>1</v>
      </c>
      <c r="AE26">
        <v>2</v>
      </c>
      <c r="AF26">
        <v>4</v>
      </c>
      <c r="AG26">
        <v>2</v>
      </c>
      <c r="AH26">
        <v>4</v>
      </c>
      <c r="AI26">
        <v>3</v>
      </c>
      <c r="AJ26">
        <v>2</v>
      </c>
      <c r="AK26">
        <v>4</v>
      </c>
      <c r="AL26">
        <v>14</v>
      </c>
      <c r="AM26">
        <v>6</v>
      </c>
      <c r="AN26">
        <v>7</v>
      </c>
      <c r="AO26">
        <v>8</v>
      </c>
      <c r="AP26">
        <v>3</v>
      </c>
      <c r="AQ26">
        <v>4</v>
      </c>
      <c r="AR26">
        <v>12</v>
      </c>
      <c r="AS26">
        <v>5</v>
      </c>
      <c r="AT26">
        <v>13</v>
      </c>
      <c r="AU26">
        <v>1</v>
      </c>
      <c r="AV26">
        <v>2</v>
      </c>
      <c r="AW26">
        <v>10</v>
      </c>
      <c r="AX26">
        <v>11</v>
      </c>
      <c r="AY26">
        <v>15</v>
      </c>
      <c r="AZ26">
        <v>9</v>
      </c>
      <c r="BA26">
        <v>51</v>
      </c>
      <c r="BB26">
        <v>17</v>
      </c>
      <c r="BC26">
        <v>17</v>
      </c>
      <c r="BD26">
        <v>14</v>
      </c>
      <c r="BE26">
        <v>48</v>
      </c>
    </row>
    <row r="27" spans="1:66" x14ac:dyDescent="0.25">
      <c r="A27">
        <v>35963</v>
      </c>
      <c r="B27">
        <v>0</v>
      </c>
      <c r="C27">
        <v>1974</v>
      </c>
      <c r="D27">
        <v>50</v>
      </c>
      <c r="E27" s="1">
        <v>45594.69027777778</v>
      </c>
      <c r="F27" t="s">
        <v>105</v>
      </c>
      <c r="G27">
        <v>30</v>
      </c>
      <c r="H27">
        <v>4</v>
      </c>
      <c r="I27">
        <v>2</v>
      </c>
      <c r="J27">
        <v>2</v>
      </c>
      <c r="K27">
        <v>3</v>
      </c>
      <c r="L27">
        <v>3</v>
      </c>
      <c r="M27">
        <v>2</v>
      </c>
      <c r="N27">
        <v>2</v>
      </c>
      <c r="O27">
        <v>2</v>
      </c>
      <c r="P27">
        <v>4</v>
      </c>
      <c r="Q27">
        <v>2</v>
      </c>
      <c r="R27">
        <v>2</v>
      </c>
      <c r="S27">
        <v>3</v>
      </c>
      <c r="T27">
        <v>2</v>
      </c>
      <c r="U27">
        <v>2</v>
      </c>
      <c r="V27">
        <v>2</v>
      </c>
      <c r="W27">
        <v>4</v>
      </c>
      <c r="X27">
        <v>4</v>
      </c>
      <c r="Y27">
        <v>3</v>
      </c>
      <c r="Z27">
        <v>4</v>
      </c>
      <c r="AA27">
        <v>5</v>
      </c>
      <c r="AB27">
        <v>4</v>
      </c>
      <c r="AC27">
        <v>3</v>
      </c>
      <c r="AD27">
        <v>4</v>
      </c>
      <c r="AE27">
        <v>6</v>
      </c>
      <c r="AF27">
        <v>4</v>
      </c>
      <c r="AG27">
        <v>3</v>
      </c>
      <c r="AH27">
        <v>4</v>
      </c>
      <c r="AI27">
        <v>5</v>
      </c>
      <c r="AJ27">
        <v>4</v>
      </c>
      <c r="AK27">
        <v>11</v>
      </c>
      <c r="AL27">
        <v>8</v>
      </c>
      <c r="AM27">
        <v>2</v>
      </c>
      <c r="AN27">
        <v>12</v>
      </c>
      <c r="AO27">
        <v>3</v>
      </c>
      <c r="AP27">
        <v>6</v>
      </c>
      <c r="AQ27">
        <v>5</v>
      </c>
      <c r="AR27">
        <v>4</v>
      </c>
      <c r="AS27">
        <v>10</v>
      </c>
      <c r="AT27">
        <v>1</v>
      </c>
      <c r="AU27">
        <v>9</v>
      </c>
      <c r="AV27">
        <v>13</v>
      </c>
      <c r="AW27">
        <v>15</v>
      </c>
      <c r="AX27">
        <v>7</v>
      </c>
      <c r="AY27">
        <v>11</v>
      </c>
      <c r="AZ27">
        <v>14</v>
      </c>
      <c r="BA27">
        <v>48</v>
      </c>
      <c r="BB27">
        <v>11</v>
      </c>
      <c r="BC27">
        <v>10</v>
      </c>
      <c r="BD27">
        <v>14</v>
      </c>
      <c r="BE27">
        <v>35</v>
      </c>
    </row>
    <row r="28" spans="1:66" x14ac:dyDescent="0.25">
      <c r="A28">
        <v>35995</v>
      </c>
      <c r="B28">
        <v>0</v>
      </c>
      <c r="C28">
        <v>1977</v>
      </c>
      <c r="D28">
        <v>47</v>
      </c>
      <c r="E28" s="1">
        <v>45594.697916666664</v>
      </c>
      <c r="F28">
        <v>60</v>
      </c>
      <c r="G28">
        <v>60</v>
      </c>
      <c r="H28">
        <v>4</v>
      </c>
      <c r="I28">
        <v>2</v>
      </c>
      <c r="J28">
        <v>2</v>
      </c>
      <c r="K28">
        <v>1</v>
      </c>
      <c r="L28">
        <v>1</v>
      </c>
      <c r="M28">
        <v>1</v>
      </c>
      <c r="N28">
        <v>1</v>
      </c>
      <c r="O28">
        <v>2</v>
      </c>
      <c r="P28">
        <v>1</v>
      </c>
      <c r="Q28">
        <v>2</v>
      </c>
      <c r="R28">
        <v>2</v>
      </c>
      <c r="S28">
        <v>2</v>
      </c>
      <c r="T28">
        <v>2</v>
      </c>
      <c r="U28">
        <v>2</v>
      </c>
      <c r="V28">
        <v>1</v>
      </c>
      <c r="W28">
        <v>4</v>
      </c>
      <c r="X28">
        <v>4</v>
      </c>
      <c r="Y28">
        <v>4</v>
      </c>
      <c r="Z28">
        <v>4</v>
      </c>
      <c r="AA28">
        <v>4</v>
      </c>
      <c r="AB28">
        <v>4</v>
      </c>
      <c r="AC28">
        <v>2</v>
      </c>
      <c r="AD28">
        <v>3</v>
      </c>
      <c r="AE28">
        <v>3</v>
      </c>
      <c r="AF28">
        <v>3</v>
      </c>
      <c r="AG28">
        <v>6</v>
      </c>
      <c r="AH28">
        <v>3</v>
      </c>
      <c r="AI28">
        <v>6</v>
      </c>
      <c r="AJ28">
        <v>2</v>
      </c>
      <c r="AK28">
        <v>6</v>
      </c>
      <c r="AL28">
        <v>2</v>
      </c>
      <c r="AM28">
        <v>9</v>
      </c>
      <c r="AN28">
        <v>12</v>
      </c>
      <c r="AO28">
        <v>10</v>
      </c>
      <c r="AP28">
        <v>4</v>
      </c>
      <c r="AQ28">
        <v>14</v>
      </c>
      <c r="AR28">
        <v>6</v>
      </c>
      <c r="AS28">
        <v>7</v>
      </c>
      <c r="AT28">
        <v>5</v>
      </c>
      <c r="AU28">
        <v>8</v>
      </c>
      <c r="AV28">
        <v>1</v>
      </c>
      <c r="AW28">
        <v>11</v>
      </c>
      <c r="AX28">
        <v>3</v>
      </c>
      <c r="AY28">
        <v>13</v>
      </c>
      <c r="AZ28">
        <v>15</v>
      </c>
      <c r="BA28">
        <v>36</v>
      </c>
      <c r="BB28">
        <v>9</v>
      </c>
      <c r="BC28">
        <v>8</v>
      </c>
      <c r="BD28">
        <v>8</v>
      </c>
      <c r="BE28">
        <v>25</v>
      </c>
    </row>
    <row r="29" spans="1:66" x14ac:dyDescent="0.25">
      <c r="A29">
        <v>36001</v>
      </c>
      <c r="B29">
        <v>1</v>
      </c>
      <c r="C29">
        <v>2002</v>
      </c>
      <c r="D29">
        <v>22</v>
      </c>
      <c r="E29" s="1">
        <v>45594.697916666664</v>
      </c>
      <c r="F29" t="s">
        <v>106</v>
      </c>
      <c r="G29">
        <v>15</v>
      </c>
      <c r="H29">
        <v>3</v>
      </c>
      <c r="I29">
        <v>4</v>
      </c>
      <c r="J29">
        <v>3</v>
      </c>
      <c r="K29">
        <v>3</v>
      </c>
      <c r="L29">
        <v>4</v>
      </c>
      <c r="M29">
        <v>2</v>
      </c>
      <c r="N29">
        <v>2</v>
      </c>
      <c r="O29">
        <v>4</v>
      </c>
      <c r="P29">
        <v>5</v>
      </c>
      <c r="Q29">
        <v>2</v>
      </c>
      <c r="R29">
        <v>2</v>
      </c>
      <c r="S29">
        <v>2</v>
      </c>
      <c r="T29">
        <v>2</v>
      </c>
      <c r="U29">
        <v>4</v>
      </c>
      <c r="V29">
        <v>1</v>
      </c>
      <c r="W29">
        <v>4</v>
      </c>
      <c r="X29">
        <v>4</v>
      </c>
      <c r="Y29">
        <v>9</v>
      </c>
      <c r="Z29">
        <v>5</v>
      </c>
      <c r="AA29">
        <v>3</v>
      </c>
      <c r="AB29">
        <v>3</v>
      </c>
      <c r="AC29">
        <v>5</v>
      </c>
      <c r="AD29">
        <v>3</v>
      </c>
      <c r="AE29">
        <v>4</v>
      </c>
      <c r="AF29">
        <v>4</v>
      </c>
      <c r="AG29">
        <v>5</v>
      </c>
      <c r="AH29">
        <v>8</v>
      </c>
      <c r="AI29">
        <v>6</v>
      </c>
      <c r="AJ29">
        <v>3</v>
      </c>
      <c r="AK29">
        <v>7</v>
      </c>
      <c r="AL29">
        <v>5</v>
      </c>
      <c r="AM29">
        <v>7</v>
      </c>
      <c r="AN29">
        <v>4</v>
      </c>
      <c r="AO29">
        <v>13</v>
      </c>
      <c r="AP29">
        <v>2</v>
      </c>
      <c r="AQ29">
        <v>8</v>
      </c>
      <c r="AR29">
        <v>12</v>
      </c>
      <c r="AS29">
        <v>14</v>
      </c>
      <c r="AT29">
        <v>10</v>
      </c>
      <c r="AU29">
        <v>3</v>
      </c>
      <c r="AV29">
        <v>15</v>
      </c>
      <c r="AW29">
        <v>11</v>
      </c>
      <c r="AX29">
        <v>1</v>
      </c>
      <c r="AY29">
        <v>6</v>
      </c>
      <c r="AZ29">
        <v>9</v>
      </c>
      <c r="BA29">
        <v>58</v>
      </c>
      <c r="BB29">
        <v>15</v>
      </c>
      <c r="BC29">
        <v>11</v>
      </c>
      <c r="BD29">
        <v>16</v>
      </c>
      <c r="BE29">
        <v>42</v>
      </c>
    </row>
    <row r="30" spans="1:66" x14ac:dyDescent="0.25">
      <c r="A30">
        <v>35997</v>
      </c>
      <c r="B30">
        <v>0</v>
      </c>
      <c r="C30">
        <v>1998</v>
      </c>
      <c r="D30">
        <v>26</v>
      </c>
      <c r="E30" s="1">
        <v>45594.701388888891</v>
      </c>
      <c r="F30" t="s">
        <v>107</v>
      </c>
      <c r="G30">
        <v>60</v>
      </c>
      <c r="H30">
        <v>2</v>
      </c>
      <c r="I30">
        <v>2</v>
      </c>
      <c r="J30">
        <v>2</v>
      </c>
      <c r="K30">
        <v>4</v>
      </c>
      <c r="L30">
        <v>2</v>
      </c>
      <c r="M30">
        <v>2</v>
      </c>
      <c r="N30">
        <v>2</v>
      </c>
      <c r="O30">
        <v>2</v>
      </c>
      <c r="P30">
        <v>4</v>
      </c>
      <c r="Q30">
        <v>2</v>
      </c>
      <c r="R30">
        <v>4</v>
      </c>
      <c r="S30">
        <v>4</v>
      </c>
      <c r="T30">
        <v>2</v>
      </c>
      <c r="U30">
        <v>2</v>
      </c>
      <c r="V30">
        <v>1</v>
      </c>
      <c r="W30">
        <v>3</v>
      </c>
      <c r="X30">
        <v>4</v>
      </c>
      <c r="Y30">
        <v>5</v>
      </c>
      <c r="Z30">
        <v>3</v>
      </c>
      <c r="AA30">
        <v>4</v>
      </c>
      <c r="AB30">
        <v>4</v>
      </c>
      <c r="AC30">
        <v>3</v>
      </c>
      <c r="AD30">
        <v>21</v>
      </c>
      <c r="AE30">
        <v>4</v>
      </c>
      <c r="AF30">
        <v>3</v>
      </c>
      <c r="AG30">
        <v>3</v>
      </c>
      <c r="AH30">
        <v>3</v>
      </c>
      <c r="AI30">
        <v>6</v>
      </c>
      <c r="AJ30">
        <v>3</v>
      </c>
      <c r="AK30">
        <v>4</v>
      </c>
      <c r="AL30">
        <v>15</v>
      </c>
      <c r="AM30">
        <v>13</v>
      </c>
      <c r="AN30">
        <v>3</v>
      </c>
      <c r="AO30">
        <v>8</v>
      </c>
      <c r="AP30">
        <v>5</v>
      </c>
      <c r="AQ30">
        <v>14</v>
      </c>
      <c r="AR30">
        <v>4</v>
      </c>
      <c r="AS30">
        <v>1</v>
      </c>
      <c r="AT30">
        <v>12</v>
      </c>
      <c r="AU30">
        <v>2</v>
      </c>
      <c r="AV30">
        <v>6</v>
      </c>
      <c r="AW30">
        <v>10</v>
      </c>
      <c r="AX30">
        <v>9</v>
      </c>
      <c r="AY30">
        <v>7</v>
      </c>
      <c r="AZ30">
        <v>11</v>
      </c>
      <c r="BA30">
        <v>54</v>
      </c>
      <c r="BB30">
        <v>8</v>
      </c>
      <c r="BC30">
        <v>10</v>
      </c>
      <c r="BD30">
        <v>18</v>
      </c>
      <c r="BE30">
        <v>36</v>
      </c>
    </row>
    <row r="31" spans="1:66" x14ac:dyDescent="0.25">
      <c r="A31">
        <v>35996</v>
      </c>
      <c r="B31">
        <v>0</v>
      </c>
      <c r="C31">
        <v>2001</v>
      </c>
      <c r="D31">
        <v>23</v>
      </c>
      <c r="E31" s="1">
        <v>45594.706250000003</v>
      </c>
      <c r="F31" t="s">
        <v>108</v>
      </c>
      <c r="G31">
        <v>0</v>
      </c>
      <c r="H31">
        <v>4</v>
      </c>
      <c r="I31">
        <v>4</v>
      </c>
      <c r="J31">
        <v>2</v>
      </c>
      <c r="K31">
        <v>4</v>
      </c>
      <c r="L31">
        <v>2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4</v>
      </c>
      <c r="W31">
        <v>1</v>
      </c>
      <c r="X31">
        <v>3</v>
      </c>
      <c r="Y31">
        <v>4</v>
      </c>
      <c r="Z31">
        <v>1</v>
      </c>
      <c r="AA31">
        <v>4</v>
      </c>
      <c r="AB31">
        <v>1</v>
      </c>
      <c r="AC31">
        <v>2</v>
      </c>
      <c r="AD31">
        <v>1</v>
      </c>
      <c r="AE31">
        <v>2</v>
      </c>
      <c r="AF31">
        <v>4</v>
      </c>
      <c r="AG31">
        <v>2</v>
      </c>
      <c r="AH31">
        <v>4</v>
      </c>
      <c r="AI31">
        <v>3</v>
      </c>
      <c r="AJ31">
        <v>2</v>
      </c>
      <c r="AK31">
        <v>2</v>
      </c>
      <c r="AL31">
        <v>4</v>
      </c>
      <c r="AM31">
        <v>9</v>
      </c>
      <c r="AN31">
        <v>14</v>
      </c>
      <c r="AO31">
        <v>5</v>
      </c>
      <c r="AP31">
        <v>15</v>
      </c>
      <c r="AQ31">
        <v>11</v>
      </c>
      <c r="AR31">
        <v>3</v>
      </c>
      <c r="AS31">
        <v>13</v>
      </c>
      <c r="AT31">
        <v>8</v>
      </c>
      <c r="AU31">
        <v>1</v>
      </c>
      <c r="AV31">
        <v>2</v>
      </c>
      <c r="AW31">
        <v>12</v>
      </c>
      <c r="AX31">
        <v>10</v>
      </c>
      <c r="AY31">
        <v>6</v>
      </c>
      <c r="AZ31">
        <v>7</v>
      </c>
      <c r="BA31">
        <v>38</v>
      </c>
      <c r="BB31">
        <v>14</v>
      </c>
      <c r="BC31">
        <v>18</v>
      </c>
      <c r="BD31">
        <v>20</v>
      </c>
      <c r="BE31">
        <v>52</v>
      </c>
    </row>
    <row r="32" spans="1:66" x14ac:dyDescent="0.25">
      <c r="A32">
        <v>36043</v>
      </c>
      <c r="B32">
        <v>0</v>
      </c>
      <c r="C32">
        <v>1959</v>
      </c>
      <c r="D32">
        <v>65</v>
      </c>
      <c r="E32" s="1">
        <v>45594.729861111111</v>
      </c>
      <c r="F32">
        <v>30</v>
      </c>
      <c r="G32">
        <v>30</v>
      </c>
      <c r="H32">
        <v>1</v>
      </c>
      <c r="I32">
        <v>2</v>
      </c>
      <c r="J32">
        <v>3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2</v>
      </c>
      <c r="V32">
        <v>5</v>
      </c>
      <c r="W32">
        <v>3</v>
      </c>
      <c r="X32">
        <v>3</v>
      </c>
      <c r="Y32">
        <v>5</v>
      </c>
      <c r="Z32">
        <v>3</v>
      </c>
      <c r="AA32">
        <v>4</v>
      </c>
      <c r="AB32">
        <v>5</v>
      </c>
      <c r="AC32">
        <v>2</v>
      </c>
      <c r="AD32">
        <v>1</v>
      </c>
      <c r="AE32">
        <v>3</v>
      </c>
      <c r="AF32">
        <v>2</v>
      </c>
      <c r="AG32">
        <v>3</v>
      </c>
      <c r="AH32">
        <v>3</v>
      </c>
      <c r="AI32">
        <v>4</v>
      </c>
      <c r="AJ32">
        <v>2</v>
      </c>
      <c r="AK32">
        <v>4</v>
      </c>
      <c r="AL32">
        <v>7</v>
      </c>
      <c r="AM32">
        <v>8</v>
      </c>
      <c r="AN32">
        <v>1</v>
      </c>
      <c r="AO32">
        <v>13</v>
      </c>
      <c r="AP32">
        <v>3</v>
      </c>
      <c r="AQ32">
        <v>4</v>
      </c>
      <c r="AR32">
        <v>11</v>
      </c>
      <c r="AS32">
        <v>15</v>
      </c>
      <c r="AT32">
        <v>6</v>
      </c>
      <c r="AU32">
        <v>14</v>
      </c>
      <c r="AV32">
        <v>9</v>
      </c>
      <c r="AW32">
        <v>12</v>
      </c>
      <c r="AX32">
        <v>10</v>
      </c>
      <c r="AY32">
        <v>2</v>
      </c>
      <c r="AZ32">
        <v>5</v>
      </c>
      <c r="BA32">
        <v>20</v>
      </c>
      <c r="BB32">
        <v>6</v>
      </c>
      <c r="BC32">
        <v>7</v>
      </c>
      <c r="BD32">
        <v>5</v>
      </c>
      <c r="BE32">
        <v>18</v>
      </c>
    </row>
    <row r="33" spans="1:57" x14ac:dyDescent="0.25">
      <c r="A33">
        <v>36039</v>
      </c>
      <c r="B33">
        <v>0</v>
      </c>
      <c r="C33">
        <v>1999</v>
      </c>
      <c r="D33">
        <v>25</v>
      </c>
      <c r="E33" s="1">
        <v>45594.738888888889</v>
      </c>
      <c r="F33" t="s">
        <v>109</v>
      </c>
      <c r="G33">
        <v>5</v>
      </c>
      <c r="H33">
        <v>4</v>
      </c>
      <c r="I33">
        <v>4</v>
      </c>
      <c r="J33">
        <v>4</v>
      </c>
      <c r="K33">
        <v>2</v>
      </c>
      <c r="L33">
        <v>2</v>
      </c>
      <c r="M33">
        <v>5</v>
      </c>
      <c r="N33">
        <v>4</v>
      </c>
      <c r="O33">
        <v>4</v>
      </c>
      <c r="P33">
        <v>4</v>
      </c>
      <c r="Q33">
        <v>2</v>
      </c>
      <c r="R33">
        <v>4</v>
      </c>
      <c r="S33">
        <v>4</v>
      </c>
      <c r="T33">
        <v>4</v>
      </c>
      <c r="U33">
        <v>5</v>
      </c>
      <c r="V33">
        <v>5</v>
      </c>
      <c r="W33">
        <v>1</v>
      </c>
      <c r="X33">
        <v>2</v>
      </c>
      <c r="Y33">
        <v>3</v>
      </c>
      <c r="Z33">
        <v>7</v>
      </c>
      <c r="AA33">
        <v>4</v>
      </c>
      <c r="AB33">
        <v>4</v>
      </c>
      <c r="AC33">
        <v>3</v>
      </c>
      <c r="AD33">
        <v>3</v>
      </c>
      <c r="AE33">
        <v>2</v>
      </c>
      <c r="AF33">
        <v>5</v>
      </c>
      <c r="AG33">
        <v>4</v>
      </c>
      <c r="AH33">
        <v>3</v>
      </c>
      <c r="AI33">
        <v>3</v>
      </c>
      <c r="AJ33">
        <v>2</v>
      </c>
      <c r="AK33">
        <v>5</v>
      </c>
      <c r="AL33">
        <v>3</v>
      </c>
      <c r="AM33">
        <v>15</v>
      </c>
      <c r="AN33">
        <v>9</v>
      </c>
      <c r="AO33">
        <v>11</v>
      </c>
      <c r="AP33">
        <v>12</v>
      </c>
      <c r="AQ33">
        <v>6</v>
      </c>
      <c r="AR33">
        <v>13</v>
      </c>
      <c r="AS33">
        <v>2</v>
      </c>
      <c r="AT33">
        <v>10</v>
      </c>
      <c r="AU33">
        <v>14</v>
      </c>
      <c r="AV33">
        <v>1</v>
      </c>
      <c r="AW33">
        <v>4</v>
      </c>
      <c r="AX33">
        <v>5</v>
      </c>
      <c r="AY33">
        <v>8</v>
      </c>
      <c r="AZ33">
        <v>7</v>
      </c>
      <c r="BA33">
        <v>36</v>
      </c>
      <c r="BB33">
        <v>15</v>
      </c>
      <c r="BC33">
        <v>19</v>
      </c>
      <c r="BD33">
        <v>18</v>
      </c>
      <c r="BE33">
        <v>52</v>
      </c>
    </row>
    <row r="34" spans="1:57" x14ac:dyDescent="0.25">
      <c r="A34">
        <v>36063</v>
      </c>
      <c r="B34">
        <v>1</v>
      </c>
      <c r="C34">
        <v>2002</v>
      </c>
      <c r="D34">
        <v>22</v>
      </c>
      <c r="E34" s="1">
        <v>45594.740972222222</v>
      </c>
      <c r="F34">
        <v>50</v>
      </c>
      <c r="G34">
        <v>50</v>
      </c>
      <c r="H34">
        <v>4</v>
      </c>
      <c r="I34">
        <v>2</v>
      </c>
      <c r="J34">
        <v>1</v>
      </c>
      <c r="K34">
        <v>2</v>
      </c>
      <c r="L34">
        <v>1</v>
      </c>
      <c r="M34">
        <v>1</v>
      </c>
      <c r="N34">
        <v>1</v>
      </c>
      <c r="O34">
        <v>1</v>
      </c>
      <c r="P34">
        <v>2</v>
      </c>
      <c r="Q34">
        <v>1</v>
      </c>
      <c r="R34">
        <v>1</v>
      </c>
      <c r="S34">
        <v>1</v>
      </c>
      <c r="T34">
        <v>1</v>
      </c>
      <c r="U34">
        <v>2</v>
      </c>
      <c r="V34">
        <v>2</v>
      </c>
      <c r="W34">
        <v>5</v>
      </c>
      <c r="X34">
        <v>6</v>
      </c>
      <c r="Y34">
        <v>10</v>
      </c>
      <c r="Z34">
        <v>37</v>
      </c>
      <c r="AA34">
        <v>6</v>
      </c>
      <c r="AB34">
        <v>6</v>
      </c>
      <c r="AC34">
        <v>7</v>
      </c>
      <c r="AD34">
        <v>6</v>
      </c>
      <c r="AE34">
        <v>7</v>
      </c>
      <c r="AF34">
        <v>15</v>
      </c>
      <c r="AG34">
        <v>4</v>
      </c>
      <c r="AH34">
        <v>11</v>
      </c>
      <c r="AI34">
        <v>12</v>
      </c>
      <c r="AJ34">
        <v>19</v>
      </c>
      <c r="AK34">
        <v>24</v>
      </c>
      <c r="AL34">
        <v>10</v>
      </c>
      <c r="AM34">
        <v>4</v>
      </c>
      <c r="AN34">
        <v>12</v>
      </c>
      <c r="AO34">
        <v>7</v>
      </c>
      <c r="AP34">
        <v>13</v>
      </c>
      <c r="AQ34">
        <v>9</v>
      </c>
      <c r="AR34">
        <v>5</v>
      </c>
      <c r="AS34">
        <v>8</v>
      </c>
      <c r="AT34">
        <v>14</v>
      </c>
      <c r="AU34">
        <v>6</v>
      </c>
      <c r="AV34">
        <v>15</v>
      </c>
      <c r="AW34">
        <v>11</v>
      </c>
      <c r="AX34">
        <v>3</v>
      </c>
      <c r="AY34">
        <v>1</v>
      </c>
      <c r="AZ34">
        <v>2</v>
      </c>
      <c r="BA34">
        <v>12</v>
      </c>
      <c r="BB34">
        <v>9</v>
      </c>
      <c r="BC34">
        <v>5</v>
      </c>
      <c r="BD34">
        <v>7</v>
      </c>
      <c r="BE34">
        <v>21</v>
      </c>
    </row>
    <row r="35" spans="1:57" x14ac:dyDescent="0.25">
      <c r="A35">
        <v>36091</v>
      </c>
      <c r="B35">
        <v>0</v>
      </c>
      <c r="C35">
        <v>1993</v>
      </c>
      <c r="D35">
        <v>31</v>
      </c>
      <c r="E35" s="1">
        <v>45594.747916666667</v>
      </c>
      <c r="F35" t="s">
        <v>110</v>
      </c>
      <c r="G35">
        <v>5</v>
      </c>
      <c r="H35">
        <v>5</v>
      </c>
      <c r="I35">
        <v>5</v>
      </c>
      <c r="J35">
        <v>2</v>
      </c>
      <c r="K35">
        <v>5</v>
      </c>
      <c r="L35">
        <v>4</v>
      </c>
      <c r="M35">
        <v>5</v>
      </c>
      <c r="N35">
        <v>2</v>
      </c>
      <c r="O35">
        <v>1</v>
      </c>
      <c r="P35">
        <v>5</v>
      </c>
      <c r="Q35">
        <v>2</v>
      </c>
      <c r="R35">
        <v>5</v>
      </c>
      <c r="S35">
        <v>2</v>
      </c>
      <c r="T35">
        <v>5</v>
      </c>
      <c r="U35">
        <v>3</v>
      </c>
      <c r="V35">
        <v>1</v>
      </c>
      <c r="W35">
        <v>3</v>
      </c>
      <c r="X35">
        <v>4</v>
      </c>
      <c r="Y35">
        <v>7</v>
      </c>
      <c r="Z35">
        <v>5</v>
      </c>
      <c r="AA35">
        <v>6</v>
      </c>
      <c r="AB35">
        <v>6</v>
      </c>
      <c r="AC35">
        <v>19</v>
      </c>
      <c r="AD35">
        <v>4</v>
      </c>
      <c r="AE35">
        <v>3</v>
      </c>
      <c r="AF35">
        <v>6</v>
      </c>
      <c r="AG35">
        <v>3</v>
      </c>
      <c r="AH35">
        <v>8</v>
      </c>
      <c r="AI35">
        <v>6</v>
      </c>
      <c r="AJ35">
        <v>5</v>
      </c>
      <c r="AK35">
        <v>5</v>
      </c>
      <c r="AL35">
        <v>7</v>
      </c>
      <c r="AM35">
        <v>5</v>
      </c>
      <c r="AN35">
        <v>13</v>
      </c>
      <c r="AO35">
        <v>15</v>
      </c>
      <c r="AP35">
        <v>3</v>
      </c>
      <c r="AQ35">
        <v>11</v>
      </c>
      <c r="AR35">
        <v>1</v>
      </c>
      <c r="AS35">
        <v>6</v>
      </c>
      <c r="AT35">
        <v>12</v>
      </c>
      <c r="AU35">
        <v>9</v>
      </c>
      <c r="AV35">
        <v>4</v>
      </c>
      <c r="AW35">
        <v>2</v>
      </c>
      <c r="AX35">
        <v>14</v>
      </c>
      <c r="AY35">
        <v>8</v>
      </c>
      <c r="AZ35">
        <v>10</v>
      </c>
      <c r="BA35">
        <v>57</v>
      </c>
      <c r="BB35">
        <v>17</v>
      </c>
      <c r="BC35">
        <v>16</v>
      </c>
      <c r="BD35">
        <v>18</v>
      </c>
      <c r="BE35">
        <v>51</v>
      </c>
    </row>
    <row r="36" spans="1:57" x14ac:dyDescent="0.25">
      <c r="A36">
        <v>36076</v>
      </c>
      <c r="B36">
        <v>1</v>
      </c>
      <c r="C36">
        <v>2004</v>
      </c>
      <c r="D36">
        <v>20</v>
      </c>
      <c r="E36" s="1">
        <v>45594.755555555559</v>
      </c>
      <c r="F36" t="s">
        <v>111</v>
      </c>
      <c r="G36">
        <v>0.5</v>
      </c>
      <c r="H36">
        <v>4</v>
      </c>
      <c r="I36">
        <v>4</v>
      </c>
      <c r="J36">
        <v>1</v>
      </c>
      <c r="K36">
        <v>1</v>
      </c>
      <c r="L36">
        <v>4</v>
      </c>
      <c r="M36">
        <v>2</v>
      </c>
      <c r="N36">
        <v>1</v>
      </c>
      <c r="O36">
        <v>4</v>
      </c>
      <c r="P36">
        <v>3</v>
      </c>
      <c r="Q36">
        <v>1</v>
      </c>
      <c r="R36">
        <v>2</v>
      </c>
      <c r="S36">
        <v>2</v>
      </c>
      <c r="T36">
        <v>1</v>
      </c>
      <c r="U36">
        <v>3</v>
      </c>
      <c r="V36">
        <v>1</v>
      </c>
      <c r="W36">
        <v>3</v>
      </c>
      <c r="X36">
        <v>3</v>
      </c>
      <c r="Y36">
        <v>5</v>
      </c>
      <c r="Z36">
        <v>9</v>
      </c>
      <c r="AA36">
        <v>4</v>
      </c>
      <c r="AB36">
        <v>7</v>
      </c>
      <c r="AC36">
        <v>3</v>
      </c>
      <c r="AD36">
        <v>3</v>
      </c>
      <c r="AE36">
        <v>4</v>
      </c>
      <c r="AF36">
        <v>4</v>
      </c>
      <c r="AG36">
        <v>6</v>
      </c>
      <c r="AH36">
        <v>4</v>
      </c>
      <c r="AI36">
        <v>5</v>
      </c>
      <c r="AJ36">
        <v>16</v>
      </c>
      <c r="AK36">
        <v>4</v>
      </c>
      <c r="AL36">
        <v>1</v>
      </c>
      <c r="AM36">
        <v>11</v>
      </c>
      <c r="AN36">
        <v>2</v>
      </c>
      <c r="AO36">
        <v>10</v>
      </c>
      <c r="AP36">
        <v>12</v>
      </c>
      <c r="AQ36">
        <v>13</v>
      </c>
      <c r="AR36">
        <v>8</v>
      </c>
      <c r="AS36">
        <v>6</v>
      </c>
      <c r="AT36">
        <v>9</v>
      </c>
      <c r="AU36">
        <v>5</v>
      </c>
      <c r="AV36">
        <v>7</v>
      </c>
      <c r="AW36">
        <v>15</v>
      </c>
      <c r="AX36">
        <v>4</v>
      </c>
      <c r="AY36">
        <v>14</v>
      </c>
      <c r="AZ36">
        <v>3</v>
      </c>
      <c r="BA36">
        <v>55</v>
      </c>
      <c r="BB36">
        <v>15</v>
      </c>
      <c r="BC36">
        <v>6</v>
      </c>
      <c r="BD36">
        <v>12</v>
      </c>
      <c r="BE36">
        <v>33</v>
      </c>
    </row>
    <row r="37" spans="1:57" x14ac:dyDescent="0.25">
      <c r="A37">
        <v>36101</v>
      </c>
      <c r="B37">
        <v>0</v>
      </c>
      <c r="C37">
        <v>2003</v>
      </c>
      <c r="D37">
        <v>21</v>
      </c>
      <c r="E37" s="1">
        <v>45594.756249999999</v>
      </c>
      <c r="F37" t="s">
        <v>112</v>
      </c>
      <c r="G37">
        <v>20</v>
      </c>
      <c r="H37">
        <v>2</v>
      </c>
      <c r="I37">
        <v>4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3</v>
      </c>
      <c r="Q37">
        <v>2</v>
      </c>
      <c r="R37">
        <v>5</v>
      </c>
      <c r="S37">
        <v>2</v>
      </c>
      <c r="T37">
        <v>2</v>
      </c>
      <c r="U37">
        <v>2</v>
      </c>
      <c r="V37">
        <v>2</v>
      </c>
      <c r="W37">
        <v>3</v>
      </c>
      <c r="X37">
        <v>4</v>
      </c>
      <c r="Y37">
        <v>4</v>
      </c>
      <c r="Z37">
        <v>4</v>
      </c>
      <c r="AA37">
        <v>5</v>
      </c>
      <c r="AB37">
        <v>8</v>
      </c>
      <c r="AC37">
        <v>4</v>
      </c>
      <c r="AD37">
        <v>6</v>
      </c>
      <c r="AE37">
        <v>3</v>
      </c>
      <c r="AF37">
        <v>4</v>
      </c>
      <c r="AG37">
        <v>5</v>
      </c>
      <c r="AH37">
        <v>5</v>
      </c>
      <c r="AI37">
        <v>5</v>
      </c>
      <c r="AJ37">
        <v>7</v>
      </c>
      <c r="AK37">
        <v>4</v>
      </c>
      <c r="AL37">
        <v>15</v>
      </c>
      <c r="AM37">
        <v>8</v>
      </c>
      <c r="AN37">
        <v>13</v>
      </c>
      <c r="AO37">
        <v>14</v>
      </c>
      <c r="AP37">
        <v>12</v>
      </c>
      <c r="AQ37">
        <v>10</v>
      </c>
      <c r="AR37">
        <v>4</v>
      </c>
      <c r="AS37">
        <v>1</v>
      </c>
      <c r="AT37">
        <v>3</v>
      </c>
      <c r="AU37">
        <v>11</v>
      </c>
      <c r="AV37">
        <v>2</v>
      </c>
      <c r="AW37">
        <v>5</v>
      </c>
      <c r="AX37">
        <v>9</v>
      </c>
      <c r="AY37">
        <v>7</v>
      </c>
      <c r="AZ37">
        <v>6</v>
      </c>
      <c r="BA37">
        <v>55</v>
      </c>
      <c r="BB37">
        <v>10</v>
      </c>
      <c r="BC37">
        <v>10</v>
      </c>
      <c r="BD37">
        <v>14</v>
      </c>
      <c r="BE37">
        <v>34</v>
      </c>
    </row>
    <row r="38" spans="1:57" x14ac:dyDescent="0.25">
      <c r="A38">
        <v>36104</v>
      </c>
      <c r="B38">
        <v>0</v>
      </c>
      <c r="C38">
        <v>1970</v>
      </c>
      <c r="D38">
        <v>54</v>
      </c>
      <c r="E38" s="1">
        <v>45594.769444444442</v>
      </c>
      <c r="F38">
        <v>45</v>
      </c>
      <c r="G38">
        <v>45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2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3</v>
      </c>
      <c r="X38">
        <v>3</v>
      </c>
      <c r="Y38">
        <v>2</v>
      </c>
      <c r="Z38">
        <v>4</v>
      </c>
      <c r="AA38">
        <v>4</v>
      </c>
      <c r="AB38">
        <v>6</v>
      </c>
      <c r="AC38">
        <v>3</v>
      </c>
      <c r="AD38">
        <v>4</v>
      </c>
      <c r="AE38">
        <v>1</v>
      </c>
      <c r="AF38">
        <v>5</v>
      </c>
      <c r="AG38">
        <v>3</v>
      </c>
      <c r="AH38">
        <v>3</v>
      </c>
      <c r="AI38">
        <v>3</v>
      </c>
      <c r="AJ38">
        <v>3</v>
      </c>
      <c r="AK38">
        <v>4</v>
      </c>
      <c r="AL38">
        <v>15</v>
      </c>
      <c r="AM38">
        <v>7</v>
      </c>
      <c r="AN38">
        <v>2</v>
      </c>
      <c r="AO38">
        <v>5</v>
      </c>
      <c r="AP38">
        <v>10</v>
      </c>
      <c r="AQ38">
        <v>6</v>
      </c>
      <c r="AR38">
        <v>8</v>
      </c>
      <c r="AS38">
        <v>1</v>
      </c>
      <c r="AT38">
        <v>14</v>
      </c>
      <c r="AU38">
        <v>3</v>
      </c>
      <c r="AV38">
        <v>4</v>
      </c>
      <c r="AW38">
        <v>12</v>
      </c>
      <c r="AX38">
        <v>11</v>
      </c>
      <c r="AY38">
        <v>13</v>
      </c>
      <c r="AZ38">
        <v>9</v>
      </c>
      <c r="BA38">
        <v>5</v>
      </c>
      <c r="BB38">
        <v>4</v>
      </c>
      <c r="BC38">
        <v>5</v>
      </c>
      <c r="BD38">
        <v>6</v>
      </c>
      <c r="BE38">
        <v>15</v>
      </c>
    </row>
    <row r="39" spans="1:57" x14ac:dyDescent="0.25">
      <c r="A39">
        <v>36143</v>
      </c>
      <c r="B39">
        <v>0</v>
      </c>
      <c r="C39">
        <v>2003</v>
      </c>
      <c r="D39">
        <v>21</v>
      </c>
      <c r="E39" s="1">
        <v>45594.789583333331</v>
      </c>
      <c r="F39" t="s">
        <v>113</v>
      </c>
      <c r="G39">
        <v>30</v>
      </c>
      <c r="H39">
        <v>5</v>
      </c>
      <c r="I39">
        <v>2</v>
      </c>
      <c r="J39">
        <v>2</v>
      </c>
      <c r="K39">
        <v>3</v>
      </c>
      <c r="L39">
        <v>4</v>
      </c>
      <c r="M39">
        <v>4</v>
      </c>
      <c r="N39">
        <v>3</v>
      </c>
      <c r="O39">
        <v>2</v>
      </c>
      <c r="P39">
        <v>4</v>
      </c>
      <c r="Q39">
        <v>1</v>
      </c>
      <c r="R39">
        <v>4</v>
      </c>
      <c r="S39">
        <v>4</v>
      </c>
      <c r="T39">
        <v>2</v>
      </c>
      <c r="U39">
        <v>2</v>
      </c>
      <c r="V39">
        <v>2</v>
      </c>
      <c r="W39">
        <v>2</v>
      </c>
      <c r="X39">
        <v>11</v>
      </c>
      <c r="Y39">
        <v>3</v>
      </c>
      <c r="Z39">
        <v>5</v>
      </c>
      <c r="AA39">
        <v>2</v>
      </c>
      <c r="AB39">
        <v>3</v>
      </c>
      <c r="AC39">
        <v>3</v>
      </c>
      <c r="AD39">
        <v>6</v>
      </c>
      <c r="AE39">
        <v>2</v>
      </c>
      <c r="AF39">
        <v>4</v>
      </c>
      <c r="AG39">
        <v>3</v>
      </c>
      <c r="AH39">
        <v>8</v>
      </c>
      <c r="AI39">
        <v>8</v>
      </c>
      <c r="AJ39">
        <v>3</v>
      </c>
      <c r="AK39">
        <v>6</v>
      </c>
      <c r="AL39">
        <v>8</v>
      </c>
      <c r="AM39">
        <v>14</v>
      </c>
      <c r="AN39">
        <v>10</v>
      </c>
      <c r="AO39">
        <v>5</v>
      </c>
      <c r="AP39">
        <v>7</v>
      </c>
      <c r="AQ39">
        <v>3</v>
      </c>
      <c r="AR39">
        <v>15</v>
      </c>
      <c r="AS39">
        <v>11</v>
      </c>
      <c r="AT39">
        <v>6</v>
      </c>
      <c r="AU39">
        <v>13</v>
      </c>
      <c r="AV39">
        <v>2</v>
      </c>
      <c r="AW39">
        <v>4</v>
      </c>
      <c r="AX39">
        <v>9</v>
      </c>
      <c r="AY39">
        <v>12</v>
      </c>
      <c r="AZ39">
        <v>1</v>
      </c>
      <c r="BA39">
        <v>58</v>
      </c>
      <c r="BB39">
        <v>13</v>
      </c>
      <c r="BC39">
        <v>12</v>
      </c>
      <c r="BD39">
        <v>17</v>
      </c>
      <c r="BE39">
        <v>42</v>
      </c>
    </row>
    <row r="40" spans="1:57" x14ac:dyDescent="0.25">
      <c r="A40">
        <v>36154</v>
      </c>
      <c r="B40">
        <v>1</v>
      </c>
      <c r="C40">
        <v>1980</v>
      </c>
      <c r="D40">
        <v>44</v>
      </c>
      <c r="E40" s="1">
        <v>45594.795138888891</v>
      </c>
      <c r="F40">
        <v>120</v>
      </c>
      <c r="G40">
        <v>120</v>
      </c>
      <c r="H40">
        <v>4</v>
      </c>
      <c r="I40">
        <v>4</v>
      </c>
      <c r="J40">
        <v>2</v>
      </c>
      <c r="K40">
        <v>2</v>
      </c>
      <c r="L40">
        <v>2</v>
      </c>
      <c r="M40">
        <v>4</v>
      </c>
      <c r="N40">
        <v>2</v>
      </c>
      <c r="O40">
        <v>1</v>
      </c>
      <c r="P40">
        <v>1</v>
      </c>
      <c r="Q40">
        <v>2</v>
      </c>
      <c r="R40">
        <v>2</v>
      </c>
      <c r="S40">
        <v>2</v>
      </c>
      <c r="T40">
        <v>2</v>
      </c>
      <c r="U40">
        <v>4</v>
      </c>
      <c r="V40">
        <v>4</v>
      </c>
      <c r="W40">
        <v>2</v>
      </c>
      <c r="X40">
        <v>5</v>
      </c>
      <c r="Y40">
        <v>6</v>
      </c>
      <c r="Z40">
        <v>4</v>
      </c>
      <c r="AA40">
        <v>3</v>
      </c>
      <c r="AB40">
        <v>4</v>
      </c>
      <c r="AC40">
        <v>2</v>
      </c>
      <c r="AD40">
        <v>4</v>
      </c>
      <c r="AE40">
        <v>2</v>
      </c>
      <c r="AF40">
        <v>8</v>
      </c>
      <c r="AG40">
        <v>4</v>
      </c>
      <c r="AH40">
        <v>4</v>
      </c>
      <c r="AI40">
        <v>11</v>
      </c>
      <c r="AJ40">
        <v>3</v>
      </c>
      <c r="AK40">
        <v>4</v>
      </c>
      <c r="AL40">
        <v>4</v>
      </c>
      <c r="AM40">
        <v>15</v>
      </c>
      <c r="AN40">
        <v>3</v>
      </c>
      <c r="AO40">
        <v>9</v>
      </c>
      <c r="AP40">
        <v>2</v>
      </c>
      <c r="AQ40">
        <v>14</v>
      </c>
      <c r="AR40">
        <v>8</v>
      </c>
      <c r="AS40">
        <v>7</v>
      </c>
      <c r="AT40">
        <v>13</v>
      </c>
      <c r="AU40">
        <v>12</v>
      </c>
      <c r="AV40">
        <v>6</v>
      </c>
      <c r="AW40">
        <v>10</v>
      </c>
      <c r="AX40">
        <v>1</v>
      </c>
      <c r="AY40">
        <v>5</v>
      </c>
      <c r="AZ40">
        <v>11</v>
      </c>
      <c r="BA40">
        <v>58</v>
      </c>
      <c r="BB40">
        <v>14</v>
      </c>
      <c r="BC40">
        <v>12</v>
      </c>
      <c r="BD40">
        <v>8</v>
      </c>
      <c r="BE40">
        <v>34</v>
      </c>
    </row>
    <row r="41" spans="1:57" x14ac:dyDescent="0.25">
      <c r="A41">
        <v>36140</v>
      </c>
      <c r="B41">
        <v>0</v>
      </c>
      <c r="C41">
        <v>1957</v>
      </c>
      <c r="D41">
        <v>67</v>
      </c>
      <c r="E41" s="1">
        <v>45594.795138888891</v>
      </c>
      <c r="F41" t="s">
        <v>114</v>
      </c>
      <c r="G41">
        <v>80</v>
      </c>
      <c r="H41">
        <v>1</v>
      </c>
      <c r="I41">
        <v>2</v>
      </c>
      <c r="J41">
        <v>1</v>
      </c>
      <c r="K41">
        <v>1</v>
      </c>
      <c r="L41">
        <v>1</v>
      </c>
      <c r="M41">
        <v>5</v>
      </c>
      <c r="N41">
        <v>2</v>
      </c>
      <c r="O41">
        <v>5</v>
      </c>
      <c r="P41">
        <v>4</v>
      </c>
      <c r="Q41">
        <v>1</v>
      </c>
      <c r="R41">
        <v>1</v>
      </c>
      <c r="S41">
        <v>5</v>
      </c>
      <c r="T41">
        <v>4</v>
      </c>
      <c r="U41">
        <v>1</v>
      </c>
      <c r="V41">
        <v>1</v>
      </c>
      <c r="W41">
        <v>2</v>
      </c>
      <c r="X41">
        <v>5</v>
      </c>
      <c r="Y41">
        <v>4</v>
      </c>
      <c r="Z41">
        <v>5</v>
      </c>
      <c r="AA41">
        <v>6</v>
      </c>
      <c r="AB41">
        <v>8</v>
      </c>
      <c r="AC41">
        <v>6</v>
      </c>
      <c r="AD41">
        <v>4</v>
      </c>
      <c r="AE41">
        <v>6</v>
      </c>
      <c r="AF41">
        <v>3</v>
      </c>
      <c r="AG41">
        <v>5</v>
      </c>
      <c r="AH41">
        <v>8</v>
      </c>
      <c r="AI41">
        <v>6</v>
      </c>
      <c r="AJ41">
        <v>3</v>
      </c>
      <c r="AK41">
        <v>6</v>
      </c>
      <c r="AL41">
        <v>15</v>
      </c>
      <c r="AM41">
        <v>8</v>
      </c>
      <c r="AN41">
        <v>13</v>
      </c>
      <c r="AO41">
        <v>12</v>
      </c>
      <c r="AP41">
        <v>10</v>
      </c>
      <c r="AQ41">
        <v>2</v>
      </c>
      <c r="AR41">
        <v>7</v>
      </c>
      <c r="AS41">
        <v>3</v>
      </c>
      <c r="AT41">
        <v>6</v>
      </c>
      <c r="AU41">
        <v>11</v>
      </c>
      <c r="AV41">
        <v>9</v>
      </c>
      <c r="AW41">
        <v>1</v>
      </c>
      <c r="AX41">
        <v>5</v>
      </c>
      <c r="AY41">
        <v>14</v>
      </c>
      <c r="AZ41">
        <v>4</v>
      </c>
      <c r="BA41">
        <v>95</v>
      </c>
      <c r="BB41">
        <v>5</v>
      </c>
      <c r="BC41">
        <v>13</v>
      </c>
      <c r="BD41">
        <v>16</v>
      </c>
      <c r="BE41">
        <v>34</v>
      </c>
    </row>
    <row r="42" spans="1:57" x14ac:dyDescent="0.25">
      <c r="A42">
        <v>36135</v>
      </c>
      <c r="B42">
        <v>0</v>
      </c>
      <c r="C42">
        <v>1999</v>
      </c>
      <c r="D42">
        <v>25</v>
      </c>
      <c r="E42" s="1">
        <v>45594.81527777778</v>
      </c>
      <c r="F42">
        <v>30</v>
      </c>
      <c r="G42">
        <v>30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2</v>
      </c>
      <c r="O42">
        <v>5</v>
      </c>
      <c r="P42">
        <v>5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1</v>
      </c>
      <c r="X42">
        <v>3</v>
      </c>
      <c r="Y42">
        <v>3</v>
      </c>
      <c r="Z42">
        <v>6</v>
      </c>
      <c r="AA42">
        <v>4</v>
      </c>
      <c r="AB42">
        <v>2</v>
      </c>
      <c r="AC42">
        <v>4</v>
      </c>
      <c r="AD42">
        <v>2</v>
      </c>
      <c r="AE42">
        <v>2</v>
      </c>
      <c r="AF42">
        <v>3</v>
      </c>
      <c r="AG42">
        <v>3</v>
      </c>
      <c r="AH42">
        <v>2</v>
      </c>
      <c r="AI42">
        <v>3</v>
      </c>
      <c r="AJ42">
        <v>2</v>
      </c>
      <c r="AK42">
        <v>5</v>
      </c>
      <c r="AL42">
        <v>9</v>
      </c>
      <c r="AM42">
        <v>6</v>
      </c>
      <c r="AN42">
        <v>3</v>
      </c>
      <c r="AO42">
        <v>1</v>
      </c>
      <c r="AP42">
        <v>8</v>
      </c>
      <c r="AQ42">
        <v>7</v>
      </c>
      <c r="AR42">
        <v>13</v>
      </c>
      <c r="AS42">
        <v>14</v>
      </c>
      <c r="AT42">
        <v>15</v>
      </c>
      <c r="AU42">
        <v>2</v>
      </c>
      <c r="AV42">
        <v>11</v>
      </c>
      <c r="AW42">
        <v>12</v>
      </c>
      <c r="AX42">
        <v>10</v>
      </c>
      <c r="AY42">
        <v>4</v>
      </c>
      <c r="AZ42">
        <v>5</v>
      </c>
      <c r="BA42">
        <v>25</v>
      </c>
      <c r="BB42">
        <v>16</v>
      </c>
      <c r="BC42">
        <v>18</v>
      </c>
      <c r="BD42">
        <v>22</v>
      </c>
      <c r="BE42">
        <v>56</v>
      </c>
    </row>
    <row r="43" spans="1:57" x14ac:dyDescent="0.25">
      <c r="A43">
        <v>36180</v>
      </c>
      <c r="B43">
        <v>0</v>
      </c>
      <c r="C43">
        <v>1995</v>
      </c>
      <c r="D43">
        <v>29</v>
      </c>
      <c r="E43" s="1">
        <v>45594.824999999997</v>
      </c>
      <c r="F43">
        <v>10</v>
      </c>
      <c r="G43">
        <v>10</v>
      </c>
      <c r="H43">
        <v>5</v>
      </c>
      <c r="I43">
        <v>5</v>
      </c>
      <c r="J43">
        <v>3</v>
      </c>
      <c r="K43">
        <v>4</v>
      </c>
      <c r="L43">
        <v>1</v>
      </c>
      <c r="M43">
        <v>4</v>
      </c>
      <c r="N43">
        <v>2</v>
      </c>
      <c r="O43">
        <v>2</v>
      </c>
      <c r="P43">
        <v>4</v>
      </c>
      <c r="Q43">
        <v>2</v>
      </c>
      <c r="R43">
        <v>4</v>
      </c>
      <c r="S43">
        <v>5</v>
      </c>
      <c r="T43">
        <v>2</v>
      </c>
      <c r="U43">
        <v>4</v>
      </c>
      <c r="V43">
        <v>3</v>
      </c>
      <c r="W43">
        <v>2</v>
      </c>
      <c r="X43">
        <v>9</v>
      </c>
      <c r="Y43">
        <v>4</v>
      </c>
      <c r="Z43">
        <v>4</v>
      </c>
      <c r="AA43">
        <v>5</v>
      </c>
      <c r="AB43">
        <v>9</v>
      </c>
      <c r="AC43">
        <v>5</v>
      </c>
      <c r="AD43">
        <v>3</v>
      </c>
      <c r="AE43">
        <v>4</v>
      </c>
      <c r="AF43">
        <v>4</v>
      </c>
      <c r="AG43">
        <v>3</v>
      </c>
      <c r="AH43">
        <v>2</v>
      </c>
      <c r="AI43">
        <v>6</v>
      </c>
      <c r="AJ43">
        <v>3</v>
      </c>
      <c r="AK43">
        <v>4</v>
      </c>
      <c r="AL43">
        <v>4</v>
      </c>
      <c r="AM43">
        <v>3</v>
      </c>
      <c r="AN43">
        <v>8</v>
      </c>
      <c r="AO43">
        <v>13</v>
      </c>
      <c r="AP43">
        <v>11</v>
      </c>
      <c r="AQ43">
        <v>1</v>
      </c>
      <c r="AR43">
        <v>12</v>
      </c>
      <c r="AS43">
        <v>6</v>
      </c>
      <c r="AT43">
        <v>14</v>
      </c>
      <c r="AU43">
        <v>10</v>
      </c>
      <c r="AV43">
        <v>9</v>
      </c>
      <c r="AW43">
        <v>5</v>
      </c>
      <c r="AX43">
        <v>7</v>
      </c>
      <c r="AY43">
        <v>2</v>
      </c>
      <c r="AZ43">
        <v>15</v>
      </c>
      <c r="BA43">
        <v>55</v>
      </c>
      <c r="BB43">
        <v>15</v>
      </c>
      <c r="BC43">
        <v>13</v>
      </c>
      <c r="BD43">
        <v>19</v>
      </c>
      <c r="BE43">
        <v>47</v>
      </c>
    </row>
    <row r="44" spans="1:57" x14ac:dyDescent="0.25">
      <c r="A44">
        <v>36133</v>
      </c>
      <c r="B44">
        <v>1</v>
      </c>
      <c r="C44">
        <v>1980</v>
      </c>
      <c r="D44">
        <v>44</v>
      </c>
      <c r="E44" s="1">
        <v>45594.833333333336</v>
      </c>
      <c r="F44" t="s">
        <v>95</v>
      </c>
      <c r="G44">
        <v>30</v>
      </c>
      <c r="H44">
        <v>4</v>
      </c>
      <c r="I44">
        <v>4</v>
      </c>
      <c r="J44">
        <v>1</v>
      </c>
      <c r="K44">
        <v>1</v>
      </c>
      <c r="L44">
        <v>4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4</v>
      </c>
      <c r="W44">
        <v>3</v>
      </c>
      <c r="X44">
        <v>5</v>
      </c>
      <c r="Y44">
        <v>6</v>
      </c>
      <c r="Z44">
        <v>4</v>
      </c>
      <c r="AA44">
        <v>8</v>
      </c>
      <c r="AB44">
        <v>5</v>
      </c>
      <c r="AC44">
        <v>3</v>
      </c>
      <c r="AD44">
        <v>2</v>
      </c>
      <c r="AE44">
        <v>2</v>
      </c>
      <c r="AF44">
        <v>3</v>
      </c>
      <c r="AG44">
        <v>3</v>
      </c>
      <c r="AH44">
        <v>4</v>
      </c>
      <c r="AI44">
        <v>4</v>
      </c>
      <c r="AJ44">
        <v>4</v>
      </c>
      <c r="AK44">
        <v>10</v>
      </c>
      <c r="AL44">
        <v>9</v>
      </c>
      <c r="AM44">
        <v>2</v>
      </c>
      <c r="AN44">
        <v>1</v>
      </c>
      <c r="AO44">
        <v>14</v>
      </c>
      <c r="AP44">
        <v>10</v>
      </c>
      <c r="AQ44">
        <v>5</v>
      </c>
      <c r="AR44">
        <v>3</v>
      </c>
      <c r="AS44">
        <v>6</v>
      </c>
      <c r="AT44">
        <v>13</v>
      </c>
      <c r="AU44">
        <v>7</v>
      </c>
      <c r="AV44">
        <v>4</v>
      </c>
      <c r="AW44">
        <v>12</v>
      </c>
      <c r="AX44">
        <v>15</v>
      </c>
      <c r="AY44">
        <v>11</v>
      </c>
      <c r="AZ44">
        <v>8</v>
      </c>
      <c r="BA44">
        <v>30</v>
      </c>
      <c r="BB44">
        <v>13</v>
      </c>
      <c r="BC44">
        <v>5</v>
      </c>
      <c r="BD44">
        <v>5</v>
      </c>
      <c r="BE44">
        <v>23</v>
      </c>
    </row>
    <row r="45" spans="1:57" x14ac:dyDescent="0.25">
      <c r="A45">
        <v>33517</v>
      </c>
      <c r="B45">
        <v>0</v>
      </c>
      <c r="C45">
        <v>2003</v>
      </c>
      <c r="D45">
        <v>21</v>
      </c>
      <c r="E45" s="1">
        <v>45594.844444444447</v>
      </c>
      <c r="F45" t="s">
        <v>115</v>
      </c>
      <c r="G45">
        <v>150</v>
      </c>
      <c r="H45">
        <v>4</v>
      </c>
      <c r="I45">
        <v>4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9</v>
      </c>
      <c r="X45">
        <v>4</v>
      </c>
      <c r="Y45">
        <v>3</v>
      </c>
      <c r="Z45">
        <v>8</v>
      </c>
      <c r="AA45">
        <v>3</v>
      </c>
      <c r="AB45">
        <v>6</v>
      </c>
      <c r="AC45">
        <v>7</v>
      </c>
      <c r="AD45">
        <v>1</v>
      </c>
      <c r="AE45">
        <v>2</v>
      </c>
      <c r="AF45">
        <v>4</v>
      </c>
      <c r="AG45">
        <v>8</v>
      </c>
      <c r="AH45">
        <v>4</v>
      </c>
      <c r="AI45">
        <v>4</v>
      </c>
      <c r="AJ45">
        <v>3</v>
      </c>
      <c r="AK45">
        <v>5</v>
      </c>
      <c r="AL45">
        <v>14</v>
      </c>
      <c r="AM45">
        <v>12</v>
      </c>
      <c r="AN45">
        <v>3</v>
      </c>
      <c r="AO45">
        <v>1</v>
      </c>
      <c r="AP45">
        <v>13</v>
      </c>
      <c r="AQ45">
        <v>10</v>
      </c>
      <c r="AR45">
        <v>15</v>
      </c>
      <c r="AS45">
        <v>7</v>
      </c>
      <c r="AT45">
        <v>5</v>
      </c>
      <c r="AU45">
        <v>8</v>
      </c>
      <c r="AV45">
        <v>4</v>
      </c>
      <c r="AW45">
        <v>2</v>
      </c>
      <c r="AX45">
        <v>11</v>
      </c>
      <c r="AY45">
        <v>6</v>
      </c>
      <c r="AZ45">
        <v>9</v>
      </c>
      <c r="BA45">
        <v>5</v>
      </c>
      <c r="BB45">
        <v>10</v>
      </c>
      <c r="BC45">
        <v>5</v>
      </c>
      <c r="BD45">
        <v>5</v>
      </c>
      <c r="BE45">
        <v>20</v>
      </c>
    </row>
    <row r="46" spans="1:57" x14ac:dyDescent="0.25">
      <c r="A46">
        <v>36210</v>
      </c>
      <c r="B46">
        <v>0</v>
      </c>
      <c r="C46">
        <v>2002</v>
      </c>
      <c r="D46">
        <v>22</v>
      </c>
      <c r="E46" s="1">
        <v>45594.847916666666</v>
      </c>
      <c r="F46" t="s">
        <v>116</v>
      </c>
      <c r="G46">
        <v>10</v>
      </c>
      <c r="H46">
        <v>4</v>
      </c>
      <c r="I46">
        <v>2</v>
      </c>
      <c r="J46">
        <v>2</v>
      </c>
      <c r="K46">
        <v>2</v>
      </c>
      <c r="L46">
        <v>2</v>
      </c>
      <c r="M46">
        <v>3</v>
      </c>
      <c r="N46">
        <v>3</v>
      </c>
      <c r="O46">
        <v>2</v>
      </c>
      <c r="P46">
        <v>4</v>
      </c>
      <c r="Q46">
        <v>2</v>
      </c>
      <c r="R46">
        <v>1</v>
      </c>
      <c r="S46">
        <v>4</v>
      </c>
      <c r="T46">
        <v>1</v>
      </c>
      <c r="U46">
        <v>4</v>
      </c>
      <c r="V46">
        <v>1</v>
      </c>
      <c r="W46">
        <v>3</v>
      </c>
      <c r="X46">
        <v>4</v>
      </c>
      <c r="Y46">
        <v>4</v>
      </c>
      <c r="Z46">
        <v>5</v>
      </c>
      <c r="AA46">
        <v>9</v>
      </c>
      <c r="AB46">
        <v>19</v>
      </c>
      <c r="AC46">
        <v>16</v>
      </c>
      <c r="AD46">
        <v>8</v>
      </c>
      <c r="AE46">
        <v>4</v>
      </c>
      <c r="AF46">
        <v>11</v>
      </c>
      <c r="AG46">
        <v>5</v>
      </c>
      <c r="AH46">
        <v>8</v>
      </c>
      <c r="AI46">
        <v>7</v>
      </c>
      <c r="AJ46">
        <v>12</v>
      </c>
      <c r="AK46">
        <v>12</v>
      </c>
      <c r="AL46">
        <v>12</v>
      </c>
      <c r="AM46">
        <v>5</v>
      </c>
      <c r="AN46">
        <v>14</v>
      </c>
      <c r="AO46">
        <v>3</v>
      </c>
      <c r="AP46">
        <v>10</v>
      </c>
      <c r="AQ46">
        <v>8</v>
      </c>
      <c r="AR46">
        <v>2</v>
      </c>
      <c r="AS46">
        <v>13</v>
      </c>
      <c r="AT46">
        <v>11</v>
      </c>
      <c r="AU46">
        <v>1</v>
      </c>
      <c r="AV46">
        <v>15</v>
      </c>
      <c r="AW46">
        <v>9</v>
      </c>
      <c r="AX46">
        <v>6</v>
      </c>
      <c r="AY46">
        <v>4</v>
      </c>
      <c r="AZ46">
        <v>7</v>
      </c>
      <c r="BA46">
        <v>58</v>
      </c>
      <c r="BB46">
        <v>12</v>
      </c>
      <c r="BC46">
        <v>11</v>
      </c>
      <c r="BD46">
        <v>13</v>
      </c>
      <c r="BE46">
        <v>36</v>
      </c>
    </row>
    <row r="47" spans="1:57" x14ac:dyDescent="0.25">
      <c r="A47">
        <v>36021</v>
      </c>
      <c r="B47">
        <v>0</v>
      </c>
      <c r="C47">
        <v>2003</v>
      </c>
      <c r="D47">
        <v>21</v>
      </c>
      <c r="E47" s="1">
        <v>45594.847916666666</v>
      </c>
      <c r="F47" t="s">
        <v>117</v>
      </c>
      <c r="G47">
        <v>50</v>
      </c>
      <c r="H47">
        <v>4</v>
      </c>
      <c r="I47">
        <v>3</v>
      </c>
      <c r="J47">
        <v>1</v>
      </c>
      <c r="K47">
        <v>2</v>
      </c>
      <c r="L47">
        <v>2</v>
      </c>
      <c r="M47">
        <v>2</v>
      </c>
      <c r="N47">
        <v>2</v>
      </c>
      <c r="O47">
        <v>4</v>
      </c>
      <c r="P47">
        <v>1</v>
      </c>
      <c r="Q47">
        <v>1</v>
      </c>
      <c r="R47">
        <v>1</v>
      </c>
      <c r="S47">
        <v>4</v>
      </c>
      <c r="T47">
        <v>2</v>
      </c>
      <c r="U47">
        <v>1</v>
      </c>
      <c r="V47">
        <v>4</v>
      </c>
      <c r="W47">
        <v>8</v>
      </c>
      <c r="X47">
        <v>6</v>
      </c>
      <c r="Y47">
        <v>7</v>
      </c>
      <c r="Z47">
        <v>8</v>
      </c>
      <c r="AA47">
        <v>8</v>
      </c>
      <c r="AB47">
        <v>7</v>
      </c>
      <c r="AC47">
        <v>10</v>
      </c>
      <c r="AD47">
        <v>13</v>
      </c>
      <c r="AE47">
        <v>3</v>
      </c>
      <c r="AF47">
        <v>5</v>
      </c>
      <c r="AG47">
        <v>7</v>
      </c>
      <c r="AH47">
        <v>9</v>
      </c>
      <c r="AI47">
        <v>12</v>
      </c>
      <c r="AJ47">
        <v>3</v>
      </c>
      <c r="AK47">
        <v>14</v>
      </c>
      <c r="AL47">
        <v>5</v>
      </c>
      <c r="AM47">
        <v>14</v>
      </c>
      <c r="AN47">
        <v>10</v>
      </c>
      <c r="AO47">
        <v>9</v>
      </c>
      <c r="AP47">
        <v>4</v>
      </c>
      <c r="AQ47">
        <v>7</v>
      </c>
      <c r="AR47">
        <v>2</v>
      </c>
      <c r="AS47">
        <v>13</v>
      </c>
      <c r="AT47">
        <v>6</v>
      </c>
      <c r="AU47">
        <v>8</v>
      </c>
      <c r="AV47">
        <v>3</v>
      </c>
      <c r="AW47">
        <v>11</v>
      </c>
      <c r="AX47">
        <v>1</v>
      </c>
      <c r="AY47">
        <v>15</v>
      </c>
      <c r="AZ47">
        <v>12</v>
      </c>
      <c r="BA47">
        <v>59</v>
      </c>
      <c r="BB47">
        <v>10</v>
      </c>
      <c r="BC47">
        <v>8</v>
      </c>
      <c r="BD47">
        <v>12</v>
      </c>
      <c r="BE47">
        <v>30</v>
      </c>
    </row>
    <row r="48" spans="1:57" x14ac:dyDescent="0.25">
      <c r="A48">
        <v>36211</v>
      </c>
      <c r="B48">
        <v>0</v>
      </c>
      <c r="C48">
        <v>2000</v>
      </c>
      <c r="D48">
        <v>24</v>
      </c>
      <c r="E48" s="1">
        <v>45594.847916666666</v>
      </c>
      <c r="F48">
        <v>1</v>
      </c>
      <c r="G48">
        <v>1</v>
      </c>
      <c r="H48">
        <v>4</v>
      </c>
      <c r="I48">
        <v>2</v>
      </c>
      <c r="J48">
        <v>2</v>
      </c>
      <c r="K48">
        <v>1</v>
      </c>
      <c r="L48">
        <v>3</v>
      </c>
      <c r="M48">
        <v>4</v>
      </c>
      <c r="N48">
        <v>2</v>
      </c>
      <c r="O48">
        <v>2</v>
      </c>
      <c r="P48">
        <v>4</v>
      </c>
      <c r="Q48">
        <v>1</v>
      </c>
      <c r="R48">
        <v>5</v>
      </c>
      <c r="S48">
        <v>4</v>
      </c>
      <c r="T48">
        <v>3</v>
      </c>
      <c r="U48">
        <v>3</v>
      </c>
      <c r="V48">
        <v>1</v>
      </c>
      <c r="W48">
        <v>4</v>
      </c>
      <c r="X48">
        <v>20</v>
      </c>
      <c r="Y48">
        <v>3</v>
      </c>
      <c r="Z48">
        <v>3</v>
      </c>
      <c r="AA48">
        <v>7</v>
      </c>
      <c r="AB48">
        <v>5</v>
      </c>
      <c r="AC48">
        <v>4</v>
      </c>
      <c r="AD48">
        <v>4</v>
      </c>
      <c r="AE48">
        <v>2</v>
      </c>
      <c r="AF48">
        <v>3</v>
      </c>
      <c r="AG48">
        <v>4</v>
      </c>
      <c r="AH48">
        <v>4</v>
      </c>
      <c r="AI48">
        <v>7</v>
      </c>
      <c r="AJ48">
        <v>4</v>
      </c>
      <c r="AK48">
        <v>4</v>
      </c>
      <c r="AL48">
        <v>5</v>
      </c>
      <c r="AM48">
        <v>15</v>
      </c>
      <c r="AN48">
        <v>4</v>
      </c>
      <c r="AO48">
        <v>13</v>
      </c>
      <c r="AP48">
        <v>2</v>
      </c>
      <c r="AQ48">
        <v>14</v>
      </c>
      <c r="AR48">
        <v>6</v>
      </c>
      <c r="AS48">
        <v>3</v>
      </c>
      <c r="AT48">
        <v>10</v>
      </c>
      <c r="AU48">
        <v>9</v>
      </c>
      <c r="AV48">
        <v>1</v>
      </c>
      <c r="AW48">
        <v>12</v>
      </c>
      <c r="AX48">
        <v>11</v>
      </c>
      <c r="AY48">
        <v>8</v>
      </c>
      <c r="AZ48">
        <v>7</v>
      </c>
      <c r="BA48">
        <v>65</v>
      </c>
      <c r="BB48">
        <v>12</v>
      </c>
      <c r="BC48">
        <v>12</v>
      </c>
      <c r="BD48">
        <v>16</v>
      </c>
      <c r="BE48">
        <v>40</v>
      </c>
    </row>
    <row r="49" spans="1:57" x14ac:dyDescent="0.25">
      <c r="A49">
        <v>36212</v>
      </c>
      <c r="B49">
        <v>0</v>
      </c>
      <c r="C49">
        <v>1970</v>
      </c>
      <c r="D49">
        <v>54</v>
      </c>
      <c r="E49" s="1">
        <v>45594.85</v>
      </c>
      <c r="F49">
        <v>120</v>
      </c>
      <c r="G49">
        <v>120</v>
      </c>
      <c r="H49">
        <v>3</v>
      </c>
      <c r="I49">
        <v>4</v>
      </c>
      <c r="J49">
        <v>2</v>
      </c>
      <c r="K49">
        <v>3</v>
      </c>
      <c r="L49">
        <v>4</v>
      </c>
      <c r="M49">
        <v>2</v>
      </c>
      <c r="N49">
        <v>2</v>
      </c>
      <c r="O49">
        <v>1</v>
      </c>
      <c r="P49">
        <v>2</v>
      </c>
      <c r="Q49">
        <v>1</v>
      </c>
      <c r="R49">
        <v>2</v>
      </c>
      <c r="S49">
        <v>2</v>
      </c>
      <c r="T49">
        <v>2</v>
      </c>
      <c r="U49">
        <v>2</v>
      </c>
      <c r="V49">
        <v>4</v>
      </c>
      <c r="W49">
        <v>8</v>
      </c>
      <c r="X49">
        <v>7</v>
      </c>
      <c r="Y49">
        <v>6</v>
      </c>
      <c r="Z49">
        <v>5</v>
      </c>
      <c r="AA49">
        <v>5</v>
      </c>
      <c r="AB49">
        <v>5</v>
      </c>
      <c r="AC49">
        <v>8</v>
      </c>
      <c r="AD49">
        <v>4</v>
      </c>
      <c r="AE49">
        <v>4</v>
      </c>
      <c r="AF49">
        <v>5</v>
      </c>
      <c r="AG49">
        <v>4</v>
      </c>
      <c r="AH49">
        <v>5</v>
      </c>
      <c r="AI49">
        <v>7</v>
      </c>
      <c r="AJ49">
        <v>4</v>
      </c>
      <c r="AK49">
        <v>8</v>
      </c>
      <c r="AL49">
        <v>2</v>
      </c>
      <c r="AM49">
        <v>10</v>
      </c>
      <c r="AN49">
        <v>15</v>
      </c>
      <c r="AO49">
        <v>9</v>
      </c>
      <c r="AP49">
        <v>6</v>
      </c>
      <c r="AQ49">
        <v>8</v>
      </c>
      <c r="AR49">
        <v>1</v>
      </c>
      <c r="AS49">
        <v>3</v>
      </c>
      <c r="AT49">
        <v>12</v>
      </c>
      <c r="AU49">
        <v>7</v>
      </c>
      <c r="AV49">
        <v>5</v>
      </c>
      <c r="AW49">
        <v>4</v>
      </c>
      <c r="AX49">
        <v>11</v>
      </c>
      <c r="AY49">
        <v>13</v>
      </c>
      <c r="AZ49">
        <v>14</v>
      </c>
      <c r="BA49">
        <v>51</v>
      </c>
      <c r="BB49">
        <v>13</v>
      </c>
      <c r="BC49">
        <v>9</v>
      </c>
      <c r="BD49">
        <v>10</v>
      </c>
      <c r="BE49">
        <v>32</v>
      </c>
    </row>
    <row r="50" spans="1:57" x14ac:dyDescent="0.25">
      <c r="A50">
        <v>36217</v>
      </c>
      <c r="B50">
        <v>0</v>
      </c>
      <c r="C50">
        <v>1973</v>
      </c>
      <c r="D50">
        <v>51</v>
      </c>
      <c r="E50" s="1">
        <v>45594.854166666664</v>
      </c>
      <c r="F50">
        <v>60</v>
      </c>
      <c r="G50">
        <v>60</v>
      </c>
      <c r="H50">
        <v>2</v>
      </c>
      <c r="I50">
        <v>4</v>
      </c>
      <c r="J50">
        <v>2</v>
      </c>
      <c r="K50">
        <v>2</v>
      </c>
      <c r="L50">
        <v>1</v>
      </c>
      <c r="M50">
        <v>2</v>
      </c>
      <c r="N50">
        <v>4</v>
      </c>
      <c r="O50">
        <v>2</v>
      </c>
      <c r="P50">
        <v>1</v>
      </c>
      <c r="Q50">
        <v>2</v>
      </c>
      <c r="R50">
        <v>2</v>
      </c>
      <c r="S50">
        <v>2</v>
      </c>
      <c r="T50">
        <v>2</v>
      </c>
      <c r="U50">
        <v>4</v>
      </c>
      <c r="V50">
        <v>2</v>
      </c>
      <c r="W50">
        <v>3</v>
      </c>
      <c r="X50">
        <v>8</v>
      </c>
      <c r="Y50">
        <v>19</v>
      </c>
      <c r="Z50">
        <v>6</v>
      </c>
      <c r="AA50">
        <v>7</v>
      </c>
      <c r="AB50">
        <v>4</v>
      </c>
      <c r="AC50">
        <v>16</v>
      </c>
      <c r="AD50">
        <v>4</v>
      </c>
      <c r="AE50">
        <v>4</v>
      </c>
      <c r="AF50">
        <v>3</v>
      </c>
      <c r="AG50">
        <v>12</v>
      </c>
      <c r="AH50">
        <v>5</v>
      </c>
      <c r="AI50">
        <v>6</v>
      </c>
      <c r="AJ50">
        <v>7</v>
      </c>
      <c r="AK50">
        <v>5</v>
      </c>
      <c r="AL50">
        <v>14</v>
      </c>
      <c r="AM50">
        <v>11</v>
      </c>
      <c r="AN50">
        <v>6</v>
      </c>
      <c r="AO50">
        <v>7</v>
      </c>
      <c r="AP50">
        <v>3</v>
      </c>
      <c r="AQ50">
        <v>8</v>
      </c>
      <c r="AR50">
        <v>2</v>
      </c>
      <c r="AS50">
        <v>13</v>
      </c>
      <c r="AT50">
        <v>4</v>
      </c>
      <c r="AU50">
        <v>9</v>
      </c>
      <c r="AV50">
        <v>1</v>
      </c>
      <c r="AW50">
        <v>12</v>
      </c>
      <c r="AX50">
        <v>5</v>
      </c>
      <c r="AY50">
        <v>15</v>
      </c>
      <c r="AZ50">
        <v>10</v>
      </c>
      <c r="BA50">
        <v>59</v>
      </c>
      <c r="BB50">
        <v>11</v>
      </c>
      <c r="BC50">
        <v>12</v>
      </c>
      <c r="BD50">
        <v>9</v>
      </c>
      <c r="BE50">
        <v>32</v>
      </c>
    </row>
    <row r="51" spans="1:57" x14ac:dyDescent="0.25">
      <c r="A51">
        <v>36198</v>
      </c>
      <c r="B51">
        <v>0</v>
      </c>
      <c r="C51">
        <v>2000</v>
      </c>
      <c r="D51">
        <v>24</v>
      </c>
      <c r="E51" s="1">
        <v>45594.855555555558</v>
      </c>
      <c r="F51">
        <v>60</v>
      </c>
      <c r="G51">
        <v>60</v>
      </c>
      <c r="H51">
        <v>1</v>
      </c>
      <c r="I51">
        <v>1</v>
      </c>
      <c r="J51">
        <v>4</v>
      </c>
      <c r="K51">
        <v>1</v>
      </c>
      <c r="L51">
        <v>1</v>
      </c>
      <c r="M51">
        <v>1</v>
      </c>
      <c r="N51">
        <v>4</v>
      </c>
      <c r="O51">
        <v>1</v>
      </c>
      <c r="P51">
        <v>1</v>
      </c>
      <c r="Q51">
        <v>1</v>
      </c>
      <c r="R51">
        <v>4</v>
      </c>
      <c r="S51">
        <v>1</v>
      </c>
      <c r="T51">
        <v>4</v>
      </c>
      <c r="U51">
        <v>1</v>
      </c>
      <c r="V51">
        <v>1</v>
      </c>
      <c r="W51">
        <v>4</v>
      </c>
      <c r="X51">
        <v>2</v>
      </c>
      <c r="Y51">
        <v>5</v>
      </c>
      <c r="Z51">
        <v>3</v>
      </c>
      <c r="AA51">
        <v>4</v>
      </c>
      <c r="AB51">
        <v>2</v>
      </c>
      <c r="AC51">
        <v>5</v>
      </c>
      <c r="AD51">
        <v>2</v>
      </c>
      <c r="AE51">
        <v>2</v>
      </c>
      <c r="AF51">
        <v>3</v>
      </c>
      <c r="AG51">
        <v>4</v>
      </c>
      <c r="AH51">
        <v>3</v>
      </c>
      <c r="AI51">
        <v>3</v>
      </c>
      <c r="AJ51">
        <v>2</v>
      </c>
      <c r="AK51">
        <v>4</v>
      </c>
      <c r="AL51">
        <v>5</v>
      </c>
      <c r="AM51">
        <v>14</v>
      </c>
      <c r="AN51">
        <v>13</v>
      </c>
      <c r="AO51">
        <v>9</v>
      </c>
      <c r="AP51">
        <v>2</v>
      </c>
      <c r="AQ51">
        <v>12</v>
      </c>
      <c r="AR51">
        <v>15</v>
      </c>
      <c r="AS51">
        <v>4</v>
      </c>
      <c r="AT51">
        <v>11</v>
      </c>
      <c r="AU51">
        <v>10</v>
      </c>
      <c r="AV51">
        <v>1</v>
      </c>
      <c r="AW51">
        <v>8</v>
      </c>
      <c r="AX51">
        <v>6</v>
      </c>
      <c r="AY51">
        <v>7</v>
      </c>
      <c r="AZ51">
        <v>3</v>
      </c>
      <c r="BA51">
        <v>57</v>
      </c>
      <c r="BB51">
        <v>4</v>
      </c>
      <c r="BC51">
        <v>14</v>
      </c>
      <c r="BD51">
        <v>8</v>
      </c>
      <c r="BE51">
        <v>26</v>
      </c>
    </row>
    <row r="52" spans="1:57" x14ac:dyDescent="0.25">
      <c r="A52">
        <v>35727</v>
      </c>
      <c r="B52">
        <v>0</v>
      </c>
      <c r="C52">
        <v>1999</v>
      </c>
      <c r="D52">
        <v>25</v>
      </c>
      <c r="E52" s="1">
        <v>45594.863888888889</v>
      </c>
      <c r="F52" t="s">
        <v>118</v>
      </c>
      <c r="G52">
        <v>45</v>
      </c>
      <c r="H52">
        <v>4</v>
      </c>
      <c r="I52">
        <v>4</v>
      </c>
      <c r="J52">
        <v>4</v>
      </c>
      <c r="K52">
        <v>2</v>
      </c>
      <c r="L52">
        <v>1</v>
      </c>
      <c r="M52">
        <v>4</v>
      </c>
      <c r="N52">
        <v>4</v>
      </c>
      <c r="O52">
        <v>2</v>
      </c>
      <c r="P52">
        <v>4</v>
      </c>
      <c r="Q52">
        <v>1</v>
      </c>
      <c r="R52">
        <v>4</v>
      </c>
      <c r="S52">
        <v>4</v>
      </c>
      <c r="T52">
        <v>2</v>
      </c>
      <c r="U52">
        <v>2</v>
      </c>
      <c r="V52">
        <v>1</v>
      </c>
      <c r="W52">
        <v>4</v>
      </c>
      <c r="X52">
        <v>8</v>
      </c>
      <c r="Y52">
        <v>15</v>
      </c>
      <c r="Z52">
        <v>6</v>
      </c>
      <c r="AA52">
        <v>15</v>
      </c>
      <c r="AB52">
        <v>32</v>
      </c>
      <c r="AC52">
        <v>21</v>
      </c>
      <c r="AD52">
        <v>5</v>
      </c>
      <c r="AE52">
        <v>6</v>
      </c>
      <c r="AF52">
        <v>8</v>
      </c>
      <c r="AG52">
        <v>6</v>
      </c>
      <c r="AH52">
        <v>13</v>
      </c>
      <c r="AI52">
        <v>11</v>
      </c>
      <c r="AJ52">
        <v>5</v>
      </c>
      <c r="AK52">
        <v>6</v>
      </c>
      <c r="AL52">
        <v>6</v>
      </c>
      <c r="AM52">
        <v>10</v>
      </c>
      <c r="AN52">
        <v>8</v>
      </c>
      <c r="AO52">
        <v>15</v>
      </c>
      <c r="AP52">
        <v>1</v>
      </c>
      <c r="AQ52">
        <v>13</v>
      </c>
      <c r="AR52">
        <v>3</v>
      </c>
      <c r="AS52">
        <v>12</v>
      </c>
      <c r="AT52">
        <v>5</v>
      </c>
      <c r="AU52">
        <v>14</v>
      </c>
      <c r="AV52">
        <v>2</v>
      </c>
      <c r="AW52">
        <v>11</v>
      </c>
      <c r="AX52">
        <v>7</v>
      </c>
      <c r="AY52">
        <v>4</v>
      </c>
      <c r="AZ52">
        <v>9</v>
      </c>
      <c r="BA52">
        <v>64</v>
      </c>
      <c r="BB52">
        <v>11</v>
      </c>
      <c r="BC52">
        <v>15</v>
      </c>
      <c r="BD52">
        <v>16</v>
      </c>
      <c r="BE52">
        <v>42</v>
      </c>
    </row>
    <row r="53" spans="1:57" x14ac:dyDescent="0.25">
      <c r="A53">
        <v>36250</v>
      </c>
      <c r="B53">
        <v>0</v>
      </c>
      <c r="C53">
        <v>2000</v>
      </c>
      <c r="D53">
        <v>24</v>
      </c>
      <c r="E53" s="1">
        <v>45594.87777777778</v>
      </c>
      <c r="F53">
        <v>1</v>
      </c>
      <c r="G53">
        <v>1</v>
      </c>
      <c r="H53">
        <v>5</v>
      </c>
      <c r="I53">
        <v>5</v>
      </c>
      <c r="J53">
        <v>4</v>
      </c>
      <c r="K53">
        <v>5</v>
      </c>
      <c r="L53">
        <v>4</v>
      </c>
      <c r="M53">
        <v>4</v>
      </c>
      <c r="N53">
        <v>4</v>
      </c>
      <c r="O53">
        <v>5</v>
      </c>
      <c r="P53">
        <v>5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5</v>
      </c>
      <c r="X53">
        <v>7</v>
      </c>
      <c r="Y53">
        <v>3</v>
      </c>
      <c r="Z53">
        <v>7</v>
      </c>
      <c r="AA53">
        <v>4</v>
      </c>
      <c r="AB53">
        <v>12</v>
      </c>
      <c r="AC53">
        <v>12</v>
      </c>
      <c r="AD53">
        <v>8</v>
      </c>
      <c r="AE53">
        <v>3</v>
      </c>
      <c r="AF53">
        <v>4</v>
      </c>
      <c r="AG53">
        <v>3</v>
      </c>
      <c r="AH53">
        <v>10</v>
      </c>
      <c r="AI53">
        <v>17</v>
      </c>
      <c r="AJ53">
        <v>8</v>
      </c>
      <c r="AK53">
        <v>12</v>
      </c>
      <c r="AL53">
        <v>3</v>
      </c>
      <c r="AM53">
        <v>2</v>
      </c>
      <c r="AN53">
        <v>6</v>
      </c>
      <c r="AO53">
        <v>10</v>
      </c>
      <c r="AP53">
        <v>7</v>
      </c>
      <c r="AQ53">
        <v>14</v>
      </c>
      <c r="AR53">
        <v>4</v>
      </c>
      <c r="AS53">
        <v>8</v>
      </c>
      <c r="AT53">
        <v>11</v>
      </c>
      <c r="AU53">
        <v>9</v>
      </c>
      <c r="AV53">
        <v>15</v>
      </c>
      <c r="AW53">
        <v>13</v>
      </c>
      <c r="AX53">
        <v>1</v>
      </c>
      <c r="AY53">
        <v>5</v>
      </c>
      <c r="AZ53">
        <v>12</v>
      </c>
      <c r="BA53">
        <v>5</v>
      </c>
      <c r="BB53">
        <v>18</v>
      </c>
      <c r="BC53">
        <v>20</v>
      </c>
      <c r="BD53">
        <v>23</v>
      </c>
      <c r="BE53">
        <v>61</v>
      </c>
    </row>
    <row r="54" spans="1:57" x14ac:dyDescent="0.25">
      <c r="A54">
        <v>36251</v>
      </c>
      <c r="B54">
        <v>0</v>
      </c>
      <c r="C54">
        <v>2004</v>
      </c>
      <c r="D54">
        <v>20</v>
      </c>
      <c r="E54" s="1">
        <v>45594.878472222219</v>
      </c>
      <c r="F54">
        <v>35</v>
      </c>
      <c r="G54">
        <v>35</v>
      </c>
      <c r="H54">
        <v>4</v>
      </c>
      <c r="I54">
        <v>2</v>
      </c>
      <c r="J54">
        <v>1</v>
      </c>
      <c r="K54">
        <v>1</v>
      </c>
      <c r="L54">
        <v>1</v>
      </c>
      <c r="M54">
        <v>2</v>
      </c>
      <c r="N54">
        <v>1</v>
      </c>
      <c r="O54">
        <v>2</v>
      </c>
      <c r="P54">
        <v>1</v>
      </c>
      <c r="Q54">
        <v>1</v>
      </c>
      <c r="R54">
        <v>1</v>
      </c>
      <c r="S54">
        <v>2</v>
      </c>
      <c r="T54">
        <v>2</v>
      </c>
      <c r="U54">
        <v>1</v>
      </c>
      <c r="V54">
        <v>1</v>
      </c>
      <c r="W54">
        <v>13</v>
      </c>
      <c r="X54">
        <v>4</v>
      </c>
      <c r="Y54">
        <v>4</v>
      </c>
      <c r="Z54">
        <v>13</v>
      </c>
      <c r="AA54">
        <v>6</v>
      </c>
      <c r="AB54">
        <v>11</v>
      </c>
      <c r="AC54">
        <v>5</v>
      </c>
      <c r="AD54">
        <v>8</v>
      </c>
      <c r="AE54">
        <v>5</v>
      </c>
      <c r="AF54">
        <v>2</v>
      </c>
      <c r="AG54">
        <v>4</v>
      </c>
      <c r="AH54">
        <v>10</v>
      </c>
      <c r="AI54">
        <v>14</v>
      </c>
      <c r="AJ54">
        <v>5</v>
      </c>
      <c r="AK54">
        <v>5</v>
      </c>
      <c r="AL54">
        <v>3</v>
      </c>
      <c r="AM54">
        <v>4</v>
      </c>
      <c r="AN54">
        <v>6</v>
      </c>
      <c r="AO54">
        <v>2</v>
      </c>
      <c r="AP54">
        <v>7</v>
      </c>
      <c r="AQ54">
        <v>10</v>
      </c>
      <c r="AR54">
        <v>13</v>
      </c>
      <c r="AS54">
        <v>8</v>
      </c>
      <c r="AT54">
        <v>9</v>
      </c>
      <c r="AU54">
        <v>14</v>
      </c>
      <c r="AV54">
        <v>15</v>
      </c>
      <c r="AW54">
        <v>5</v>
      </c>
      <c r="AX54">
        <v>1</v>
      </c>
      <c r="AY54">
        <v>11</v>
      </c>
      <c r="AZ54">
        <v>12</v>
      </c>
      <c r="BA54">
        <v>19</v>
      </c>
      <c r="BB54">
        <v>8</v>
      </c>
      <c r="BC54">
        <v>7</v>
      </c>
      <c r="BD54">
        <v>7</v>
      </c>
      <c r="BE54">
        <v>22</v>
      </c>
    </row>
    <row r="55" spans="1:57" x14ac:dyDescent="0.25">
      <c r="A55">
        <v>36201</v>
      </c>
      <c r="B55">
        <v>0</v>
      </c>
      <c r="C55">
        <v>1966</v>
      </c>
      <c r="D55">
        <v>58</v>
      </c>
      <c r="E55" s="1">
        <v>45594.881944444445</v>
      </c>
      <c r="F55">
        <v>60</v>
      </c>
      <c r="G55">
        <v>60</v>
      </c>
      <c r="H55">
        <v>2</v>
      </c>
      <c r="I55">
        <v>2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4</v>
      </c>
      <c r="S55">
        <v>2</v>
      </c>
      <c r="T55">
        <v>1</v>
      </c>
      <c r="U55">
        <v>1</v>
      </c>
      <c r="V55">
        <v>1</v>
      </c>
      <c r="W55">
        <v>4</v>
      </c>
      <c r="X55">
        <v>6</v>
      </c>
      <c r="Y55">
        <v>4</v>
      </c>
      <c r="Z55">
        <v>6</v>
      </c>
      <c r="AA55">
        <v>6</v>
      </c>
      <c r="AB55">
        <v>7</v>
      </c>
      <c r="AC55">
        <v>3</v>
      </c>
      <c r="AD55">
        <v>2</v>
      </c>
      <c r="AE55">
        <v>4</v>
      </c>
      <c r="AF55">
        <v>4</v>
      </c>
      <c r="AG55">
        <v>7</v>
      </c>
      <c r="AH55">
        <v>6</v>
      </c>
      <c r="AI55">
        <v>5</v>
      </c>
      <c r="AJ55">
        <v>3</v>
      </c>
      <c r="AK55">
        <v>7</v>
      </c>
      <c r="AL55">
        <v>11</v>
      </c>
      <c r="AM55">
        <v>13</v>
      </c>
      <c r="AN55">
        <v>4</v>
      </c>
      <c r="AO55">
        <v>5</v>
      </c>
      <c r="AP55">
        <v>7</v>
      </c>
      <c r="AQ55">
        <v>10</v>
      </c>
      <c r="AR55">
        <v>14</v>
      </c>
      <c r="AS55">
        <v>8</v>
      </c>
      <c r="AT55">
        <v>1</v>
      </c>
      <c r="AU55">
        <v>9</v>
      </c>
      <c r="AV55">
        <v>15</v>
      </c>
      <c r="AW55">
        <v>12</v>
      </c>
      <c r="AX55">
        <v>2</v>
      </c>
      <c r="AY55">
        <v>3</v>
      </c>
      <c r="AZ55">
        <v>6</v>
      </c>
      <c r="BA55">
        <v>5</v>
      </c>
      <c r="BB55">
        <v>6</v>
      </c>
      <c r="BC55">
        <v>5</v>
      </c>
      <c r="BD55">
        <v>9</v>
      </c>
      <c r="BE55">
        <v>20</v>
      </c>
    </row>
    <row r="56" spans="1:57" x14ac:dyDescent="0.25">
      <c r="A56">
        <v>36227</v>
      </c>
      <c r="B56">
        <v>0</v>
      </c>
      <c r="C56">
        <v>1988</v>
      </c>
      <c r="D56">
        <v>36</v>
      </c>
      <c r="E56" s="1">
        <v>45594.894444444442</v>
      </c>
      <c r="F56">
        <v>10</v>
      </c>
      <c r="G56">
        <v>10</v>
      </c>
      <c r="H56">
        <v>5</v>
      </c>
      <c r="I56">
        <v>2</v>
      </c>
      <c r="J56">
        <v>4</v>
      </c>
      <c r="K56">
        <v>5</v>
      </c>
      <c r="L56">
        <v>5</v>
      </c>
      <c r="M56">
        <v>4</v>
      </c>
      <c r="N56">
        <v>3</v>
      </c>
      <c r="O56">
        <v>4</v>
      </c>
      <c r="P56">
        <v>5</v>
      </c>
      <c r="Q56">
        <v>4</v>
      </c>
      <c r="R56">
        <v>4</v>
      </c>
      <c r="S56">
        <v>5</v>
      </c>
      <c r="T56">
        <v>1</v>
      </c>
      <c r="U56">
        <v>5</v>
      </c>
      <c r="V56">
        <v>5</v>
      </c>
      <c r="W56">
        <v>1</v>
      </c>
      <c r="X56">
        <v>5</v>
      </c>
      <c r="Y56">
        <v>4</v>
      </c>
      <c r="Z56">
        <v>20</v>
      </c>
      <c r="AA56">
        <v>3</v>
      </c>
      <c r="AB56">
        <v>6</v>
      </c>
      <c r="AC56">
        <v>3</v>
      </c>
      <c r="AD56">
        <v>4</v>
      </c>
      <c r="AE56">
        <v>3</v>
      </c>
      <c r="AF56">
        <v>5</v>
      </c>
      <c r="AG56">
        <v>5</v>
      </c>
      <c r="AH56">
        <v>3</v>
      </c>
      <c r="AI56">
        <v>23</v>
      </c>
      <c r="AJ56">
        <v>2</v>
      </c>
      <c r="AK56">
        <v>3</v>
      </c>
      <c r="AL56">
        <v>13</v>
      </c>
      <c r="AM56">
        <v>14</v>
      </c>
      <c r="AN56">
        <v>10</v>
      </c>
      <c r="AO56">
        <v>12</v>
      </c>
      <c r="AP56">
        <v>2</v>
      </c>
      <c r="AQ56">
        <v>6</v>
      </c>
      <c r="AR56">
        <v>3</v>
      </c>
      <c r="AS56">
        <v>1</v>
      </c>
      <c r="AT56">
        <v>11</v>
      </c>
      <c r="AU56">
        <v>9</v>
      </c>
      <c r="AV56">
        <v>15</v>
      </c>
      <c r="AW56">
        <v>4</v>
      </c>
      <c r="AX56">
        <v>7</v>
      </c>
      <c r="AY56">
        <v>5</v>
      </c>
      <c r="AZ56">
        <v>8</v>
      </c>
      <c r="BA56">
        <v>18</v>
      </c>
      <c r="BB56">
        <v>17</v>
      </c>
      <c r="BC56">
        <v>16</v>
      </c>
      <c r="BD56">
        <v>23</v>
      </c>
      <c r="BE56">
        <v>56</v>
      </c>
    </row>
    <row r="57" spans="1:57" x14ac:dyDescent="0.25">
      <c r="A57">
        <v>36236</v>
      </c>
      <c r="B57">
        <v>1</v>
      </c>
      <c r="C57">
        <v>1998</v>
      </c>
      <c r="D57">
        <v>26</v>
      </c>
      <c r="E57" s="1">
        <v>45594.896527777775</v>
      </c>
      <c r="F57">
        <v>2</v>
      </c>
      <c r="G57">
        <v>2</v>
      </c>
      <c r="H57">
        <v>5</v>
      </c>
      <c r="I57">
        <v>4</v>
      </c>
      <c r="J57">
        <v>5</v>
      </c>
      <c r="K57">
        <v>4</v>
      </c>
      <c r="L57">
        <v>4</v>
      </c>
      <c r="M57">
        <v>4</v>
      </c>
      <c r="N57">
        <v>5</v>
      </c>
      <c r="O57">
        <v>4</v>
      </c>
      <c r="P57">
        <v>5</v>
      </c>
      <c r="Q57">
        <v>5</v>
      </c>
      <c r="R57">
        <v>5</v>
      </c>
      <c r="S57">
        <v>5</v>
      </c>
      <c r="T57">
        <v>5</v>
      </c>
      <c r="U57">
        <v>5</v>
      </c>
      <c r="V57">
        <v>5</v>
      </c>
      <c r="W57">
        <v>2</v>
      </c>
      <c r="X57">
        <v>4</v>
      </c>
      <c r="Y57">
        <v>2</v>
      </c>
      <c r="Z57">
        <v>2</v>
      </c>
      <c r="AA57">
        <v>4</v>
      </c>
      <c r="AB57">
        <v>5</v>
      </c>
      <c r="AC57">
        <v>2</v>
      </c>
      <c r="AD57">
        <v>3</v>
      </c>
      <c r="AE57">
        <v>2</v>
      </c>
      <c r="AF57">
        <v>3</v>
      </c>
      <c r="AG57">
        <v>3</v>
      </c>
      <c r="AH57">
        <v>3</v>
      </c>
      <c r="AI57">
        <v>3</v>
      </c>
      <c r="AJ57">
        <v>2</v>
      </c>
      <c r="AK57">
        <v>2</v>
      </c>
      <c r="AL57">
        <v>12</v>
      </c>
      <c r="AM57">
        <v>3</v>
      </c>
      <c r="AN57">
        <v>2</v>
      </c>
      <c r="AO57">
        <v>4</v>
      </c>
      <c r="AP57">
        <v>11</v>
      </c>
      <c r="AQ57">
        <v>8</v>
      </c>
      <c r="AR57">
        <v>9</v>
      </c>
      <c r="AS57">
        <v>5</v>
      </c>
      <c r="AT57">
        <v>13</v>
      </c>
      <c r="AU57">
        <v>6</v>
      </c>
      <c r="AV57">
        <v>14</v>
      </c>
      <c r="AW57">
        <v>1</v>
      </c>
      <c r="AX57">
        <v>7</v>
      </c>
      <c r="AY57">
        <v>15</v>
      </c>
      <c r="AZ57">
        <v>10</v>
      </c>
      <c r="BA57">
        <v>5</v>
      </c>
      <c r="BB57">
        <v>18</v>
      </c>
      <c r="BC57">
        <v>24</v>
      </c>
      <c r="BD57">
        <v>23</v>
      </c>
      <c r="BE57">
        <v>65</v>
      </c>
    </row>
    <row r="58" spans="1:57" x14ac:dyDescent="0.25">
      <c r="A58">
        <v>36304</v>
      </c>
      <c r="B58">
        <v>0</v>
      </c>
      <c r="C58">
        <v>2002</v>
      </c>
      <c r="D58">
        <v>22</v>
      </c>
      <c r="E58" s="1">
        <v>45594.973611111112</v>
      </c>
      <c r="F58">
        <v>3</v>
      </c>
      <c r="G58">
        <v>3</v>
      </c>
      <c r="H58">
        <v>4</v>
      </c>
      <c r="I58">
        <v>2</v>
      </c>
      <c r="J58">
        <v>4</v>
      </c>
      <c r="K58">
        <v>4</v>
      </c>
      <c r="L58">
        <v>4</v>
      </c>
      <c r="M58">
        <v>5</v>
      </c>
      <c r="N58">
        <v>2</v>
      </c>
      <c r="O58">
        <v>4</v>
      </c>
      <c r="P58">
        <v>4</v>
      </c>
      <c r="Q58">
        <v>4</v>
      </c>
      <c r="R58">
        <v>4</v>
      </c>
      <c r="S58">
        <v>4</v>
      </c>
      <c r="T58">
        <v>2</v>
      </c>
      <c r="U58">
        <v>4</v>
      </c>
      <c r="V58">
        <v>4</v>
      </c>
      <c r="W58">
        <v>1</v>
      </c>
      <c r="X58">
        <v>2</v>
      </c>
      <c r="Y58">
        <v>3</v>
      </c>
      <c r="Z58">
        <v>2</v>
      </c>
      <c r="AA58">
        <v>2</v>
      </c>
      <c r="AB58">
        <v>3</v>
      </c>
      <c r="AC58">
        <v>2</v>
      </c>
      <c r="AD58">
        <v>2</v>
      </c>
      <c r="AE58">
        <v>2</v>
      </c>
      <c r="AF58">
        <v>3</v>
      </c>
      <c r="AG58">
        <v>2</v>
      </c>
      <c r="AH58">
        <v>2</v>
      </c>
      <c r="AI58">
        <v>2</v>
      </c>
      <c r="AJ58">
        <v>3</v>
      </c>
      <c r="AK58">
        <v>4</v>
      </c>
      <c r="AL58">
        <v>15</v>
      </c>
      <c r="AM58">
        <v>7</v>
      </c>
      <c r="AN58">
        <v>1</v>
      </c>
      <c r="AO58">
        <v>13</v>
      </c>
      <c r="AP58">
        <v>9</v>
      </c>
      <c r="AQ58">
        <v>2</v>
      </c>
      <c r="AR58">
        <v>12</v>
      </c>
      <c r="AS58">
        <v>4</v>
      </c>
      <c r="AT58">
        <v>14</v>
      </c>
      <c r="AU58">
        <v>10</v>
      </c>
      <c r="AV58">
        <v>3</v>
      </c>
      <c r="AW58">
        <v>8</v>
      </c>
      <c r="AX58">
        <v>11</v>
      </c>
      <c r="AY58">
        <v>5</v>
      </c>
      <c r="AZ58">
        <v>6</v>
      </c>
      <c r="BA58">
        <v>43</v>
      </c>
      <c r="BB58">
        <v>14</v>
      </c>
      <c r="BC58">
        <v>17</v>
      </c>
      <c r="BD58">
        <v>20</v>
      </c>
      <c r="BE58">
        <v>51</v>
      </c>
    </row>
    <row r="59" spans="1:57" x14ac:dyDescent="0.25">
      <c r="A59">
        <v>36316</v>
      </c>
      <c r="B59">
        <v>0</v>
      </c>
      <c r="C59">
        <v>1976</v>
      </c>
      <c r="D59">
        <v>48</v>
      </c>
      <c r="E59" s="1">
        <v>45595.003472222219</v>
      </c>
      <c r="F59">
        <v>10</v>
      </c>
      <c r="G59">
        <v>10</v>
      </c>
      <c r="H59">
        <v>2</v>
      </c>
      <c r="I59">
        <v>2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4</v>
      </c>
      <c r="Q59">
        <v>1</v>
      </c>
      <c r="R59">
        <v>2</v>
      </c>
      <c r="S59">
        <v>1</v>
      </c>
      <c r="T59">
        <v>4</v>
      </c>
      <c r="U59">
        <v>1</v>
      </c>
      <c r="V59">
        <v>2</v>
      </c>
      <c r="W59">
        <v>3</v>
      </c>
      <c r="X59">
        <v>4</v>
      </c>
      <c r="Y59">
        <v>8</v>
      </c>
      <c r="Z59">
        <v>3</v>
      </c>
      <c r="AA59">
        <v>2</v>
      </c>
      <c r="AB59">
        <v>4</v>
      </c>
      <c r="AC59">
        <v>2</v>
      </c>
      <c r="AD59">
        <v>3</v>
      </c>
      <c r="AE59">
        <v>4</v>
      </c>
      <c r="AF59">
        <v>3</v>
      </c>
      <c r="AG59">
        <v>4</v>
      </c>
      <c r="AH59">
        <v>4</v>
      </c>
      <c r="AI59">
        <v>6</v>
      </c>
      <c r="AJ59">
        <v>2</v>
      </c>
      <c r="AK59">
        <v>6</v>
      </c>
      <c r="AL59">
        <v>4</v>
      </c>
      <c r="AM59">
        <v>2</v>
      </c>
      <c r="AN59">
        <v>3</v>
      </c>
      <c r="AO59">
        <v>9</v>
      </c>
      <c r="AP59">
        <v>15</v>
      </c>
      <c r="AQ59">
        <v>6</v>
      </c>
      <c r="AR59">
        <v>12</v>
      </c>
      <c r="AS59">
        <v>14</v>
      </c>
      <c r="AT59">
        <v>8</v>
      </c>
      <c r="AU59">
        <v>7</v>
      </c>
      <c r="AV59">
        <v>10</v>
      </c>
      <c r="AW59">
        <v>11</v>
      </c>
      <c r="AX59">
        <v>1</v>
      </c>
      <c r="AY59">
        <v>13</v>
      </c>
      <c r="AZ59">
        <v>5</v>
      </c>
      <c r="BA59">
        <v>27</v>
      </c>
      <c r="BB59">
        <v>6</v>
      </c>
      <c r="BC59">
        <v>8</v>
      </c>
      <c r="BD59">
        <v>9</v>
      </c>
      <c r="BE59">
        <v>23</v>
      </c>
    </row>
    <row r="60" spans="1:57" x14ac:dyDescent="0.25">
      <c r="A60">
        <v>36325</v>
      </c>
      <c r="B60">
        <v>0</v>
      </c>
      <c r="C60">
        <v>2002</v>
      </c>
      <c r="D60">
        <v>22</v>
      </c>
      <c r="E60" s="1">
        <v>45595.056944444441</v>
      </c>
      <c r="F60" t="s">
        <v>119</v>
      </c>
      <c r="G60">
        <v>10</v>
      </c>
      <c r="H60">
        <v>5</v>
      </c>
      <c r="I60">
        <v>1</v>
      </c>
      <c r="J60">
        <v>2</v>
      </c>
      <c r="K60">
        <v>1</v>
      </c>
      <c r="L60">
        <v>2</v>
      </c>
      <c r="M60">
        <v>1</v>
      </c>
      <c r="N60">
        <v>2</v>
      </c>
      <c r="O60">
        <v>2</v>
      </c>
      <c r="P60">
        <v>1</v>
      </c>
      <c r="Q60">
        <v>1</v>
      </c>
      <c r="R60">
        <v>4</v>
      </c>
      <c r="S60">
        <v>2</v>
      </c>
      <c r="T60">
        <v>1</v>
      </c>
      <c r="U60">
        <v>4</v>
      </c>
      <c r="V60">
        <v>5</v>
      </c>
      <c r="W60">
        <v>4</v>
      </c>
      <c r="X60">
        <v>4</v>
      </c>
      <c r="Y60">
        <v>6</v>
      </c>
      <c r="Z60">
        <v>4</v>
      </c>
      <c r="AA60">
        <v>7</v>
      </c>
      <c r="AB60">
        <v>14</v>
      </c>
      <c r="AC60">
        <v>7</v>
      </c>
      <c r="AD60">
        <v>6</v>
      </c>
      <c r="AE60">
        <v>4</v>
      </c>
      <c r="AF60">
        <v>4</v>
      </c>
      <c r="AG60">
        <v>6</v>
      </c>
      <c r="AH60">
        <v>8</v>
      </c>
      <c r="AI60">
        <v>5</v>
      </c>
      <c r="AJ60">
        <v>4</v>
      </c>
      <c r="AK60">
        <v>5</v>
      </c>
      <c r="AL60">
        <v>14</v>
      </c>
      <c r="AM60">
        <v>15</v>
      </c>
      <c r="AN60">
        <v>3</v>
      </c>
      <c r="AO60">
        <v>12</v>
      </c>
      <c r="AP60">
        <v>8</v>
      </c>
      <c r="AQ60">
        <v>5</v>
      </c>
      <c r="AR60">
        <v>2</v>
      </c>
      <c r="AS60">
        <v>10</v>
      </c>
      <c r="AT60">
        <v>4</v>
      </c>
      <c r="AU60">
        <v>13</v>
      </c>
      <c r="AV60">
        <v>9</v>
      </c>
      <c r="AW60">
        <v>1</v>
      </c>
      <c r="AX60">
        <v>11</v>
      </c>
      <c r="AY60">
        <v>7</v>
      </c>
      <c r="AZ60">
        <v>6</v>
      </c>
      <c r="BA60">
        <v>66</v>
      </c>
      <c r="BB60">
        <v>12</v>
      </c>
      <c r="BC60">
        <v>7</v>
      </c>
      <c r="BD60">
        <v>10</v>
      </c>
      <c r="BE60">
        <v>29</v>
      </c>
    </row>
    <row r="61" spans="1:57" x14ac:dyDescent="0.25">
      <c r="A61">
        <v>36339</v>
      </c>
      <c r="B61">
        <v>0</v>
      </c>
      <c r="C61">
        <v>1965</v>
      </c>
      <c r="D61">
        <v>59</v>
      </c>
      <c r="E61" s="1">
        <v>45595.205555555556</v>
      </c>
      <c r="F61">
        <v>180</v>
      </c>
      <c r="G61">
        <v>180</v>
      </c>
      <c r="H61">
        <v>2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2</v>
      </c>
      <c r="U61">
        <v>1</v>
      </c>
      <c r="V61">
        <v>2</v>
      </c>
      <c r="W61">
        <v>5</v>
      </c>
      <c r="X61">
        <v>5</v>
      </c>
      <c r="Y61">
        <v>4</v>
      </c>
      <c r="Z61">
        <v>4</v>
      </c>
      <c r="AA61">
        <v>6</v>
      </c>
      <c r="AB61">
        <v>8</v>
      </c>
      <c r="AC61">
        <v>4</v>
      </c>
      <c r="AD61">
        <v>5</v>
      </c>
      <c r="AE61">
        <v>3</v>
      </c>
      <c r="AF61">
        <v>10</v>
      </c>
      <c r="AG61">
        <v>5</v>
      </c>
      <c r="AH61">
        <v>6</v>
      </c>
      <c r="AI61">
        <v>8</v>
      </c>
      <c r="AJ61">
        <v>4</v>
      </c>
      <c r="AK61">
        <v>10</v>
      </c>
      <c r="AL61">
        <v>7</v>
      </c>
      <c r="AM61">
        <v>8</v>
      </c>
      <c r="AN61">
        <v>14</v>
      </c>
      <c r="AO61">
        <v>9</v>
      </c>
      <c r="AP61">
        <v>12</v>
      </c>
      <c r="AQ61">
        <v>10</v>
      </c>
      <c r="AR61">
        <v>13</v>
      </c>
      <c r="AS61">
        <v>5</v>
      </c>
      <c r="AT61">
        <v>15</v>
      </c>
      <c r="AU61">
        <v>1</v>
      </c>
      <c r="AV61">
        <v>2</v>
      </c>
      <c r="AW61">
        <v>3</v>
      </c>
      <c r="AX61">
        <v>4</v>
      </c>
      <c r="AY61">
        <v>6</v>
      </c>
      <c r="AZ61">
        <v>11</v>
      </c>
      <c r="BA61">
        <v>5</v>
      </c>
      <c r="BB61">
        <v>5</v>
      </c>
      <c r="BC61">
        <v>6</v>
      </c>
      <c r="BD61">
        <v>5</v>
      </c>
      <c r="BE61">
        <v>16</v>
      </c>
    </row>
    <row r="62" spans="1:57" x14ac:dyDescent="0.25">
      <c r="A62">
        <v>36349</v>
      </c>
      <c r="B62">
        <v>0</v>
      </c>
      <c r="C62">
        <v>2006</v>
      </c>
      <c r="D62">
        <v>18</v>
      </c>
      <c r="E62" s="1">
        <v>45595.293749999997</v>
      </c>
      <c r="F62">
        <v>45</v>
      </c>
      <c r="G62">
        <v>45</v>
      </c>
      <c r="H62">
        <v>4</v>
      </c>
      <c r="I62">
        <v>3</v>
      </c>
      <c r="J62">
        <v>1</v>
      </c>
      <c r="K62">
        <v>3</v>
      </c>
      <c r="L62">
        <v>3</v>
      </c>
      <c r="M62">
        <v>2</v>
      </c>
      <c r="N62">
        <v>2</v>
      </c>
      <c r="O62">
        <v>4</v>
      </c>
      <c r="P62">
        <v>4</v>
      </c>
      <c r="Q62">
        <v>2</v>
      </c>
      <c r="R62">
        <v>4</v>
      </c>
      <c r="S62">
        <v>4</v>
      </c>
      <c r="T62">
        <v>2</v>
      </c>
      <c r="U62">
        <v>2</v>
      </c>
      <c r="V62">
        <v>1</v>
      </c>
      <c r="W62">
        <v>12</v>
      </c>
      <c r="X62">
        <v>5</v>
      </c>
      <c r="Y62">
        <v>15</v>
      </c>
      <c r="Z62">
        <v>6</v>
      </c>
      <c r="AA62">
        <v>6</v>
      </c>
      <c r="AB62">
        <v>8</v>
      </c>
      <c r="AC62">
        <v>4</v>
      </c>
      <c r="AD62">
        <v>4</v>
      </c>
      <c r="AE62">
        <v>3</v>
      </c>
      <c r="AF62">
        <v>5</v>
      </c>
      <c r="AG62">
        <v>4</v>
      </c>
      <c r="AH62">
        <v>9</v>
      </c>
      <c r="AI62">
        <v>16</v>
      </c>
      <c r="AJ62">
        <v>7</v>
      </c>
      <c r="AK62">
        <v>7</v>
      </c>
      <c r="AL62">
        <v>11</v>
      </c>
      <c r="AM62">
        <v>4</v>
      </c>
      <c r="AN62">
        <v>1</v>
      </c>
      <c r="AO62">
        <v>6</v>
      </c>
      <c r="AP62">
        <v>14</v>
      </c>
      <c r="AQ62">
        <v>12</v>
      </c>
      <c r="AR62">
        <v>9</v>
      </c>
      <c r="AS62">
        <v>5</v>
      </c>
      <c r="AT62">
        <v>2</v>
      </c>
      <c r="AU62">
        <v>8</v>
      </c>
      <c r="AV62">
        <v>3</v>
      </c>
      <c r="AW62">
        <v>15</v>
      </c>
      <c r="AX62">
        <v>13</v>
      </c>
      <c r="AY62">
        <v>10</v>
      </c>
      <c r="AZ62">
        <v>7</v>
      </c>
      <c r="BA62">
        <v>57</v>
      </c>
      <c r="BB62">
        <v>12</v>
      </c>
      <c r="BC62">
        <v>9</v>
      </c>
      <c r="BD62">
        <v>19</v>
      </c>
      <c r="BE62">
        <v>40</v>
      </c>
    </row>
    <row r="63" spans="1:57" x14ac:dyDescent="0.25">
      <c r="A63">
        <v>36354</v>
      </c>
      <c r="B63">
        <v>0</v>
      </c>
      <c r="C63">
        <v>2001</v>
      </c>
      <c r="D63">
        <v>23</v>
      </c>
      <c r="E63" s="1">
        <v>45595.307638888888</v>
      </c>
      <c r="F63">
        <v>60</v>
      </c>
      <c r="G63">
        <v>60</v>
      </c>
      <c r="H63">
        <v>4</v>
      </c>
      <c r="I63">
        <v>4</v>
      </c>
      <c r="J63">
        <v>2</v>
      </c>
      <c r="K63">
        <v>4</v>
      </c>
      <c r="L63">
        <v>4</v>
      </c>
      <c r="M63">
        <v>4</v>
      </c>
      <c r="N63">
        <v>3</v>
      </c>
      <c r="O63">
        <v>2</v>
      </c>
      <c r="P63">
        <v>2</v>
      </c>
      <c r="Q63">
        <v>3</v>
      </c>
      <c r="R63">
        <v>4</v>
      </c>
      <c r="S63">
        <v>2</v>
      </c>
      <c r="T63">
        <v>1</v>
      </c>
      <c r="U63">
        <v>4</v>
      </c>
      <c r="V63">
        <v>2</v>
      </c>
      <c r="W63">
        <v>2</v>
      </c>
      <c r="X63">
        <v>7</v>
      </c>
      <c r="Y63">
        <v>8</v>
      </c>
      <c r="Z63">
        <v>3</v>
      </c>
      <c r="AA63">
        <v>4</v>
      </c>
      <c r="AB63">
        <v>9</v>
      </c>
      <c r="AC63">
        <v>3</v>
      </c>
      <c r="AD63">
        <v>4</v>
      </c>
      <c r="AE63">
        <v>4</v>
      </c>
      <c r="AF63">
        <v>4</v>
      </c>
      <c r="AG63">
        <v>2</v>
      </c>
      <c r="AH63">
        <v>11</v>
      </c>
      <c r="AI63">
        <v>6</v>
      </c>
      <c r="AJ63">
        <v>5</v>
      </c>
      <c r="AK63">
        <v>6</v>
      </c>
      <c r="AL63">
        <v>9</v>
      </c>
      <c r="AM63">
        <v>5</v>
      </c>
      <c r="AN63">
        <v>1</v>
      </c>
      <c r="AO63">
        <v>7</v>
      </c>
      <c r="AP63">
        <v>8</v>
      </c>
      <c r="AQ63">
        <v>12</v>
      </c>
      <c r="AR63">
        <v>6</v>
      </c>
      <c r="AS63">
        <v>4</v>
      </c>
      <c r="AT63">
        <v>15</v>
      </c>
      <c r="AU63">
        <v>3</v>
      </c>
      <c r="AV63">
        <v>11</v>
      </c>
      <c r="AW63">
        <v>14</v>
      </c>
      <c r="AX63">
        <v>2</v>
      </c>
      <c r="AY63">
        <v>10</v>
      </c>
      <c r="AZ63">
        <v>13</v>
      </c>
      <c r="BA63">
        <v>57</v>
      </c>
      <c r="BB63">
        <v>16</v>
      </c>
      <c r="BC63">
        <v>13</v>
      </c>
      <c r="BD63">
        <v>14</v>
      </c>
      <c r="BE63">
        <v>43</v>
      </c>
    </row>
    <row r="64" spans="1:57" x14ac:dyDescent="0.25">
      <c r="A64">
        <v>36369</v>
      </c>
      <c r="B64">
        <v>0</v>
      </c>
      <c r="C64">
        <v>1995</v>
      </c>
      <c r="D64">
        <v>29</v>
      </c>
      <c r="E64" s="1">
        <v>45595.356944444444</v>
      </c>
      <c r="F64" t="s">
        <v>120</v>
      </c>
      <c r="G64">
        <v>0</v>
      </c>
      <c r="H64">
        <v>4</v>
      </c>
      <c r="I64">
        <v>5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5</v>
      </c>
      <c r="V64">
        <v>4</v>
      </c>
      <c r="W64">
        <v>1</v>
      </c>
      <c r="X64">
        <v>3</v>
      </c>
      <c r="Y64">
        <v>2</v>
      </c>
      <c r="Z64">
        <v>2</v>
      </c>
      <c r="AA64">
        <v>2</v>
      </c>
      <c r="AB64">
        <v>3</v>
      </c>
      <c r="AC64">
        <v>5</v>
      </c>
      <c r="AD64">
        <v>2</v>
      </c>
      <c r="AE64">
        <v>2</v>
      </c>
      <c r="AF64">
        <v>3</v>
      </c>
      <c r="AG64">
        <v>4</v>
      </c>
      <c r="AH64">
        <v>2</v>
      </c>
      <c r="AI64">
        <v>6</v>
      </c>
      <c r="AJ64">
        <v>2</v>
      </c>
      <c r="AK64">
        <v>16</v>
      </c>
      <c r="AL64">
        <v>13</v>
      </c>
      <c r="AM64">
        <v>3</v>
      </c>
      <c r="AN64">
        <v>4</v>
      </c>
      <c r="AO64">
        <v>11</v>
      </c>
      <c r="AP64">
        <v>7</v>
      </c>
      <c r="AQ64">
        <v>2</v>
      </c>
      <c r="AR64">
        <v>1</v>
      </c>
      <c r="AS64">
        <v>10</v>
      </c>
      <c r="AT64">
        <v>14</v>
      </c>
      <c r="AU64">
        <v>6</v>
      </c>
      <c r="AV64">
        <v>5</v>
      </c>
      <c r="AW64">
        <v>8</v>
      </c>
      <c r="AX64">
        <v>12</v>
      </c>
      <c r="AY64">
        <v>15</v>
      </c>
      <c r="AZ64">
        <v>9</v>
      </c>
      <c r="BA64">
        <v>13</v>
      </c>
      <c r="BB64">
        <v>18</v>
      </c>
      <c r="BC64">
        <v>20</v>
      </c>
      <c r="BD64">
        <v>20</v>
      </c>
      <c r="BE64">
        <v>58</v>
      </c>
    </row>
    <row r="65" spans="1:57" x14ac:dyDescent="0.25">
      <c r="A65">
        <v>36377</v>
      </c>
      <c r="B65">
        <v>0</v>
      </c>
      <c r="C65">
        <v>1995</v>
      </c>
      <c r="D65">
        <v>29</v>
      </c>
      <c r="E65" s="1">
        <v>45595.363194444442</v>
      </c>
      <c r="F65">
        <v>10</v>
      </c>
      <c r="G65">
        <v>10</v>
      </c>
      <c r="H65">
        <v>4</v>
      </c>
      <c r="I65">
        <v>2</v>
      </c>
      <c r="J65">
        <v>2</v>
      </c>
      <c r="K65">
        <v>2</v>
      </c>
      <c r="L65">
        <v>4</v>
      </c>
      <c r="M65">
        <v>4</v>
      </c>
      <c r="N65">
        <v>2</v>
      </c>
      <c r="O65">
        <v>1</v>
      </c>
      <c r="P65">
        <v>4</v>
      </c>
      <c r="Q65">
        <v>2</v>
      </c>
      <c r="R65">
        <v>4</v>
      </c>
      <c r="S65">
        <v>1</v>
      </c>
      <c r="T65">
        <v>1</v>
      </c>
      <c r="U65">
        <v>5</v>
      </c>
      <c r="V65">
        <v>2</v>
      </c>
      <c r="W65">
        <v>5</v>
      </c>
      <c r="X65">
        <v>3</v>
      </c>
      <c r="Y65">
        <v>4</v>
      </c>
      <c r="Z65">
        <v>7</v>
      </c>
      <c r="AA65">
        <v>6</v>
      </c>
      <c r="AB65">
        <v>3</v>
      </c>
      <c r="AC65">
        <v>4</v>
      </c>
      <c r="AD65">
        <v>2</v>
      </c>
      <c r="AE65">
        <v>4</v>
      </c>
      <c r="AF65">
        <v>8</v>
      </c>
      <c r="AG65">
        <v>3</v>
      </c>
      <c r="AH65">
        <v>4</v>
      </c>
      <c r="AI65">
        <v>7</v>
      </c>
      <c r="AJ65">
        <v>5</v>
      </c>
      <c r="AK65">
        <v>5</v>
      </c>
      <c r="AL65">
        <v>14</v>
      </c>
      <c r="AM65">
        <v>11</v>
      </c>
      <c r="AN65">
        <v>9</v>
      </c>
      <c r="AO65">
        <v>3</v>
      </c>
      <c r="AP65">
        <v>4</v>
      </c>
      <c r="AQ65">
        <v>15</v>
      </c>
      <c r="AR65">
        <v>5</v>
      </c>
      <c r="AS65">
        <v>7</v>
      </c>
      <c r="AT65">
        <v>2</v>
      </c>
      <c r="AU65">
        <v>6</v>
      </c>
      <c r="AV65">
        <v>8</v>
      </c>
      <c r="AW65">
        <v>12</v>
      </c>
      <c r="AX65">
        <v>10</v>
      </c>
      <c r="AY65">
        <v>1</v>
      </c>
      <c r="AZ65">
        <v>13</v>
      </c>
      <c r="BA65">
        <v>68</v>
      </c>
      <c r="BB65">
        <v>15</v>
      </c>
      <c r="BC65">
        <v>11</v>
      </c>
      <c r="BD65">
        <v>12</v>
      </c>
      <c r="BE65">
        <v>38</v>
      </c>
    </row>
    <row r="66" spans="1:57" x14ac:dyDescent="0.25">
      <c r="A66">
        <v>35742</v>
      </c>
      <c r="B66">
        <v>0</v>
      </c>
      <c r="C66">
        <v>2001</v>
      </c>
      <c r="D66">
        <v>23</v>
      </c>
      <c r="E66" s="1">
        <v>45595.388194444444</v>
      </c>
      <c r="F66">
        <v>20</v>
      </c>
      <c r="G66">
        <v>20</v>
      </c>
      <c r="H66">
        <v>5</v>
      </c>
      <c r="I66">
        <v>2</v>
      </c>
      <c r="J66">
        <v>2</v>
      </c>
      <c r="K66">
        <v>4</v>
      </c>
      <c r="L66">
        <v>2</v>
      </c>
      <c r="M66">
        <v>4</v>
      </c>
      <c r="N66">
        <v>4</v>
      </c>
      <c r="O66">
        <v>2</v>
      </c>
      <c r="P66">
        <v>4</v>
      </c>
      <c r="Q66">
        <v>1</v>
      </c>
      <c r="R66">
        <v>4</v>
      </c>
      <c r="S66">
        <v>4</v>
      </c>
      <c r="T66">
        <v>4</v>
      </c>
      <c r="U66">
        <v>3</v>
      </c>
      <c r="V66">
        <v>4</v>
      </c>
      <c r="W66">
        <v>3</v>
      </c>
      <c r="X66">
        <v>5</v>
      </c>
      <c r="Y66">
        <v>5</v>
      </c>
      <c r="Z66">
        <v>7</v>
      </c>
      <c r="AA66">
        <v>6</v>
      </c>
      <c r="AB66">
        <v>3</v>
      </c>
      <c r="AC66">
        <v>4</v>
      </c>
      <c r="AD66">
        <v>4</v>
      </c>
      <c r="AE66">
        <v>3</v>
      </c>
      <c r="AF66">
        <v>4</v>
      </c>
      <c r="AG66">
        <v>12</v>
      </c>
      <c r="AH66">
        <v>6</v>
      </c>
      <c r="AI66">
        <v>5</v>
      </c>
      <c r="AJ66">
        <v>3</v>
      </c>
      <c r="AK66">
        <v>6</v>
      </c>
      <c r="AL66">
        <v>12</v>
      </c>
      <c r="AM66">
        <v>5</v>
      </c>
      <c r="AN66">
        <v>6</v>
      </c>
      <c r="AO66">
        <v>13</v>
      </c>
      <c r="AP66">
        <v>4</v>
      </c>
      <c r="AQ66">
        <v>2</v>
      </c>
      <c r="AR66">
        <v>3</v>
      </c>
      <c r="AS66">
        <v>10</v>
      </c>
      <c r="AT66">
        <v>9</v>
      </c>
      <c r="AU66">
        <v>14</v>
      </c>
      <c r="AV66">
        <v>1</v>
      </c>
      <c r="AW66">
        <v>15</v>
      </c>
      <c r="AX66">
        <v>8</v>
      </c>
      <c r="AY66">
        <v>11</v>
      </c>
      <c r="AZ66">
        <v>7</v>
      </c>
      <c r="BA66">
        <v>56</v>
      </c>
      <c r="BB66">
        <v>12</v>
      </c>
      <c r="BC66">
        <v>15</v>
      </c>
      <c r="BD66">
        <v>18</v>
      </c>
      <c r="BE66">
        <v>45</v>
      </c>
    </row>
    <row r="67" spans="1:57" x14ac:dyDescent="0.25">
      <c r="A67">
        <v>36412</v>
      </c>
      <c r="B67">
        <v>0</v>
      </c>
      <c r="C67">
        <v>1999</v>
      </c>
      <c r="D67">
        <v>25</v>
      </c>
      <c r="E67" s="1">
        <v>45595.4</v>
      </c>
      <c r="F67">
        <v>1</v>
      </c>
      <c r="G67">
        <v>1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2</v>
      </c>
      <c r="P67">
        <v>4</v>
      </c>
      <c r="Q67">
        <v>4</v>
      </c>
      <c r="R67">
        <v>4</v>
      </c>
      <c r="S67">
        <v>4</v>
      </c>
      <c r="T67">
        <v>3</v>
      </c>
      <c r="U67">
        <v>4</v>
      </c>
      <c r="V67">
        <v>4</v>
      </c>
      <c r="W67">
        <v>2</v>
      </c>
      <c r="X67">
        <v>29</v>
      </c>
      <c r="Y67">
        <v>2</v>
      </c>
      <c r="Z67">
        <v>3</v>
      </c>
      <c r="AA67">
        <v>3</v>
      </c>
      <c r="AB67">
        <v>4</v>
      </c>
      <c r="AC67">
        <v>3</v>
      </c>
      <c r="AD67">
        <v>7</v>
      </c>
      <c r="AE67">
        <v>7</v>
      </c>
      <c r="AF67">
        <v>4</v>
      </c>
      <c r="AG67">
        <v>2</v>
      </c>
      <c r="AH67">
        <v>13</v>
      </c>
      <c r="AI67">
        <v>39</v>
      </c>
      <c r="AJ67">
        <v>3</v>
      </c>
      <c r="AK67">
        <v>3</v>
      </c>
      <c r="AL67">
        <v>7</v>
      </c>
      <c r="AM67">
        <v>10</v>
      </c>
      <c r="AN67">
        <v>8</v>
      </c>
      <c r="AO67">
        <v>13</v>
      </c>
      <c r="AP67">
        <v>4</v>
      </c>
      <c r="AQ67">
        <v>15</v>
      </c>
      <c r="AR67">
        <v>3</v>
      </c>
      <c r="AS67">
        <v>14</v>
      </c>
      <c r="AT67">
        <v>9</v>
      </c>
      <c r="AU67">
        <v>6</v>
      </c>
      <c r="AV67">
        <v>5</v>
      </c>
      <c r="AW67">
        <v>1</v>
      </c>
      <c r="AX67">
        <v>12</v>
      </c>
      <c r="AY67">
        <v>2</v>
      </c>
      <c r="AZ67">
        <v>11</v>
      </c>
      <c r="BA67">
        <v>33</v>
      </c>
      <c r="BB67">
        <v>16</v>
      </c>
      <c r="BC67">
        <v>19</v>
      </c>
      <c r="BD67">
        <v>18</v>
      </c>
      <c r="BE67">
        <v>53</v>
      </c>
    </row>
    <row r="68" spans="1:57" x14ac:dyDescent="0.25">
      <c r="A68">
        <v>36424</v>
      </c>
      <c r="B68">
        <v>0</v>
      </c>
      <c r="C68">
        <v>2006</v>
      </c>
      <c r="D68">
        <v>18</v>
      </c>
      <c r="E68" s="1">
        <v>45595.401388888888</v>
      </c>
      <c r="F68" t="s">
        <v>121</v>
      </c>
      <c r="G68">
        <v>1</v>
      </c>
      <c r="H68">
        <v>5</v>
      </c>
      <c r="I68">
        <v>4</v>
      </c>
      <c r="J68">
        <v>2</v>
      </c>
      <c r="K68">
        <v>5</v>
      </c>
      <c r="L68">
        <v>4</v>
      </c>
      <c r="M68">
        <v>4</v>
      </c>
      <c r="N68">
        <v>3</v>
      </c>
      <c r="O68">
        <v>2</v>
      </c>
      <c r="P68">
        <v>4</v>
      </c>
      <c r="Q68">
        <v>2</v>
      </c>
      <c r="R68">
        <v>4</v>
      </c>
      <c r="S68">
        <v>5</v>
      </c>
      <c r="T68">
        <v>2</v>
      </c>
      <c r="U68">
        <v>4</v>
      </c>
      <c r="V68">
        <v>2</v>
      </c>
      <c r="W68">
        <v>4</v>
      </c>
      <c r="X68">
        <v>6</v>
      </c>
      <c r="Y68">
        <v>5</v>
      </c>
      <c r="Z68">
        <v>7</v>
      </c>
      <c r="AA68">
        <v>6</v>
      </c>
      <c r="AB68">
        <v>12</v>
      </c>
      <c r="AC68">
        <v>5</v>
      </c>
      <c r="AD68">
        <v>7</v>
      </c>
      <c r="AE68">
        <v>3</v>
      </c>
      <c r="AF68">
        <v>4</v>
      </c>
      <c r="AG68">
        <v>5</v>
      </c>
      <c r="AH68">
        <v>7</v>
      </c>
      <c r="AI68">
        <v>11</v>
      </c>
      <c r="AJ68">
        <v>5</v>
      </c>
      <c r="AK68">
        <v>11</v>
      </c>
      <c r="AL68">
        <v>3</v>
      </c>
      <c r="AM68">
        <v>9</v>
      </c>
      <c r="AN68">
        <v>13</v>
      </c>
      <c r="AO68">
        <v>14</v>
      </c>
      <c r="AP68">
        <v>15</v>
      </c>
      <c r="AQ68">
        <v>1</v>
      </c>
      <c r="AR68">
        <v>8</v>
      </c>
      <c r="AS68">
        <v>10</v>
      </c>
      <c r="AT68">
        <v>4</v>
      </c>
      <c r="AU68">
        <v>12</v>
      </c>
      <c r="AV68">
        <v>2</v>
      </c>
      <c r="AW68">
        <v>5</v>
      </c>
      <c r="AX68">
        <v>7</v>
      </c>
      <c r="AY68">
        <v>11</v>
      </c>
      <c r="AZ68">
        <v>6</v>
      </c>
      <c r="BA68">
        <v>44</v>
      </c>
      <c r="BB68">
        <v>17</v>
      </c>
      <c r="BC68">
        <v>13</v>
      </c>
      <c r="BD68">
        <v>20</v>
      </c>
      <c r="BE68">
        <v>50</v>
      </c>
    </row>
    <row r="69" spans="1:57" x14ac:dyDescent="0.25">
      <c r="A69">
        <v>36376</v>
      </c>
      <c r="B69">
        <v>0</v>
      </c>
      <c r="C69">
        <v>1989</v>
      </c>
      <c r="D69">
        <v>35</v>
      </c>
      <c r="E69" s="1">
        <v>45595.404861111114</v>
      </c>
      <c r="F69" t="s">
        <v>122</v>
      </c>
      <c r="G69">
        <v>3</v>
      </c>
      <c r="H69">
        <v>2</v>
      </c>
      <c r="I69">
        <v>4</v>
      </c>
      <c r="J69">
        <v>2</v>
      </c>
      <c r="K69">
        <v>2</v>
      </c>
      <c r="L69">
        <v>2</v>
      </c>
      <c r="M69">
        <v>2</v>
      </c>
      <c r="N69">
        <v>2</v>
      </c>
      <c r="O69">
        <v>1</v>
      </c>
      <c r="P69">
        <v>2</v>
      </c>
      <c r="Q69">
        <v>1</v>
      </c>
      <c r="R69">
        <v>2</v>
      </c>
      <c r="S69">
        <v>2</v>
      </c>
      <c r="T69">
        <v>1</v>
      </c>
      <c r="U69">
        <v>4</v>
      </c>
      <c r="V69">
        <v>1</v>
      </c>
      <c r="W69">
        <v>4</v>
      </c>
      <c r="X69">
        <v>5</v>
      </c>
      <c r="Y69">
        <v>6</v>
      </c>
      <c r="Z69">
        <v>6</v>
      </c>
      <c r="AA69">
        <v>5</v>
      </c>
      <c r="AB69">
        <v>4</v>
      </c>
      <c r="AC69">
        <v>4</v>
      </c>
      <c r="AD69">
        <v>3</v>
      </c>
      <c r="AE69">
        <v>4</v>
      </c>
      <c r="AF69">
        <v>7</v>
      </c>
      <c r="AG69">
        <v>2</v>
      </c>
      <c r="AH69">
        <v>7</v>
      </c>
      <c r="AI69">
        <v>5</v>
      </c>
      <c r="AJ69">
        <v>2</v>
      </c>
      <c r="AK69">
        <v>13</v>
      </c>
      <c r="AL69">
        <v>11</v>
      </c>
      <c r="AM69">
        <v>12</v>
      </c>
      <c r="AN69">
        <v>3</v>
      </c>
      <c r="AO69">
        <v>14</v>
      </c>
      <c r="AP69">
        <v>7</v>
      </c>
      <c r="AQ69">
        <v>10</v>
      </c>
      <c r="AR69">
        <v>13</v>
      </c>
      <c r="AS69">
        <v>8</v>
      </c>
      <c r="AT69">
        <v>4</v>
      </c>
      <c r="AU69">
        <v>6</v>
      </c>
      <c r="AV69">
        <v>5</v>
      </c>
      <c r="AW69">
        <v>2</v>
      </c>
      <c r="AX69">
        <v>9</v>
      </c>
      <c r="AY69">
        <v>15</v>
      </c>
      <c r="AZ69">
        <v>1</v>
      </c>
      <c r="BA69">
        <v>42</v>
      </c>
      <c r="BB69">
        <v>12</v>
      </c>
      <c r="BC69">
        <v>8</v>
      </c>
      <c r="BD69">
        <v>9</v>
      </c>
      <c r="BE69">
        <v>29</v>
      </c>
    </row>
    <row r="70" spans="1:57" x14ac:dyDescent="0.25">
      <c r="A70">
        <v>36454</v>
      </c>
      <c r="B70">
        <v>0</v>
      </c>
      <c r="C70">
        <v>2002</v>
      </c>
      <c r="D70">
        <v>22</v>
      </c>
      <c r="E70" s="1">
        <v>45595.411805555559</v>
      </c>
      <c r="F70">
        <v>1</v>
      </c>
      <c r="G70">
        <v>1</v>
      </c>
      <c r="H70">
        <v>5</v>
      </c>
      <c r="I70">
        <v>4</v>
      </c>
      <c r="J70">
        <v>2</v>
      </c>
      <c r="K70">
        <v>5</v>
      </c>
      <c r="L70">
        <v>4</v>
      </c>
      <c r="M70">
        <v>4</v>
      </c>
      <c r="N70">
        <v>2</v>
      </c>
      <c r="O70">
        <v>5</v>
      </c>
      <c r="P70">
        <v>5</v>
      </c>
      <c r="Q70">
        <v>2</v>
      </c>
      <c r="R70">
        <v>5</v>
      </c>
      <c r="S70">
        <v>5</v>
      </c>
      <c r="T70">
        <v>4</v>
      </c>
      <c r="U70">
        <v>4</v>
      </c>
      <c r="V70">
        <v>1</v>
      </c>
      <c r="W70">
        <v>2</v>
      </c>
      <c r="X70">
        <v>3</v>
      </c>
      <c r="Y70">
        <v>7</v>
      </c>
      <c r="Z70">
        <v>3</v>
      </c>
      <c r="AA70">
        <v>4</v>
      </c>
      <c r="AB70">
        <v>3</v>
      </c>
      <c r="AC70">
        <v>2</v>
      </c>
      <c r="AD70">
        <v>1</v>
      </c>
      <c r="AE70">
        <v>2</v>
      </c>
      <c r="AF70">
        <v>3</v>
      </c>
      <c r="AG70">
        <v>2</v>
      </c>
      <c r="AH70">
        <v>6</v>
      </c>
      <c r="AI70">
        <v>5</v>
      </c>
      <c r="AJ70">
        <v>2</v>
      </c>
      <c r="AK70">
        <v>4</v>
      </c>
      <c r="AL70">
        <v>12</v>
      </c>
      <c r="AM70">
        <v>14</v>
      </c>
      <c r="AN70">
        <v>13</v>
      </c>
      <c r="AO70">
        <v>10</v>
      </c>
      <c r="AP70">
        <v>3</v>
      </c>
      <c r="AQ70">
        <v>11</v>
      </c>
      <c r="AR70">
        <v>6</v>
      </c>
      <c r="AS70">
        <v>8</v>
      </c>
      <c r="AT70">
        <v>4</v>
      </c>
      <c r="AU70">
        <v>2</v>
      </c>
      <c r="AV70">
        <v>1</v>
      </c>
      <c r="AW70">
        <v>15</v>
      </c>
      <c r="AX70">
        <v>7</v>
      </c>
      <c r="AY70">
        <v>9</v>
      </c>
      <c r="AZ70">
        <v>5</v>
      </c>
      <c r="BA70">
        <v>31</v>
      </c>
      <c r="BB70">
        <v>17</v>
      </c>
      <c r="BC70">
        <v>14</v>
      </c>
      <c r="BD70">
        <v>25</v>
      </c>
      <c r="BE70">
        <v>56</v>
      </c>
    </row>
    <row r="71" spans="1:57" x14ac:dyDescent="0.25">
      <c r="A71">
        <v>36473</v>
      </c>
      <c r="B71">
        <v>0</v>
      </c>
      <c r="C71">
        <v>1998</v>
      </c>
      <c r="D71">
        <v>26</v>
      </c>
      <c r="E71" s="1">
        <v>45595.423611111109</v>
      </c>
      <c r="F71">
        <v>20</v>
      </c>
      <c r="G71">
        <v>20</v>
      </c>
      <c r="H71">
        <v>4</v>
      </c>
      <c r="I71">
        <v>2</v>
      </c>
      <c r="J71">
        <v>1</v>
      </c>
      <c r="K71">
        <v>1</v>
      </c>
      <c r="L71">
        <v>4</v>
      </c>
      <c r="M71">
        <v>5</v>
      </c>
      <c r="N71">
        <v>1</v>
      </c>
      <c r="O71">
        <v>2</v>
      </c>
      <c r="P71">
        <v>5</v>
      </c>
      <c r="Q71">
        <v>1</v>
      </c>
      <c r="R71">
        <v>5</v>
      </c>
      <c r="S71">
        <v>4</v>
      </c>
      <c r="T71">
        <v>1</v>
      </c>
      <c r="U71">
        <v>5</v>
      </c>
      <c r="V71">
        <v>1</v>
      </c>
      <c r="W71">
        <v>3</v>
      </c>
      <c r="X71">
        <v>4</v>
      </c>
      <c r="Y71">
        <v>10</v>
      </c>
      <c r="Z71">
        <v>5</v>
      </c>
      <c r="AA71">
        <v>22</v>
      </c>
      <c r="AB71">
        <v>2</v>
      </c>
      <c r="AC71">
        <v>9</v>
      </c>
      <c r="AD71">
        <v>2</v>
      </c>
      <c r="AE71">
        <v>2</v>
      </c>
      <c r="AF71">
        <v>7</v>
      </c>
      <c r="AG71">
        <v>3</v>
      </c>
      <c r="AH71">
        <v>12</v>
      </c>
      <c r="AI71">
        <v>36</v>
      </c>
      <c r="AJ71">
        <v>2</v>
      </c>
      <c r="AK71">
        <v>20</v>
      </c>
      <c r="AL71">
        <v>13</v>
      </c>
      <c r="AM71">
        <v>6</v>
      </c>
      <c r="AN71">
        <v>8</v>
      </c>
      <c r="AO71">
        <v>3</v>
      </c>
      <c r="AP71">
        <v>11</v>
      </c>
      <c r="AQ71">
        <v>2</v>
      </c>
      <c r="AR71">
        <v>14</v>
      </c>
      <c r="AS71">
        <v>4</v>
      </c>
      <c r="AT71">
        <v>5</v>
      </c>
      <c r="AU71">
        <v>12</v>
      </c>
      <c r="AV71">
        <v>10</v>
      </c>
      <c r="AW71">
        <v>7</v>
      </c>
      <c r="AX71">
        <v>9</v>
      </c>
      <c r="AY71">
        <v>1</v>
      </c>
      <c r="AZ71">
        <v>15</v>
      </c>
      <c r="BA71">
        <v>90</v>
      </c>
      <c r="BB71">
        <v>15</v>
      </c>
      <c r="BC71">
        <v>9</v>
      </c>
      <c r="BD71">
        <v>17</v>
      </c>
      <c r="BE71">
        <v>41</v>
      </c>
    </row>
    <row r="72" spans="1:57" x14ac:dyDescent="0.25">
      <c r="A72">
        <v>36471</v>
      </c>
      <c r="B72">
        <v>0</v>
      </c>
      <c r="C72">
        <v>2000</v>
      </c>
      <c r="D72">
        <v>24</v>
      </c>
      <c r="E72" s="1">
        <v>45595.428472222222</v>
      </c>
      <c r="F72">
        <v>10</v>
      </c>
      <c r="G72">
        <v>10</v>
      </c>
      <c r="H72">
        <v>2</v>
      </c>
      <c r="I72">
        <v>4</v>
      </c>
      <c r="J72">
        <v>2</v>
      </c>
      <c r="K72">
        <v>4</v>
      </c>
      <c r="L72">
        <v>2</v>
      </c>
      <c r="M72">
        <v>4</v>
      </c>
      <c r="N72">
        <v>1</v>
      </c>
      <c r="O72">
        <v>2</v>
      </c>
      <c r="P72">
        <v>2</v>
      </c>
      <c r="Q72">
        <v>1</v>
      </c>
      <c r="R72">
        <v>5</v>
      </c>
      <c r="S72">
        <v>1</v>
      </c>
      <c r="T72">
        <v>4</v>
      </c>
      <c r="U72">
        <v>4</v>
      </c>
      <c r="V72">
        <v>2</v>
      </c>
      <c r="W72">
        <v>9</v>
      </c>
      <c r="X72">
        <v>2</v>
      </c>
      <c r="Y72">
        <v>5</v>
      </c>
      <c r="Z72">
        <v>5</v>
      </c>
      <c r="AA72">
        <v>3</v>
      </c>
      <c r="AB72">
        <v>6</v>
      </c>
      <c r="AC72">
        <v>2</v>
      </c>
      <c r="AD72">
        <v>2</v>
      </c>
      <c r="AE72">
        <v>4</v>
      </c>
      <c r="AF72">
        <v>4</v>
      </c>
      <c r="AG72">
        <v>2</v>
      </c>
      <c r="AH72">
        <v>5</v>
      </c>
      <c r="AI72">
        <v>4</v>
      </c>
      <c r="AJ72">
        <v>4</v>
      </c>
      <c r="AK72">
        <v>4</v>
      </c>
      <c r="AL72">
        <v>10</v>
      </c>
      <c r="AM72">
        <v>4</v>
      </c>
      <c r="AN72">
        <v>15</v>
      </c>
      <c r="AO72">
        <v>14</v>
      </c>
      <c r="AP72">
        <v>8</v>
      </c>
      <c r="AQ72">
        <v>1</v>
      </c>
      <c r="AR72">
        <v>2</v>
      </c>
      <c r="AS72">
        <v>7</v>
      </c>
      <c r="AT72">
        <v>3</v>
      </c>
      <c r="AU72">
        <v>13</v>
      </c>
      <c r="AV72">
        <v>11</v>
      </c>
      <c r="AW72">
        <v>9</v>
      </c>
      <c r="AX72">
        <v>5</v>
      </c>
      <c r="AY72">
        <v>6</v>
      </c>
      <c r="AZ72">
        <v>12</v>
      </c>
      <c r="BA72">
        <v>72</v>
      </c>
      <c r="BB72">
        <v>12</v>
      </c>
      <c r="BC72">
        <v>12</v>
      </c>
      <c r="BD72">
        <v>14</v>
      </c>
      <c r="BE72">
        <v>38</v>
      </c>
    </row>
    <row r="73" spans="1:57" x14ac:dyDescent="0.25">
      <c r="A73">
        <v>36419</v>
      </c>
      <c r="B73">
        <v>0</v>
      </c>
      <c r="C73">
        <v>1972</v>
      </c>
      <c r="D73">
        <v>52</v>
      </c>
      <c r="E73" s="1">
        <v>45595.428472222222</v>
      </c>
      <c r="F73">
        <v>20</v>
      </c>
      <c r="G73">
        <v>20</v>
      </c>
      <c r="H73">
        <v>4</v>
      </c>
      <c r="I73">
        <v>4</v>
      </c>
      <c r="J73">
        <v>4</v>
      </c>
      <c r="K73">
        <v>4</v>
      </c>
      <c r="L73">
        <v>2</v>
      </c>
      <c r="M73">
        <v>4</v>
      </c>
      <c r="N73">
        <v>2</v>
      </c>
      <c r="O73">
        <v>2</v>
      </c>
      <c r="P73">
        <v>4</v>
      </c>
      <c r="Q73">
        <v>5</v>
      </c>
      <c r="R73">
        <v>2</v>
      </c>
      <c r="S73">
        <v>4</v>
      </c>
      <c r="T73">
        <v>4</v>
      </c>
      <c r="U73">
        <v>5</v>
      </c>
      <c r="V73">
        <v>2</v>
      </c>
      <c r="W73">
        <v>10</v>
      </c>
      <c r="X73">
        <v>3</v>
      </c>
      <c r="Y73">
        <v>3</v>
      </c>
      <c r="Z73">
        <v>81</v>
      </c>
      <c r="AA73">
        <v>2</v>
      </c>
      <c r="AB73">
        <v>5</v>
      </c>
      <c r="AC73">
        <v>3</v>
      </c>
      <c r="AD73">
        <v>2</v>
      </c>
      <c r="AE73">
        <v>3</v>
      </c>
      <c r="AF73">
        <v>4</v>
      </c>
      <c r="AG73">
        <v>3</v>
      </c>
      <c r="AH73">
        <v>4</v>
      </c>
      <c r="AI73">
        <v>4</v>
      </c>
      <c r="AJ73">
        <v>4</v>
      </c>
      <c r="AK73">
        <v>4</v>
      </c>
      <c r="AL73">
        <v>3</v>
      </c>
      <c r="AM73">
        <v>9</v>
      </c>
      <c r="AN73">
        <v>7</v>
      </c>
      <c r="AO73">
        <v>5</v>
      </c>
      <c r="AP73">
        <v>13</v>
      </c>
      <c r="AQ73">
        <v>12</v>
      </c>
      <c r="AR73">
        <v>2</v>
      </c>
      <c r="AS73">
        <v>10</v>
      </c>
      <c r="AT73">
        <v>11</v>
      </c>
      <c r="AU73">
        <v>4</v>
      </c>
      <c r="AV73">
        <v>14</v>
      </c>
      <c r="AW73">
        <v>1</v>
      </c>
      <c r="AX73">
        <v>8</v>
      </c>
      <c r="AY73">
        <v>6</v>
      </c>
      <c r="AZ73">
        <v>15</v>
      </c>
      <c r="BA73">
        <v>49</v>
      </c>
      <c r="BB73">
        <v>15</v>
      </c>
      <c r="BC73">
        <v>19</v>
      </c>
      <c r="BD73">
        <v>16</v>
      </c>
      <c r="BE73">
        <v>50</v>
      </c>
    </row>
    <row r="74" spans="1:57" x14ac:dyDescent="0.25">
      <c r="A74">
        <v>36468</v>
      </c>
      <c r="B74">
        <v>1</v>
      </c>
      <c r="C74">
        <v>1976</v>
      </c>
      <c r="D74">
        <v>48</v>
      </c>
      <c r="E74" s="1">
        <v>45595.429166666669</v>
      </c>
      <c r="F74">
        <v>120</v>
      </c>
      <c r="G74">
        <v>120</v>
      </c>
      <c r="H74">
        <v>1</v>
      </c>
      <c r="I74">
        <v>2</v>
      </c>
      <c r="J74">
        <v>1</v>
      </c>
      <c r="K74">
        <v>1</v>
      </c>
      <c r="L74">
        <v>2</v>
      </c>
      <c r="M74">
        <v>2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4</v>
      </c>
      <c r="V74">
        <v>1</v>
      </c>
      <c r="W74">
        <v>2</v>
      </c>
      <c r="X74">
        <v>3</v>
      </c>
      <c r="Y74">
        <v>6</v>
      </c>
      <c r="Z74">
        <v>4</v>
      </c>
      <c r="AA74">
        <v>3</v>
      </c>
      <c r="AB74">
        <v>5</v>
      </c>
      <c r="AC74">
        <v>2</v>
      </c>
      <c r="AD74">
        <v>3</v>
      </c>
      <c r="AE74">
        <v>2</v>
      </c>
      <c r="AF74">
        <v>3</v>
      </c>
      <c r="AG74">
        <v>3</v>
      </c>
      <c r="AH74">
        <v>3</v>
      </c>
      <c r="AI74">
        <v>4</v>
      </c>
      <c r="AJ74">
        <v>5</v>
      </c>
      <c r="AK74">
        <v>4</v>
      </c>
      <c r="AL74">
        <v>12</v>
      </c>
      <c r="AM74">
        <v>6</v>
      </c>
      <c r="AN74">
        <v>3</v>
      </c>
      <c r="AO74">
        <v>1</v>
      </c>
      <c r="AP74">
        <v>2</v>
      </c>
      <c r="AQ74">
        <v>4</v>
      </c>
      <c r="AR74">
        <v>10</v>
      </c>
      <c r="AS74">
        <v>11</v>
      </c>
      <c r="AT74">
        <v>15</v>
      </c>
      <c r="AU74">
        <v>13</v>
      </c>
      <c r="AV74">
        <v>9</v>
      </c>
      <c r="AW74">
        <v>7</v>
      </c>
      <c r="AX74">
        <v>14</v>
      </c>
      <c r="AY74">
        <v>8</v>
      </c>
      <c r="AZ74">
        <v>5</v>
      </c>
      <c r="BA74">
        <v>9</v>
      </c>
      <c r="BB74">
        <v>9</v>
      </c>
      <c r="BC74">
        <v>6</v>
      </c>
      <c r="BD74">
        <v>5</v>
      </c>
      <c r="BE74">
        <v>20</v>
      </c>
    </row>
    <row r="75" spans="1:57" x14ac:dyDescent="0.25">
      <c r="A75">
        <v>36203</v>
      </c>
      <c r="B75">
        <v>0</v>
      </c>
      <c r="C75">
        <v>1997</v>
      </c>
      <c r="D75">
        <v>27</v>
      </c>
      <c r="E75" s="1">
        <v>45595.433333333334</v>
      </c>
      <c r="F75" t="s">
        <v>100</v>
      </c>
      <c r="G75">
        <v>30</v>
      </c>
      <c r="H75">
        <v>4</v>
      </c>
      <c r="I75">
        <v>4</v>
      </c>
      <c r="J75">
        <v>1</v>
      </c>
      <c r="K75">
        <v>4</v>
      </c>
      <c r="L75">
        <v>2</v>
      </c>
      <c r="M75">
        <v>2</v>
      </c>
      <c r="N75">
        <v>1</v>
      </c>
      <c r="O75">
        <v>2</v>
      </c>
      <c r="P75">
        <v>1</v>
      </c>
      <c r="Q75">
        <v>3</v>
      </c>
      <c r="R75">
        <v>4</v>
      </c>
      <c r="S75">
        <v>4</v>
      </c>
      <c r="T75">
        <v>2</v>
      </c>
      <c r="U75">
        <v>4</v>
      </c>
      <c r="V75">
        <v>1</v>
      </c>
      <c r="W75">
        <v>12</v>
      </c>
      <c r="X75">
        <v>15</v>
      </c>
      <c r="Y75">
        <v>58</v>
      </c>
      <c r="Z75">
        <v>7</v>
      </c>
      <c r="AA75">
        <v>8</v>
      </c>
      <c r="AB75">
        <v>16</v>
      </c>
      <c r="AC75">
        <v>36</v>
      </c>
      <c r="AD75">
        <v>5</v>
      </c>
      <c r="AE75">
        <v>5</v>
      </c>
      <c r="AF75">
        <v>8</v>
      </c>
      <c r="AG75">
        <v>5</v>
      </c>
      <c r="AH75">
        <v>132</v>
      </c>
      <c r="AI75">
        <v>4</v>
      </c>
      <c r="AJ75">
        <v>34</v>
      </c>
      <c r="AK75">
        <v>14</v>
      </c>
      <c r="AL75">
        <v>10</v>
      </c>
      <c r="AM75">
        <v>15</v>
      </c>
      <c r="AN75">
        <v>4</v>
      </c>
      <c r="AO75">
        <v>3</v>
      </c>
      <c r="AP75">
        <v>11</v>
      </c>
      <c r="AQ75">
        <v>6</v>
      </c>
      <c r="AR75">
        <v>1</v>
      </c>
      <c r="AS75">
        <v>12</v>
      </c>
      <c r="AT75">
        <v>14</v>
      </c>
      <c r="AU75">
        <v>13</v>
      </c>
      <c r="AV75">
        <v>7</v>
      </c>
      <c r="AW75">
        <v>2</v>
      </c>
      <c r="AX75">
        <v>5</v>
      </c>
      <c r="AY75">
        <v>8</v>
      </c>
      <c r="AZ75">
        <v>9</v>
      </c>
      <c r="BA75">
        <v>67</v>
      </c>
      <c r="BB75">
        <v>14</v>
      </c>
      <c r="BC75">
        <v>9</v>
      </c>
      <c r="BD75">
        <v>15</v>
      </c>
      <c r="BE75">
        <v>38</v>
      </c>
    </row>
    <row r="76" spans="1:57" x14ac:dyDescent="0.25">
      <c r="A76">
        <v>36492</v>
      </c>
      <c r="B76">
        <v>0</v>
      </c>
      <c r="C76">
        <v>1971</v>
      </c>
      <c r="D76">
        <v>53</v>
      </c>
      <c r="E76" s="1">
        <v>45595.436111111114</v>
      </c>
      <c r="F76" t="s">
        <v>123</v>
      </c>
      <c r="G76">
        <v>30</v>
      </c>
      <c r="H76">
        <v>4</v>
      </c>
      <c r="I76">
        <v>1</v>
      </c>
      <c r="J76">
        <v>1</v>
      </c>
      <c r="K76">
        <v>1</v>
      </c>
      <c r="L76">
        <v>2</v>
      </c>
      <c r="M76">
        <v>2</v>
      </c>
      <c r="N76">
        <v>4</v>
      </c>
      <c r="O76">
        <v>1</v>
      </c>
      <c r="P76">
        <v>1</v>
      </c>
      <c r="Q76">
        <v>1</v>
      </c>
      <c r="R76">
        <v>2</v>
      </c>
      <c r="S76">
        <v>1</v>
      </c>
      <c r="T76">
        <v>2</v>
      </c>
      <c r="U76">
        <v>1</v>
      </c>
      <c r="V76">
        <v>1</v>
      </c>
      <c r="W76">
        <v>7</v>
      </c>
      <c r="X76">
        <v>12</v>
      </c>
      <c r="Y76">
        <v>9</v>
      </c>
      <c r="Z76">
        <v>10</v>
      </c>
      <c r="AA76">
        <v>84</v>
      </c>
      <c r="AB76">
        <v>91</v>
      </c>
      <c r="AC76">
        <v>26</v>
      </c>
      <c r="AD76">
        <v>7</v>
      </c>
      <c r="AE76">
        <v>3</v>
      </c>
      <c r="AF76">
        <v>5</v>
      </c>
      <c r="AG76">
        <v>7</v>
      </c>
      <c r="AH76">
        <v>16</v>
      </c>
      <c r="AI76">
        <v>11</v>
      </c>
      <c r="AJ76">
        <v>4</v>
      </c>
      <c r="AK76">
        <v>117</v>
      </c>
      <c r="AL76">
        <v>15</v>
      </c>
      <c r="AM76">
        <v>7</v>
      </c>
      <c r="AN76">
        <v>6</v>
      </c>
      <c r="AO76">
        <v>10</v>
      </c>
      <c r="AP76">
        <v>5</v>
      </c>
      <c r="AQ76">
        <v>3</v>
      </c>
      <c r="AR76">
        <v>4</v>
      </c>
      <c r="AS76">
        <v>14</v>
      </c>
      <c r="AT76">
        <v>8</v>
      </c>
      <c r="AU76">
        <v>12</v>
      </c>
      <c r="AV76">
        <v>11</v>
      </c>
      <c r="AW76">
        <v>1</v>
      </c>
      <c r="AX76">
        <v>13</v>
      </c>
      <c r="AY76">
        <v>9</v>
      </c>
      <c r="AZ76">
        <v>2</v>
      </c>
      <c r="BA76">
        <v>37</v>
      </c>
      <c r="BB76">
        <v>8</v>
      </c>
      <c r="BC76">
        <v>10</v>
      </c>
      <c r="BD76">
        <v>6</v>
      </c>
      <c r="BE76">
        <v>24</v>
      </c>
    </row>
    <row r="77" spans="1:57" x14ac:dyDescent="0.25">
      <c r="A77">
        <v>36498</v>
      </c>
      <c r="B77">
        <v>0</v>
      </c>
      <c r="C77">
        <v>2005</v>
      </c>
      <c r="D77">
        <v>19</v>
      </c>
      <c r="E77" s="1">
        <v>45595.436805555553</v>
      </c>
      <c r="F77" t="s">
        <v>124</v>
      </c>
      <c r="G77">
        <v>60</v>
      </c>
      <c r="H77">
        <v>5</v>
      </c>
      <c r="I77">
        <v>4</v>
      </c>
      <c r="J77">
        <v>4</v>
      </c>
      <c r="K77">
        <v>4</v>
      </c>
      <c r="L77">
        <v>4</v>
      </c>
      <c r="M77">
        <v>4</v>
      </c>
      <c r="N77">
        <v>2</v>
      </c>
      <c r="O77">
        <v>4</v>
      </c>
      <c r="P77">
        <v>2</v>
      </c>
      <c r="Q77">
        <v>2</v>
      </c>
      <c r="R77">
        <v>4</v>
      </c>
      <c r="S77">
        <v>4</v>
      </c>
      <c r="T77">
        <v>2</v>
      </c>
      <c r="U77">
        <v>3</v>
      </c>
      <c r="V77">
        <v>1</v>
      </c>
      <c r="W77">
        <v>2</v>
      </c>
      <c r="X77">
        <v>2</v>
      </c>
      <c r="Y77">
        <v>5</v>
      </c>
      <c r="Z77">
        <v>4</v>
      </c>
      <c r="AA77">
        <v>5</v>
      </c>
      <c r="AB77">
        <v>7</v>
      </c>
      <c r="AC77">
        <v>2</v>
      </c>
      <c r="AD77">
        <v>2</v>
      </c>
      <c r="AE77">
        <v>4</v>
      </c>
      <c r="AF77">
        <v>3</v>
      </c>
      <c r="AG77">
        <v>2</v>
      </c>
      <c r="AH77">
        <v>3</v>
      </c>
      <c r="AI77">
        <v>7</v>
      </c>
      <c r="AJ77">
        <v>3</v>
      </c>
      <c r="AK77">
        <v>5</v>
      </c>
      <c r="AL77">
        <v>13</v>
      </c>
      <c r="AM77">
        <v>8</v>
      </c>
      <c r="AN77">
        <v>6</v>
      </c>
      <c r="AO77">
        <v>10</v>
      </c>
      <c r="AP77">
        <v>11</v>
      </c>
      <c r="AQ77">
        <v>3</v>
      </c>
      <c r="AR77">
        <v>4</v>
      </c>
      <c r="AS77">
        <v>9</v>
      </c>
      <c r="AT77">
        <v>1</v>
      </c>
      <c r="AU77">
        <v>15</v>
      </c>
      <c r="AV77">
        <v>12</v>
      </c>
      <c r="AW77">
        <v>5</v>
      </c>
      <c r="AX77">
        <v>2</v>
      </c>
      <c r="AY77">
        <v>14</v>
      </c>
      <c r="AZ77">
        <v>7</v>
      </c>
      <c r="BA77">
        <v>50</v>
      </c>
      <c r="BB77">
        <v>16</v>
      </c>
      <c r="BC77">
        <v>14</v>
      </c>
      <c r="BD77">
        <v>18</v>
      </c>
      <c r="BE77">
        <v>48</v>
      </c>
    </row>
    <row r="78" spans="1:57" x14ac:dyDescent="0.25">
      <c r="A78">
        <v>36513</v>
      </c>
      <c r="B78">
        <v>0</v>
      </c>
      <c r="C78">
        <v>1992</v>
      </c>
      <c r="D78">
        <v>32</v>
      </c>
      <c r="E78" s="1">
        <v>45595.446527777778</v>
      </c>
      <c r="F78">
        <v>30</v>
      </c>
      <c r="G78">
        <v>30</v>
      </c>
      <c r="H78">
        <v>4</v>
      </c>
      <c r="I78">
        <v>5</v>
      </c>
      <c r="J78">
        <v>4</v>
      </c>
      <c r="K78">
        <v>4</v>
      </c>
      <c r="L78">
        <v>4</v>
      </c>
      <c r="M78">
        <v>5</v>
      </c>
      <c r="N78">
        <v>5</v>
      </c>
      <c r="O78">
        <v>1</v>
      </c>
      <c r="P78">
        <v>2</v>
      </c>
      <c r="Q78">
        <v>4</v>
      </c>
      <c r="R78">
        <v>2</v>
      </c>
      <c r="S78">
        <v>4</v>
      </c>
      <c r="T78">
        <v>2</v>
      </c>
      <c r="U78">
        <v>4</v>
      </c>
      <c r="V78">
        <v>1</v>
      </c>
      <c r="W78">
        <v>6</v>
      </c>
      <c r="X78">
        <v>5</v>
      </c>
      <c r="Y78">
        <v>12</v>
      </c>
      <c r="Z78">
        <v>7</v>
      </c>
      <c r="AA78">
        <v>7</v>
      </c>
      <c r="AB78">
        <v>6</v>
      </c>
      <c r="AC78">
        <v>5</v>
      </c>
      <c r="AD78">
        <v>3</v>
      </c>
      <c r="AE78">
        <v>4</v>
      </c>
      <c r="AF78">
        <v>6</v>
      </c>
      <c r="AG78">
        <v>6</v>
      </c>
      <c r="AH78">
        <v>6</v>
      </c>
      <c r="AI78">
        <v>5</v>
      </c>
      <c r="AJ78">
        <v>3</v>
      </c>
      <c r="AK78">
        <v>6</v>
      </c>
      <c r="AL78">
        <v>13</v>
      </c>
      <c r="AM78">
        <v>5</v>
      </c>
      <c r="AN78">
        <v>14</v>
      </c>
      <c r="AO78">
        <v>11</v>
      </c>
      <c r="AP78">
        <v>3</v>
      </c>
      <c r="AQ78">
        <v>15</v>
      </c>
      <c r="AR78">
        <v>6</v>
      </c>
      <c r="AS78">
        <v>9</v>
      </c>
      <c r="AT78">
        <v>10</v>
      </c>
      <c r="AU78">
        <v>4</v>
      </c>
      <c r="AV78">
        <v>8</v>
      </c>
      <c r="AW78">
        <v>1</v>
      </c>
      <c r="AX78">
        <v>7</v>
      </c>
      <c r="AY78">
        <v>2</v>
      </c>
      <c r="AZ78">
        <v>12</v>
      </c>
      <c r="BA78">
        <v>62</v>
      </c>
      <c r="BB78">
        <v>17</v>
      </c>
      <c r="BC78">
        <v>20</v>
      </c>
      <c r="BD78">
        <v>13</v>
      </c>
      <c r="BE78">
        <v>50</v>
      </c>
    </row>
    <row r="79" spans="1:57" x14ac:dyDescent="0.25">
      <c r="A79">
        <v>36518</v>
      </c>
      <c r="B79">
        <v>0</v>
      </c>
      <c r="C79">
        <v>1968</v>
      </c>
      <c r="D79">
        <v>56</v>
      </c>
      <c r="E79" s="1">
        <v>45595.451388888891</v>
      </c>
      <c r="F79">
        <v>120</v>
      </c>
      <c r="G79">
        <v>120</v>
      </c>
      <c r="H79">
        <v>4</v>
      </c>
      <c r="I79">
        <v>4</v>
      </c>
      <c r="J79">
        <v>2</v>
      </c>
      <c r="K79">
        <v>4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4</v>
      </c>
      <c r="S79">
        <v>2</v>
      </c>
      <c r="T79">
        <v>2</v>
      </c>
      <c r="U79">
        <v>3</v>
      </c>
      <c r="V79">
        <v>2</v>
      </c>
      <c r="W79">
        <v>4</v>
      </c>
      <c r="X79">
        <v>5</v>
      </c>
      <c r="Y79">
        <v>3</v>
      </c>
      <c r="Z79">
        <v>5</v>
      </c>
      <c r="AA79">
        <v>2</v>
      </c>
      <c r="AB79">
        <v>7</v>
      </c>
      <c r="AC79">
        <v>3</v>
      </c>
      <c r="AD79">
        <v>6</v>
      </c>
      <c r="AE79">
        <v>2</v>
      </c>
      <c r="AF79">
        <v>4</v>
      </c>
      <c r="AG79">
        <v>4</v>
      </c>
      <c r="AH79">
        <v>4</v>
      </c>
      <c r="AI79">
        <v>5</v>
      </c>
      <c r="AJ79">
        <v>12</v>
      </c>
      <c r="AK79">
        <v>9</v>
      </c>
      <c r="AL79">
        <v>4</v>
      </c>
      <c r="AM79">
        <v>10</v>
      </c>
      <c r="AN79">
        <v>14</v>
      </c>
      <c r="AO79">
        <v>12</v>
      </c>
      <c r="AP79">
        <v>15</v>
      </c>
      <c r="AQ79">
        <v>6</v>
      </c>
      <c r="AR79">
        <v>11</v>
      </c>
      <c r="AS79">
        <v>2</v>
      </c>
      <c r="AT79">
        <v>9</v>
      </c>
      <c r="AU79">
        <v>5</v>
      </c>
      <c r="AV79">
        <v>8</v>
      </c>
      <c r="AW79">
        <v>7</v>
      </c>
      <c r="AX79">
        <v>13</v>
      </c>
      <c r="AY79">
        <v>1</v>
      </c>
      <c r="AZ79">
        <v>3</v>
      </c>
      <c r="BA79">
        <v>49</v>
      </c>
      <c r="BB79">
        <v>13</v>
      </c>
      <c r="BC79">
        <v>10</v>
      </c>
      <c r="BD79">
        <v>14</v>
      </c>
      <c r="BE79">
        <v>37</v>
      </c>
    </row>
    <row r="80" spans="1:57" x14ac:dyDescent="0.25">
      <c r="A80">
        <v>36529</v>
      </c>
      <c r="B80">
        <v>0</v>
      </c>
      <c r="C80">
        <v>1975</v>
      </c>
      <c r="D80">
        <v>49</v>
      </c>
      <c r="E80" s="1">
        <v>45595.452777777777</v>
      </c>
      <c r="F80">
        <v>30</v>
      </c>
      <c r="G80">
        <v>30</v>
      </c>
      <c r="H80">
        <v>4</v>
      </c>
      <c r="I80">
        <v>4</v>
      </c>
      <c r="J80">
        <v>2</v>
      </c>
      <c r="K80">
        <v>3</v>
      </c>
      <c r="L80">
        <v>4</v>
      </c>
      <c r="M80">
        <v>2</v>
      </c>
      <c r="N80">
        <v>1</v>
      </c>
      <c r="O80">
        <v>2</v>
      </c>
      <c r="P80">
        <v>4</v>
      </c>
      <c r="Q80">
        <v>2</v>
      </c>
      <c r="R80">
        <v>2</v>
      </c>
      <c r="S80">
        <v>1</v>
      </c>
      <c r="T80">
        <v>1</v>
      </c>
      <c r="U80">
        <v>1</v>
      </c>
      <c r="V80">
        <v>1</v>
      </c>
      <c r="W80">
        <v>4</v>
      </c>
      <c r="X80">
        <v>6</v>
      </c>
      <c r="Y80">
        <v>11</v>
      </c>
      <c r="Z80">
        <v>5</v>
      </c>
      <c r="AA80">
        <v>15</v>
      </c>
      <c r="AB80">
        <v>6</v>
      </c>
      <c r="AC80">
        <v>4</v>
      </c>
      <c r="AD80">
        <v>4</v>
      </c>
      <c r="AE80">
        <v>3</v>
      </c>
      <c r="AF80">
        <v>3</v>
      </c>
      <c r="AG80">
        <v>8</v>
      </c>
      <c r="AH80">
        <v>4</v>
      </c>
      <c r="AI80">
        <v>5</v>
      </c>
      <c r="AJ80">
        <v>2</v>
      </c>
      <c r="AK80">
        <v>4</v>
      </c>
      <c r="AL80">
        <v>12</v>
      </c>
      <c r="AM80">
        <v>14</v>
      </c>
      <c r="AN80">
        <v>2</v>
      </c>
      <c r="AO80">
        <v>11</v>
      </c>
      <c r="AP80">
        <v>7</v>
      </c>
      <c r="AQ80">
        <v>6</v>
      </c>
      <c r="AR80">
        <v>9</v>
      </c>
      <c r="AS80">
        <v>13</v>
      </c>
      <c r="AT80">
        <v>15</v>
      </c>
      <c r="AU80">
        <v>8</v>
      </c>
      <c r="AV80">
        <v>1</v>
      </c>
      <c r="AW80">
        <v>3</v>
      </c>
      <c r="AX80">
        <v>4</v>
      </c>
      <c r="AY80">
        <v>10</v>
      </c>
      <c r="AZ80">
        <v>5</v>
      </c>
      <c r="BA80">
        <v>57</v>
      </c>
      <c r="BB80">
        <v>13</v>
      </c>
      <c r="BC80">
        <v>8</v>
      </c>
      <c r="BD80">
        <v>12</v>
      </c>
      <c r="BE80">
        <v>33</v>
      </c>
    </row>
    <row r="81" spans="1:57" x14ac:dyDescent="0.25">
      <c r="A81">
        <v>30960</v>
      </c>
      <c r="B81">
        <v>1</v>
      </c>
      <c r="C81">
        <v>1977</v>
      </c>
      <c r="D81">
        <v>47</v>
      </c>
      <c r="E81" s="1">
        <v>45595.45416666667</v>
      </c>
      <c r="F81">
        <v>30</v>
      </c>
      <c r="G81">
        <v>30</v>
      </c>
      <c r="H81">
        <v>4</v>
      </c>
      <c r="I81">
        <v>4</v>
      </c>
      <c r="J81">
        <v>1</v>
      </c>
      <c r="K81">
        <v>1</v>
      </c>
      <c r="L81">
        <v>3</v>
      </c>
      <c r="M81">
        <v>2</v>
      </c>
      <c r="N81">
        <v>1</v>
      </c>
      <c r="O81">
        <v>1</v>
      </c>
      <c r="P81">
        <v>2</v>
      </c>
      <c r="Q81">
        <v>1</v>
      </c>
      <c r="R81">
        <v>1</v>
      </c>
      <c r="S81">
        <v>1</v>
      </c>
      <c r="T81">
        <v>4</v>
      </c>
      <c r="U81">
        <v>2</v>
      </c>
      <c r="V81">
        <v>4</v>
      </c>
      <c r="W81">
        <v>2</v>
      </c>
      <c r="X81">
        <v>6</v>
      </c>
      <c r="Y81">
        <v>4</v>
      </c>
      <c r="Z81">
        <v>5</v>
      </c>
      <c r="AA81">
        <v>5</v>
      </c>
      <c r="AB81">
        <v>4</v>
      </c>
      <c r="AC81">
        <v>4</v>
      </c>
      <c r="AD81">
        <v>2</v>
      </c>
      <c r="AE81">
        <v>3</v>
      </c>
      <c r="AF81">
        <v>5</v>
      </c>
      <c r="AG81">
        <v>3</v>
      </c>
      <c r="AH81">
        <v>2</v>
      </c>
      <c r="AI81">
        <v>8</v>
      </c>
      <c r="AJ81">
        <v>4</v>
      </c>
      <c r="AK81">
        <v>9</v>
      </c>
      <c r="AL81">
        <v>11</v>
      </c>
      <c r="AM81">
        <v>14</v>
      </c>
      <c r="AN81">
        <v>12</v>
      </c>
      <c r="AO81">
        <v>7</v>
      </c>
      <c r="AP81">
        <v>5</v>
      </c>
      <c r="AQ81">
        <v>2</v>
      </c>
      <c r="AR81">
        <v>9</v>
      </c>
      <c r="AS81">
        <v>6</v>
      </c>
      <c r="AT81">
        <v>8</v>
      </c>
      <c r="AU81">
        <v>4</v>
      </c>
      <c r="AV81">
        <v>3</v>
      </c>
      <c r="AW81">
        <v>15</v>
      </c>
      <c r="AX81">
        <v>1</v>
      </c>
      <c r="AY81">
        <v>10</v>
      </c>
      <c r="AZ81">
        <v>13</v>
      </c>
      <c r="BA81">
        <v>50</v>
      </c>
      <c r="BB81">
        <v>13</v>
      </c>
      <c r="BC81">
        <v>9</v>
      </c>
      <c r="BD81">
        <v>6</v>
      </c>
      <c r="BE81">
        <v>28</v>
      </c>
    </row>
    <row r="82" spans="1:57" x14ac:dyDescent="0.25">
      <c r="A82">
        <v>36449</v>
      </c>
      <c r="B82">
        <v>0</v>
      </c>
      <c r="C82">
        <v>1997</v>
      </c>
      <c r="D82">
        <v>27</v>
      </c>
      <c r="E82" s="1">
        <v>45595.465277777781</v>
      </c>
      <c r="F82" t="s">
        <v>126</v>
      </c>
      <c r="G82">
        <v>15</v>
      </c>
      <c r="H82">
        <v>3</v>
      </c>
      <c r="I82">
        <v>4</v>
      </c>
      <c r="J82">
        <v>2</v>
      </c>
      <c r="K82">
        <v>2</v>
      </c>
      <c r="L82">
        <v>2</v>
      </c>
      <c r="M82">
        <v>1</v>
      </c>
      <c r="N82">
        <v>1</v>
      </c>
      <c r="O82">
        <v>1</v>
      </c>
      <c r="P82">
        <v>3</v>
      </c>
      <c r="Q82">
        <v>1</v>
      </c>
      <c r="R82">
        <v>4</v>
      </c>
      <c r="S82">
        <v>1</v>
      </c>
      <c r="T82">
        <v>2</v>
      </c>
      <c r="U82">
        <v>2</v>
      </c>
      <c r="V82">
        <v>1</v>
      </c>
      <c r="W82">
        <v>4</v>
      </c>
      <c r="X82">
        <v>3</v>
      </c>
      <c r="Y82">
        <v>11</v>
      </c>
      <c r="Z82">
        <v>7</v>
      </c>
      <c r="AA82">
        <v>6</v>
      </c>
      <c r="AB82">
        <v>4</v>
      </c>
      <c r="AC82">
        <v>2</v>
      </c>
      <c r="AD82">
        <v>2</v>
      </c>
      <c r="AE82">
        <v>5</v>
      </c>
      <c r="AF82">
        <v>2</v>
      </c>
      <c r="AG82">
        <v>3</v>
      </c>
      <c r="AH82">
        <v>6</v>
      </c>
      <c r="AI82">
        <v>7</v>
      </c>
      <c r="AJ82">
        <v>2</v>
      </c>
      <c r="AK82">
        <v>3</v>
      </c>
      <c r="AL82">
        <v>4</v>
      </c>
      <c r="AM82">
        <v>13</v>
      </c>
      <c r="AN82">
        <v>6</v>
      </c>
      <c r="AO82">
        <v>10</v>
      </c>
      <c r="AP82">
        <v>5</v>
      </c>
      <c r="AQ82">
        <v>2</v>
      </c>
      <c r="AR82">
        <v>14</v>
      </c>
      <c r="AS82">
        <v>8</v>
      </c>
      <c r="AT82">
        <v>15</v>
      </c>
      <c r="AU82">
        <v>9</v>
      </c>
      <c r="AV82">
        <v>7</v>
      </c>
      <c r="AW82">
        <v>11</v>
      </c>
      <c r="AX82">
        <v>1</v>
      </c>
      <c r="AY82">
        <v>3</v>
      </c>
      <c r="AZ82">
        <v>12</v>
      </c>
      <c r="BA82">
        <v>41</v>
      </c>
      <c r="BB82">
        <v>11</v>
      </c>
      <c r="BC82">
        <v>7</v>
      </c>
      <c r="BD82">
        <v>11</v>
      </c>
      <c r="BE82">
        <v>29</v>
      </c>
    </row>
    <row r="83" spans="1:57" x14ac:dyDescent="0.25">
      <c r="A83">
        <v>36542</v>
      </c>
      <c r="B83">
        <v>0</v>
      </c>
      <c r="C83">
        <v>1998</v>
      </c>
      <c r="D83">
        <v>26</v>
      </c>
      <c r="E83" s="1">
        <v>45595.467361111114</v>
      </c>
      <c r="F83" t="s">
        <v>127</v>
      </c>
      <c r="G83">
        <v>120</v>
      </c>
      <c r="H83">
        <v>4</v>
      </c>
      <c r="I83">
        <v>4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4</v>
      </c>
      <c r="Q83">
        <v>1</v>
      </c>
      <c r="R83">
        <v>1</v>
      </c>
      <c r="S83">
        <v>1</v>
      </c>
      <c r="T83">
        <v>1</v>
      </c>
      <c r="U83">
        <v>3</v>
      </c>
      <c r="V83">
        <v>4</v>
      </c>
      <c r="W83">
        <v>3</v>
      </c>
      <c r="X83">
        <v>2</v>
      </c>
      <c r="Y83">
        <v>3</v>
      </c>
      <c r="Z83">
        <v>3</v>
      </c>
      <c r="AA83">
        <v>2</v>
      </c>
      <c r="AB83">
        <v>4</v>
      </c>
      <c r="AC83">
        <v>3</v>
      </c>
      <c r="AD83">
        <v>3</v>
      </c>
      <c r="AE83">
        <v>3</v>
      </c>
      <c r="AF83">
        <v>2</v>
      </c>
      <c r="AG83">
        <v>2</v>
      </c>
      <c r="AH83">
        <v>2</v>
      </c>
      <c r="AI83">
        <v>4</v>
      </c>
      <c r="AJ83">
        <v>3</v>
      </c>
      <c r="AK83">
        <v>6</v>
      </c>
      <c r="AL83">
        <v>3</v>
      </c>
      <c r="AM83">
        <v>8</v>
      </c>
      <c r="AN83">
        <v>13</v>
      </c>
      <c r="AO83">
        <v>2</v>
      </c>
      <c r="AP83">
        <v>5</v>
      </c>
      <c r="AQ83">
        <v>4</v>
      </c>
      <c r="AR83">
        <v>7</v>
      </c>
      <c r="AS83">
        <v>10</v>
      </c>
      <c r="AT83">
        <v>11</v>
      </c>
      <c r="AU83">
        <v>9</v>
      </c>
      <c r="AV83">
        <v>15</v>
      </c>
      <c r="AW83">
        <v>6</v>
      </c>
      <c r="AX83">
        <v>14</v>
      </c>
      <c r="AY83">
        <v>12</v>
      </c>
      <c r="AZ83">
        <v>1</v>
      </c>
      <c r="BA83">
        <v>35</v>
      </c>
      <c r="BB83">
        <v>12</v>
      </c>
      <c r="BC83">
        <v>5</v>
      </c>
      <c r="BD83">
        <v>8</v>
      </c>
      <c r="BE83">
        <v>25</v>
      </c>
    </row>
    <row r="84" spans="1:57" x14ac:dyDescent="0.25">
      <c r="A84">
        <v>36566</v>
      </c>
      <c r="B84">
        <v>1</v>
      </c>
      <c r="C84">
        <v>1989</v>
      </c>
      <c r="D84">
        <v>35</v>
      </c>
      <c r="E84" s="1">
        <v>45595.468055555553</v>
      </c>
      <c r="F84">
        <v>0</v>
      </c>
      <c r="G84">
        <v>0</v>
      </c>
      <c r="H84">
        <v>5</v>
      </c>
      <c r="I84">
        <v>5</v>
      </c>
      <c r="J84">
        <v>4</v>
      </c>
      <c r="K84">
        <v>4</v>
      </c>
      <c r="L84">
        <v>4</v>
      </c>
      <c r="M84">
        <v>5</v>
      </c>
      <c r="N84">
        <v>4</v>
      </c>
      <c r="O84">
        <v>4</v>
      </c>
      <c r="P84">
        <v>5</v>
      </c>
      <c r="Q84">
        <v>2</v>
      </c>
      <c r="R84">
        <v>5</v>
      </c>
      <c r="S84">
        <v>4</v>
      </c>
      <c r="T84">
        <v>4</v>
      </c>
      <c r="U84">
        <v>4</v>
      </c>
      <c r="V84">
        <v>2</v>
      </c>
      <c r="W84">
        <v>3</v>
      </c>
      <c r="X84">
        <v>4</v>
      </c>
      <c r="Y84">
        <v>3</v>
      </c>
      <c r="Z84">
        <v>2</v>
      </c>
      <c r="AA84">
        <v>3</v>
      </c>
      <c r="AB84">
        <v>1</v>
      </c>
      <c r="AC84">
        <v>3</v>
      </c>
      <c r="AD84">
        <v>5</v>
      </c>
      <c r="AE84">
        <v>2</v>
      </c>
      <c r="AF84">
        <v>6</v>
      </c>
      <c r="AG84">
        <v>3</v>
      </c>
      <c r="AH84">
        <v>3</v>
      </c>
      <c r="AI84">
        <v>6</v>
      </c>
      <c r="AJ84">
        <v>2</v>
      </c>
      <c r="AK84">
        <v>7</v>
      </c>
      <c r="AL84">
        <v>1</v>
      </c>
      <c r="AM84">
        <v>6</v>
      </c>
      <c r="AN84">
        <v>5</v>
      </c>
      <c r="AO84">
        <v>10</v>
      </c>
      <c r="AP84">
        <v>11</v>
      </c>
      <c r="AQ84">
        <v>14</v>
      </c>
      <c r="AR84">
        <v>7</v>
      </c>
      <c r="AS84">
        <v>4</v>
      </c>
      <c r="AT84">
        <v>15</v>
      </c>
      <c r="AU84">
        <v>2</v>
      </c>
      <c r="AV84">
        <v>13</v>
      </c>
      <c r="AW84">
        <v>9</v>
      </c>
      <c r="AX84">
        <v>3</v>
      </c>
      <c r="AY84">
        <v>8</v>
      </c>
      <c r="AZ84">
        <v>12</v>
      </c>
      <c r="BA84">
        <v>5</v>
      </c>
      <c r="BB84">
        <v>18</v>
      </c>
      <c r="BC84">
        <v>19</v>
      </c>
      <c r="BD84">
        <v>22</v>
      </c>
      <c r="BE84">
        <v>59</v>
      </c>
    </row>
    <row r="85" spans="1:57" x14ac:dyDescent="0.25">
      <c r="A85">
        <v>36567</v>
      </c>
      <c r="B85">
        <v>1</v>
      </c>
      <c r="C85">
        <v>1991</v>
      </c>
      <c r="D85">
        <v>33</v>
      </c>
      <c r="E85" s="1">
        <v>45595.46875</v>
      </c>
      <c r="F85">
        <v>30</v>
      </c>
      <c r="G85">
        <v>30</v>
      </c>
      <c r="H85">
        <v>4</v>
      </c>
      <c r="I85">
        <v>2</v>
      </c>
      <c r="J85">
        <v>2</v>
      </c>
      <c r="K85">
        <v>2</v>
      </c>
      <c r="L85">
        <v>4</v>
      </c>
      <c r="M85">
        <v>2</v>
      </c>
      <c r="N85">
        <v>2</v>
      </c>
      <c r="O85">
        <v>4</v>
      </c>
      <c r="P85">
        <v>2</v>
      </c>
      <c r="Q85">
        <v>2</v>
      </c>
      <c r="R85">
        <v>4</v>
      </c>
      <c r="S85">
        <v>2</v>
      </c>
      <c r="T85">
        <v>4</v>
      </c>
      <c r="U85">
        <v>3</v>
      </c>
      <c r="V85">
        <v>2</v>
      </c>
      <c r="W85">
        <v>4</v>
      </c>
      <c r="X85">
        <v>3</v>
      </c>
      <c r="Y85">
        <v>7</v>
      </c>
      <c r="Z85">
        <v>5</v>
      </c>
      <c r="AA85">
        <v>4</v>
      </c>
      <c r="AB85">
        <v>3</v>
      </c>
      <c r="AC85">
        <v>2</v>
      </c>
      <c r="AD85">
        <v>4</v>
      </c>
      <c r="AE85">
        <v>2</v>
      </c>
      <c r="AF85">
        <v>3</v>
      </c>
      <c r="AG85">
        <v>6</v>
      </c>
      <c r="AH85">
        <v>4</v>
      </c>
      <c r="AI85">
        <v>19</v>
      </c>
      <c r="AJ85">
        <v>3</v>
      </c>
      <c r="AK85">
        <v>8</v>
      </c>
      <c r="AL85">
        <v>13</v>
      </c>
      <c r="AM85">
        <v>8</v>
      </c>
      <c r="AN85">
        <v>1</v>
      </c>
      <c r="AO85">
        <v>6</v>
      </c>
      <c r="AP85">
        <v>4</v>
      </c>
      <c r="AQ85">
        <v>3</v>
      </c>
      <c r="AR85">
        <v>15</v>
      </c>
      <c r="AS85">
        <v>11</v>
      </c>
      <c r="AT85">
        <v>7</v>
      </c>
      <c r="AU85">
        <v>9</v>
      </c>
      <c r="AV85">
        <v>5</v>
      </c>
      <c r="AW85">
        <v>14</v>
      </c>
      <c r="AX85">
        <v>2</v>
      </c>
      <c r="AY85">
        <v>10</v>
      </c>
      <c r="AZ85">
        <v>12</v>
      </c>
      <c r="BA85">
        <v>54</v>
      </c>
      <c r="BB85">
        <v>13</v>
      </c>
      <c r="BC85">
        <v>12</v>
      </c>
      <c r="BD85">
        <v>14</v>
      </c>
      <c r="BE85">
        <v>39</v>
      </c>
    </row>
    <row r="86" spans="1:57" x14ac:dyDescent="0.25">
      <c r="A86">
        <v>36526</v>
      </c>
      <c r="B86">
        <v>0</v>
      </c>
      <c r="C86">
        <v>1992</v>
      </c>
      <c r="D86">
        <v>32</v>
      </c>
      <c r="E86" s="1">
        <v>45595.46875</v>
      </c>
      <c r="F86">
        <v>5</v>
      </c>
      <c r="G86">
        <v>5</v>
      </c>
      <c r="H86">
        <v>4</v>
      </c>
      <c r="I86">
        <v>4</v>
      </c>
      <c r="J86">
        <v>2</v>
      </c>
      <c r="K86">
        <v>2</v>
      </c>
      <c r="L86">
        <v>4</v>
      </c>
      <c r="M86">
        <v>1</v>
      </c>
      <c r="N86">
        <v>2</v>
      </c>
      <c r="O86">
        <v>4</v>
      </c>
      <c r="P86">
        <v>1</v>
      </c>
      <c r="Q86">
        <v>1</v>
      </c>
      <c r="R86">
        <v>4</v>
      </c>
      <c r="S86">
        <v>2</v>
      </c>
      <c r="T86">
        <v>2</v>
      </c>
      <c r="U86">
        <v>2</v>
      </c>
      <c r="V86">
        <v>1</v>
      </c>
      <c r="W86">
        <v>3</v>
      </c>
      <c r="X86">
        <v>3</v>
      </c>
      <c r="Y86">
        <v>4</v>
      </c>
      <c r="Z86">
        <v>7</v>
      </c>
      <c r="AA86">
        <v>5</v>
      </c>
      <c r="AB86">
        <v>4</v>
      </c>
      <c r="AC86">
        <v>3</v>
      </c>
      <c r="AD86">
        <v>2</v>
      </c>
      <c r="AE86">
        <v>3</v>
      </c>
      <c r="AF86">
        <v>4</v>
      </c>
      <c r="AG86">
        <v>5</v>
      </c>
      <c r="AH86">
        <v>4</v>
      </c>
      <c r="AI86">
        <v>4</v>
      </c>
      <c r="AJ86">
        <v>3</v>
      </c>
      <c r="AK86">
        <v>4</v>
      </c>
      <c r="AL86">
        <v>15</v>
      </c>
      <c r="AM86">
        <v>8</v>
      </c>
      <c r="AN86">
        <v>1</v>
      </c>
      <c r="AO86">
        <v>9</v>
      </c>
      <c r="AP86">
        <v>11</v>
      </c>
      <c r="AQ86">
        <v>10</v>
      </c>
      <c r="AR86">
        <v>4</v>
      </c>
      <c r="AS86">
        <v>7</v>
      </c>
      <c r="AT86">
        <v>12</v>
      </c>
      <c r="AU86">
        <v>13</v>
      </c>
      <c r="AV86">
        <v>3</v>
      </c>
      <c r="AW86">
        <v>5</v>
      </c>
      <c r="AX86">
        <v>2</v>
      </c>
      <c r="AY86">
        <v>6</v>
      </c>
      <c r="AZ86">
        <v>14</v>
      </c>
      <c r="BA86">
        <v>58</v>
      </c>
      <c r="BB86">
        <v>14</v>
      </c>
      <c r="BC86">
        <v>8</v>
      </c>
      <c r="BD86">
        <v>13</v>
      </c>
      <c r="BE86">
        <v>35</v>
      </c>
    </row>
    <row r="87" spans="1:57" x14ac:dyDescent="0.25">
      <c r="A87">
        <v>36570</v>
      </c>
      <c r="B87">
        <v>1</v>
      </c>
      <c r="C87">
        <v>1986</v>
      </c>
      <c r="D87">
        <v>38</v>
      </c>
      <c r="E87" s="1">
        <v>45595.470138888886</v>
      </c>
      <c r="F87" t="s">
        <v>128</v>
      </c>
      <c r="G87">
        <v>60</v>
      </c>
      <c r="H87">
        <v>3</v>
      </c>
      <c r="I87">
        <v>1</v>
      </c>
      <c r="J87">
        <v>3</v>
      </c>
      <c r="K87">
        <v>1</v>
      </c>
      <c r="L87">
        <v>5</v>
      </c>
      <c r="M87">
        <v>3</v>
      </c>
      <c r="N87">
        <v>2</v>
      </c>
      <c r="O87">
        <v>1</v>
      </c>
      <c r="P87">
        <v>5</v>
      </c>
      <c r="Q87">
        <v>2</v>
      </c>
      <c r="R87">
        <v>5</v>
      </c>
      <c r="S87">
        <v>2</v>
      </c>
      <c r="T87">
        <v>5</v>
      </c>
      <c r="U87">
        <v>3</v>
      </c>
      <c r="V87">
        <v>2</v>
      </c>
      <c r="W87">
        <v>7</v>
      </c>
      <c r="X87">
        <v>3</v>
      </c>
      <c r="Y87">
        <v>3</v>
      </c>
      <c r="Z87">
        <v>7</v>
      </c>
      <c r="AA87">
        <v>2</v>
      </c>
      <c r="AB87">
        <v>9</v>
      </c>
      <c r="AC87">
        <v>6</v>
      </c>
      <c r="AD87">
        <v>7</v>
      </c>
      <c r="AE87">
        <v>4</v>
      </c>
      <c r="AF87">
        <v>3</v>
      </c>
      <c r="AG87">
        <v>3</v>
      </c>
      <c r="AH87">
        <v>4</v>
      </c>
      <c r="AI87">
        <v>6</v>
      </c>
      <c r="AJ87">
        <v>3</v>
      </c>
      <c r="AK87">
        <v>7</v>
      </c>
      <c r="AL87">
        <v>3</v>
      </c>
      <c r="AM87">
        <v>11</v>
      </c>
      <c r="AN87">
        <v>14</v>
      </c>
      <c r="AO87">
        <v>10</v>
      </c>
      <c r="AP87">
        <v>8</v>
      </c>
      <c r="AQ87">
        <v>2</v>
      </c>
      <c r="AR87">
        <v>4</v>
      </c>
      <c r="AS87">
        <v>15</v>
      </c>
      <c r="AT87">
        <v>1</v>
      </c>
      <c r="AU87">
        <v>5</v>
      </c>
      <c r="AV87">
        <v>7</v>
      </c>
      <c r="AW87">
        <v>12</v>
      </c>
      <c r="AX87">
        <v>6</v>
      </c>
      <c r="AY87">
        <v>13</v>
      </c>
      <c r="AZ87">
        <v>9</v>
      </c>
      <c r="BA87">
        <v>90</v>
      </c>
      <c r="BB87">
        <v>12</v>
      </c>
      <c r="BC87">
        <v>15</v>
      </c>
      <c r="BD87">
        <v>14</v>
      </c>
      <c r="BE87">
        <v>41</v>
      </c>
    </row>
    <row r="88" spans="1:57" x14ac:dyDescent="0.25">
      <c r="A88">
        <v>36572</v>
      </c>
      <c r="B88">
        <v>0</v>
      </c>
      <c r="C88">
        <v>1993</v>
      </c>
      <c r="D88">
        <v>31</v>
      </c>
      <c r="E88" s="1">
        <v>45595.47152777778</v>
      </c>
      <c r="F88">
        <v>5</v>
      </c>
      <c r="G88">
        <v>5</v>
      </c>
      <c r="H88">
        <v>2</v>
      </c>
      <c r="I88">
        <v>2</v>
      </c>
      <c r="J88">
        <v>2</v>
      </c>
      <c r="K88">
        <v>2</v>
      </c>
      <c r="L88">
        <v>2</v>
      </c>
      <c r="M88">
        <v>4</v>
      </c>
      <c r="N88">
        <v>4</v>
      </c>
      <c r="O88">
        <v>2</v>
      </c>
      <c r="P88">
        <v>5</v>
      </c>
      <c r="Q88">
        <v>1</v>
      </c>
      <c r="R88">
        <v>1</v>
      </c>
      <c r="S88">
        <v>2</v>
      </c>
      <c r="T88">
        <v>1</v>
      </c>
      <c r="U88">
        <v>4</v>
      </c>
      <c r="V88">
        <v>1</v>
      </c>
      <c r="W88">
        <v>3</v>
      </c>
      <c r="X88">
        <v>9</v>
      </c>
      <c r="Y88">
        <v>4</v>
      </c>
      <c r="Z88">
        <v>4</v>
      </c>
      <c r="AA88">
        <v>6</v>
      </c>
      <c r="AB88">
        <v>5</v>
      </c>
      <c r="AC88">
        <v>4</v>
      </c>
      <c r="AD88">
        <v>5</v>
      </c>
      <c r="AE88">
        <v>3</v>
      </c>
      <c r="AF88">
        <v>9</v>
      </c>
      <c r="AG88">
        <v>4</v>
      </c>
      <c r="AH88">
        <v>8</v>
      </c>
      <c r="AI88">
        <v>5</v>
      </c>
      <c r="AJ88">
        <v>3</v>
      </c>
      <c r="AK88">
        <v>7</v>
      </c>
      <c r="AL88">
        <v>1</v>
      </c>
      <c r="AM88">
        <v>15</v>
      </c>
      <c r="AN88">
        <v>3</v>
      </c>
      <c r="AO88">
        <v>7</v>
      </c>
      <c r="AP88">
        <v>11</v>
      </c>
      <c r="AQ88">
        <v>6</v>
      </c>
      <c r="AR88">
        <v>9</v>
      </c>
      <c r="AS88">
        <v>5</v>
      </c>
      <c r="AT88">
        <v>8</v>
      </c>
      <c r="AU88">
        <v>2</v>
      </c>
      <c r="AV88">
        <v>12</v>
      </c>
      <c r="AW88">
        <v>13</v>
      </c>
      <c r="AX88">
        <v>4</v>
      </c>
      <c r="AY88">
        <v>14</v>
      </c>
      <c r="AZ88">
        <v>10</v>
      </c>
      <c r="BA88">
        <v>67</v>
      </c>
      <c r="BB88">
        <v>10</v>
      </c>
      <c r="BC88">
        <v>12</v>
      </c>
      <c r="BD88">
        <v>12</v>
      </c>
      <c r="BE88">
        <v>34</v>
      </c>
    </row>
    <row r="89" spans="1:57" x14ac:dyDescent="0.25">
      <c r="A89">
        <v>36551</v>
      </c>
      <c r="B89">
        <v>1</v>
      </c>
      <c r="C89">
        <v>2000</v>
      </c>
      <c r="D89">
        <v>24</v>
      </c>
      <c r="E89" s="1">
        <v>45595.472916666666</v>
      </c>
      <c r="F89">
        <v>10</v>
      </c>
      <c r="G89">
        <v>10</v>
      </c>
      <c r="H89">
        <v>4</v>
      </c>
      <c r="I89">
        <v>4</v>
      </c>
      <c r="J89">
        <v>4</v>
      </c>
      <c r="K89">
        <v>4</v>
      </c>
      <c r="L89">
        <v>2</v>
      </c>
      <c r="M89">
        <v>4</v>
      </c>
      <c r="N89">
        <v>2</v>
      </c>
      <c r="O89">
        <v>4</v>
      </c>
      <c r="P89">
        <v>4</v>
      </c>
      <c r="Q89">
        <v>2</v>
      </c>
      <c r="R89">
        <v>4</v>
      </c>
      <c r="S89">
        <v>4</v>
      </c>
      <c r="T89">
        <v>2</v>
      </c>
      <c r="U89">
        <v>4</v>
      </c>
      <c r="V89">
        <v>2</v>
      </c>
      <c r="W89">
        <v>2</v>
      </c>
      <c r="X89">
        <v>5</v>
      </c>
      <c r="Y89">
        <v>12</v>
      </c>
      <c r="Z89">
        <v>4</v>
      </c>
      <c r="AA89">
        <v>7</v>
      </c>
      <c r="AB89">
        <v>5</v>
      </c>
      <c r="AC89">
        <v>4</v>
      </c>
      <c r="AD89">
        <v>3</v>
      </c>
      <c r="AE89">
        <v>3</v>
      </c>
      <c r="AF89">
        <v>5</v>
      </c>
      <c r="AG89">
        <v>6</v>
      </c>
      <c r="AH89">
        <v>10</v>
      </c>
      <c r="AI89">
        <v>8</v>
      </c>
      <c r="AJ89">
        <v>2</v>
      </c>
      <c r="AK89">
        <v>6</v>
      </c>
      <c r="AL89">
        <v>12</v>
      </c>
      <c r="AM89">
        <v>5</v>
      </c>
      <c r="AN89">
        <v>15</v>
      </c>
      <c r="AO89">
        <v>2</v>
      </c>
      <c r="AP89">
        <v>11</v>
      </c>
      <c r="AQ89">
        <v>3</v>
      </c>
      <c r="AR89">
        <v>9</v>
      </c>
      <c r="AS89">
        <v>6</v>
      </c>
      <c r="AT89">
        <v>13</v>
      </c>
      <c r="AU89">
        <v>7</v>
      </c>
      <c r="AV89">
        <v>1</v>
      </c>
      <c r="AW89">
        <v>4</v>
      </c>
      <c r="AX89">
        <v>10</v>
      </c>
      <c r="AY89">
        <v>14</v>
      </c>
      <c r="AZ89">
        <v>8</v>
      </c>
      <c r="BA89">
        <v>45</v>
      </c>
      <c r="BB89">
        <v>14</v>
      </c>
      <c r="BC89">
        <v>14</v>
      </c>
      <c r="BD89">
        <v>20</v>
      </c>
      <c r="BE89">
        <v>48</v>
      </c>
    </row>
    <row r="90" spans="1:57" x14ac:dyDescent="0.25">
      <c r="A90">
        <v>36581</v>
      </c>
      <c r="B90">
        <v>0</v>
      </c>
      <c r="C90">
        <v>1992</v>
      </c>
      <c r="D90">
        <v>32</v>
      </c>
      <c r="E90" s="1">
        <v>45595.475694444445</v>
      </c>
      <c r="F90">
        <v>10</v>
      </c>
      <c r="G90">
        <v>10</v>
      </c>
      <c r="H90">
        <v>5</v>
      </c>
      <c r="I90">
        <v>1</v>
      </c>
      <c r="J90">
        <v>5</v>
      </c>
      <c r="K90">
        <v>2</v>
      </c>
      <c r="L90">
        <v>2</v>
      </c>
      <c r="M90">
        <v>4</v>
      </c>
      <c r="N90">
        <v>3</v>
      </c>
      <c r="O90">
        <v>2</v>
      </c>
      <c r="P90">
        <v>5</v>
      </c>
      <c r="Q90">
        <v>3</v>
      </c>
      <c r="R90">
        <v>3</v>
      </c>
      <c r="S90">
        <v>4</v>
      </c>
      <c r="T90">
        <v>2</v>
      </c>
      <c r="U90">
        <v>3</v>
      </c>
      <c r="V90">
        <v>4</v>
      </c>
      <c r="W90">
        <v>2</v>
      </c>
      <c r="X90">
        <v>3</v>
      </c>
      <c r="Y90">
        <v>11</v>
      </c>
      <c r="Z90">
        <v>4</v>
      </c>
      <c r="AA90">
        <v>6</v>
      </c>
      <c r="AB90">
        <v>4</v>
      </c>
      <c r="AC90">
        <v>3</v>
      </c>
      <c r="AD90">
        <v>3</v>
      </c>
      <c r="AE90">
        <v>3</v>
      </c>
      <c r="AF90">
        <v>7</v>
      </c>
      <c r="AG90">
        <v>4</v>
      </c>
      <c r="AH90">
        <v>4</v>
      </c>
      <c r="AI90">
        <v>4</v>
      </c>
      <c r="AJ90">
        <v>2</v>
      </c>
      <c r="AK90">
        <v>4</v>
      </c>
      <c r="AL90">
        <v>15</v>
      </c>
      <c r="AM90">
        <v>14</v>
      </c>
      <c r="AN90">
        <v>2</v>
      </c>
      <c r="AO90">
        <v>8</v>
      </c>
      <c r="AP90">
        <v>5</v>
      </c>
      <c r="AQ90">
        <v>11</v>
      </c>
      <c r="AR90">
        <v>6</v>
      </c>
      <c r="AS90">
        <v>4</v>
      </c>
      <c r="AT90">
        <v>9</v>
      </c>
      <c r="AU90">
        <v>3</v>
      </c>
      <c r="AV90">
        <v>13</v>
      </c>
      <c r="AW90">
        <v>1</v>
      </c>
      <c r="AX90">
        <v>10</v>
      </c>
      <c r="AY90">
        <v>12</v>
      </c>
      <c r="AZ90">
        <v>7</v>
      </c>
      <c r="BA90">
        <v>64</v>
      </c>
      <c r="BB90">
        <v>11</v>
      </c>
      <c r="BC90">
        <v>17</v>
      </c>
      <c r="BD90">
        <v>16</v>
      </c>
      <c r="BE90">
        <v>44</v>
      </c>
    </row>
    <row r="91" spans="1:57" x14ac:dyDescent="0.25">
      <c r="A91">
        <v>36586</v>
      </c>
      <c r="B91">
        <v>1</v>
      </c>
      <c r="C91">
        <v>1980</v>
      </c>
      <c r="D91">
        <v>44</v>
      </c>
      <c r="E91" s="1">
        <v>45595.479166666664</v>
      </c>
      <c r="F91">
        <v>30</v>
      </c>
      <c r="G91">
        <v>30</v>
      </c>
      <c r="H91">
        <v>5</v>
      </c>
      <c r="I91">
        <v>1</v>
      </c>
      <c r="J91">
        <v>1</v>
      </c>
      <c r="K91">
        <v>2</v>
      </c>
      <c r="L91">
        <v>4</v>
      </c>
      <c r="M91">
        <v>2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2</v>
      </c>
      <c r="U91">
        <v>2</v>
      </c>
      <c r="V91">
        <v>1</v>
      </c>
      <c r="W91">
        <v>5</v>
      </c>
      <c r="X91">
        <v>4</v>
      </c>
      <c r="Y91">
        <v>7</v>
      </c>
      <c r="Z91">
        <v>35</v>
      </c>
      <c r="AA91">
        <v>11</v>
      </c>
      <c r="AB91">
        <v>9</v>
      </c>
      <c r="AC91">
        <v>4</v>
      </c>
      <c r="AD91">
        <v>4</v>
      </c>
      <c r="AE91">
        <v>5</v>
      </c>
      <c r="AF91">
        <v>5</v>
      </c>
      <c r="AG91">
        <v>5</v>
      </c>
      <c r="AH91">
        <v>6</v>
      </c>
      <c r="AI91">
        <v>7</v>
      </c>
      <c r="AJ91">
        <v>10</v>
      </c>
      <c r="AK91">
        <v>9</v>
      </c>
      <c r="AL91">
        <v>7</v>
      </c>
      <c r="AM91">
        <v>3</v>
      </c>
      <c r="AN91">
        <v>12</v>
      </c>
      <c r="AO91">
        <v>15</v>
      </c>
      <c r="AP91">
        <v>8</v>
      </c>
      <c r="AQ91">
        <v>11</v>
      </c>
      <c r="AR91">
        <v>9</v>
      </c>
      <c r="AS91">
        <v>5</v>
      </c>
      <c r="AT91">
        <v>13</v>
      </c>
      <c r="AU91">
        <v>6</v>
      </c>
      <c r="AV91">
        <v>2</v>
      </c>
      <c r="AW91">
        <v>14</v>
      </c>
      <c r="AX91">
        <v>10</v>
      </c>
      <c r="AY91">
        <v>1</v>
      </c>
      <c r="AZ91">
        <v>4</v>
      </c>
      <c r="BA91">
        <v>42</v>
      </c>
      <c r="BB91">
        <v>12</v>
      </c>
      <c r="BC91">
        <v>7</v>
      </c>
      <c r="BD91">
        <v>6</v>
      </c>
      <c r="BE91">
        <v>25</v>
      </c>
    </row>
    <row r="92" spans="1:57" x14ac:dyDescent="0.25">
      <c r="A92">
        <v>36598</v>
      </c>
      <c r="B92">
        <v>0</v>
      </c>
      <c r="C92">
        <v>1997</v>
      </c>
      <c r="D92">
        <v>27</v>
      </c>
      <c r="E92" s="1">
        <v>45595.484027777777</v>
      </c>
      <c r="F92" t="s">
        <v>95</v>
      </c>
      <c r="G92">
        <v>30</v>
      </c>
      <c r="H92">
        <v>3</v>
      </c>
      <c r="I92">
        <v>4</v>
      </c>
      <c r="J92">
        <v>4</v>
      </c>
      <c r="K92">
        <v>2</v>
      </c>
      <c r="L92">
        <v>2</v>
      </c>
      <c r="M92">
        <v>3</v>
      </c>
      <c r="N92">
        <v>3</v>
      </c>
      <c r="O92">
        <v>1</v>
      </c>
      <c r="P92">
        <v>4</v>
      </c>
      <c r="Q92">
        <v>1</v>
      </c>
      <c r="R92">
        <v>2</v>
      </c>
      <c r="S92">
        <v>2</v>
      </c>
      <c r="T92">
        <v>2</v>
      </c>
      <c r="U92">
        <v>4</v>
      </c>
      <c r="V92">
        <v>4</v>
      </c>
      <c r="W92">
        <v>13</v>
      </c>
      <c r="X92">
        <v>4</v>
      </c>
      <c r="Y92">
        <v>6</v>
      </c>
      <c r="Z92">
        <v>9</v>
      </c>
      <c r="AA92">
        <v>4</v>
      </c>
      <c r="AB92">
        <v>12</v>
      </c>
      <c r="AC92">
        <v>15</v>
      </c>
      <c r="AD92">
        <v>2</v>
      </c>
      <c r="AE92">
        <v>3</v>
      </c>
      <c r="AF92">
        <v>5</v>
      </c>
      <c r="AG92">
        <v>5</v>
      </c>
      <c r="AH92">
        <v>15</v>
      </c>
      <c r="AI92">
        <v>4</v>
      </c>
      <c r="AJ92">
        <v>23</v>
      </c>
      <c r="AK92">
        <v>9</v>
      </c>
      <c r="AL92">
        <v>15</v>
      </c>
      <c r="AM92">
        <v>9</v>
      </c>
      <c r="AN92">
        <v>1</v>
      </c>
      <c r="AO92">
        <v>5</v>
      </c>
      <c r="AP92">
        <v>12</v>
      </c>
      <c r="AQ92">
        <v>4</v>
      </c>
      <c r="AR92">
        <v>11</v>
      </c>
      <c r="AS92">
        <v>6</v>
      </c>
      <c r="AT92">
        <v>13</v>
      </c>
      <c r="AU92">
        <v>10</v>
      </c>
      <c r="AV92">
        <v>3</v>
      </c>
      <c r="AW92">
        <v>8</v>
      </c>
      <c r="AX92">
        <v>14</v>
      </c>
      <c r="AY92">
        <v>7</v>
      </c>
      <c r="AZ92">
        <v>2</v>
      </c>
      <c r="BA92">
        <v>61</v>
      </c>
      <c r="BB92">
        <v>13</v>
      </c>
      <c r="BC92">
        <v>13</v>
      </c>
      <c r="BD92">
        <v>11</v>
      </c>
      <c r="BE92">
        <v>37</v>
      </c>
    </row>
    <row r="93" spans="1:57" x14ac:dyDescent="0.25">
      <c r="A93">
        <v>36597</v>
      </c>
      <c r="B93">
        <v>0</v>
      </c>
      <c r="C93">
        <v>2001</v>
      </c>
      <c r="D93">
        <v>23</v>
      </c>
      <c r="E93" s="1">
        <v>45595.486111111109</v>
      </c>
      <c r="F93">
        <v>30</v>
      </c>
      <c r="G93">
        <v>30</v>
      </c>
      <c r="H93">
        <v>4</v>
      </c>
      <c r="I93">
        <v>2</v>
      </c>
      <c r="J93">
        <v>2</v>
      </c>
      <c r="K93">
        <v>2</v>
      </c>
      <c r="L93">
        <v>2</v>
      </c>
      <c r="M93">
        <v>4</v>
      </c>
      <c r="N93">
        <v>2</v>
      </c>
      <c r="O93">
        <v>2</v>
      </c>
      <c r="P93">
        <v>5</v>
      </c>
      <c r="Q93">
        <v>2</v>
      </c>
      <c r="R93">
        <v>5</v>
      </c>
      <c r="S93">
        <v>2</v>
      </c>
      <c r="T93">
        <v>2</v>
      </c>
      <c r="U93">
        <v>4</v>
      </c>
      <c r="V93">
        <v>2</v>
      </c>
      <c r="W93">
        <v>2</v>
      </c>
      <c r="X93">
        <v>3</v>
      </c>
      <c r="Y93">
        <v>3</v>
      </c>
      <c r="Z93">
        <v>2</v>
      </c>
      <c r="AA93">
        <v>3</v>
      </c>
      <c r="AB93">
        <v>12</v>
      </c>
      <c r="AC93">
        <v>8</v>
      </c>
      <c r="AD93">
        <v>2</v>
      </c>
      <c r="AE93">
        <v>21</v>
      </c>
      <c r="AF93">
        <v>2</v>
      </c>
      <c r="AG93">
        <v>2</v>
      </c>
      <c r="AH93">
        <v>14</v>
      </c>
      <c r="AI93">
        <v>3</v>
      </c>
      <c r="AJ93">
        <v>2</v>
      </c>
      <c r="AK93">
        <v>6</v>
      </c>
      <c r="AL93">
        <v>2</v>
      </c>
      <c r="AM93">
        <v>5</v>
      </c>
      <c r="AN93">
        <v>8</v>
      </c>
      <c r="AO93">
        <v>6</v>
      </c>
      <c r="AP93">
        <v>7</v>
      </c>
      <c r="AQ93">
        <v>4</v>
      </c>
      <c r="AR93">
        <v>3</v>
      </c>
      <c r="AS93">
        <v>15</v>
      </c>
      <c r="AT93">
        <v>1</v>
      </c>
      <c r="AU93">
        <v>13</v>
      </c>
      <c r="AV93">
        <v>14</v>
      </c>
      <c r="AW93">
        <v>12</v>
      </c>
      <c r="AX93">
        <v>10</v>
      </c>
      <c r="AY93">
        <v>9</v>
      </c>
      <c r="AZ93">
        <v>11</v>
      </c>
      <c r="BA93">
        <v>59</v>
      </c>
      <c r="BB93">
        <v>12</v>
      </c>
      <c r="BC93">
        <v>12</v>
      </c>
      <c r="BD93">
        <v>16</v>
      </c>
      <c r="BE93">
        <v>40</v>
      </c>
    </row>
    <row r="94" spans="1:57" x14ac:dyDescent="0.25">
      <c r="A94">
        <v>36606</v>
      </c>
      <c r="B94">
        <v>0</v>
      </c>
      <c r="C94">
        <v>1982</v>
      </c>
      <c r="D94">
        <v>42</v>
      </c>
      <c r="E94" s="1">
        <v>45595.490277777775</v>
      </c>
      <c r="F94">
        <v>20</v>
      </c>
      <c r="G94">
        <v>20</v>
      </c>
      <c r="H94">
        <v>2</v>
      </c>
      <c r="I94">
        <v>1</v>
      </c>
      <c r="J94">
        <v>4</v>
      </c>
      <c r="K94">
        <v>2</v>
      </c>
      <c r="L94">
        <v>2</v>
      </c>
      <c r="M94">
        <v>1</v>
      </c>
      <c r="N94">
        <v>2</v>
      </c>
      <c r="O94">
        <v>1</v>
      </c>
      <c r="P94">
        <v>4</v>
      </c>
      <c r="Q94">
        <v>2</v>
      </c>
      <c r="R94">
        <v>2</v>
      </c>
      <c r="S94">
        <v>2</v>
      </c>
      <c r="T94">
        <v>1</v>
      </c>
      <c r="U94">
        <v>4</v>
      </c>
      <c r="V94">
        <v>1</v>
      </c>
      <c r="W94">
        <v>10</v>
      </c>
      <c r="X94">
        <v>5</v>
      </c>
      <c r="Y94">
        <v>23</v>
      </c>
      <c r="Z94">
        <v>6</v>
      </c>
      <c r="AA94">
        <v>9</v>
      </c>
      <c r="AB94">
        <v>3</v>
      </c>
      <c r="AC94">
        <v>32</v>
      </c>
      <c r="AD94">
        <v>3</v>
      </c>
      <c r="AE94">
        <v>12</v>
      </c>
      <c r="AF94">
        <v>8</v>
      </c>
      <c r="AG94">
        <v>9</v>
      </c>
      <c r="AH94">
        <v>6</v>
      </c>
      <c r="AI94">
        <v>6</v>
      </c>
      <c r="AJ94">
        <v>6</v>
      </c>
      <c r="AK94">
        <v>13</v>
      </c>
      <c r="AL94">
        <v>2</v>
      </c>
      <c r="AM94">
        <v>5</v>
      </c>
      <c r="AN94">
        <v>1</v>
      </c>
      <c r="AO94">
        <v>13</v>
      </c>
      <c r="AP94">
        <v>8</v>
      </c>
      <c r="AQ94">
        <v>11</v>
      </c>
      <c r="AR94">
        <v>7</v>
      </c>
      <c r="AS94">
        <v>9</v>
      </c>
      <c r="AT94">
        <v>4</v>
      </c>
      <c r="AU94">
        <v>3</v>
      </c>
      <c r="AV94">
        <v>10</v>
      </c>
      <c r="AW94">
        <v>6</v>
      </c>
      <c r="AX94">
        <v>12</v>
      </c>
      <c r="AY94">
        <v>15</v>
      </c>
      <c r="AZ94">
        <v>14</v>
      </c>
      <c r="BA94">
        <v>57</v>
      </c>
      <c r="BB94">
        <v>9</v>
      </c>
      <c r="BC94">
        <v>10</v>
      </c>
      <c r="BD94">
        <v>11</v>
      </c>
      <c r="BE94">
        <v>30</v>
      </c>
    </row>
    <row r="95" spans="1:57" x14ac:dyDescent="0.25">
      <c r="A95">
        <v>35794</v>
      </c>
      <c r="B95">
        <v>0</v>
      </c>
      <c r="C95">
        <v>2002</v>
      </c>
      <c r="D95">
        <v>22</v>
      </c>
      <c r="E95" s="1">
        <v>45595.493055555555</v>
      </c>
      <c r="F95" t="s">
        <v>104</v>
      </c>
      <c r="G95">
        <v>10</v>
      </c>
      <c r="H95">
        <v>5</v>
      </c>
      <c r="I95">
        <v>2</v>
      </c>
      <c r="J95">
        <v>3</v>
      </c>
      <c r="K95">
        <v>4</v>
      </c>
      <c r="L95">
        <v>1</v>
      </c>
      <c r="M95">
        <v>5</v>
      </c>
      <c r="N95">
        <v>3</v>
      </c>
      <c r="O95">
        <v>1</v>
      </c>
      <c r="P95">
        <v>4</v>
      </c>
      <c r="Q95">
        <v>4</v>
      </c>
      <c r="R95">
        <v>5</v>
      </c>
      <c r="S95">
        <v>1</v>
      </c>
      <c r="T95">
        <v>4</v>
      </c>
      <c r="U95">
        <v>4</v>
      </c>
      <c r="V95">
        <v>3</v>
      </c>
      <c r="W95">
        <v>2</v>
      </c>
      <c r="X95">
        <v>2</v>
      </c>
      <c r="Y95">
        <v>2</v>
      </c>
      <c r="Z95">
        <v>5</v>
      </c>
      <c r="AA95">
        <v>3</v>
      </c>
      <c r="AB95">
        <v>3</v>
      </c>
      <c r="AC95">
        <v>4</v>
      </c>
      <c r="AD95">
        <v>2</v>
      </c>
      <c r="AE95">
        <v>5</v>
      </c>
      <c r="AF95">
        <v>3</v>
      </c>
      <c r="AG95">
        <v>3</v>
      </c>
      <c r="AH95">
        <v>5</v>
      </c>
      <c r="AI95">
        <v>3</v>
      </c>
      <c r="AJ95">
        <v>3</v>
      </c>
      <c r="AK95">
        <v>5</v>
      </c>
      <c r="AL95">
        <v>14</v>
      </c>
      <c r="AM95">
        <v>6</v>
      </c>
      <c r="AN95">
        <v>10</v>
      </c>
      <c r="AO95">
        <v>12</v>
      </c>
      <c r="AP95">
        <v>3</v>
      </c>
      <c r="AQ95">
        <v>5</v>
      </c>
      <c r="AR95">
        <v>9</v>
      </c>
      <c r="AS95">
        <v>11</v>
      </c>
      <c r="AT95">
        <v>15</v>
      </c>
      <c r="AU95">
        <v>8</v>
      </c>
      <c r="AV95">
        <v>2</v>
      </c>
      <c r="AW95">
        <v>4</v>
      </c>
      <c r="AX95">
        <v>13</v>
      </c>
      <c r="AY95">
        <v>1</v>
      </c>
      <c r="AZ95">
        <v>7</v>
      </c>
      <c r="BA95">
        <v>79</v>
      </c>
      <c r="BB95">
        <v>12</v>
      </c>
      <c r="BC95">
        <v>19</v>
      </c>
      <c r="BD95">
        <v>15</v>
      </c>
      <c r="BE95">
        <v>46</v>
      </c>
    </row>
    <row r="96" spans="1:57" x14ac:dyDescent="0.25">
      <c r="A96">
        <v>36614</v>
      </c>
      <c r="B96">
        <v>1</v>
      </c>
      <c r="C96">
        <v>1978</v>
      </c>
      <c r="D96">
        <v>46</v>
      </c>
      <c r="E96" s="1">
        <v>45595.493055555555</v>
      </c>
      <c r="F96">
        <v>25</v>
      </c>
      <c r="G96">
        <v>25</v>
      </c>
      <c r="H96">
        <v>5</v>
      </c>
      <c r="I96">
        <v>4</v>
      </c>
      <c r="J96">
        <v>4</v>
      </c>
      <c r="K96">
        <v>5</v>
      </c>
      <c r="L96">
        <v>5</v>
      </c>
      <c r="M96">
        <v>3</v>
      </c>
      <c r="N96">
        <v>4</v>
      </c>
      <c r="O96">
        <v>2</v>
      </c>
      <c r="P96">
        <v>5</v>
      </c>
      <c r="Q96">
        <v>3</v>
      </c>
      <c r="R96">
        <v>4</v>
      </c>
      <c r="S96">
        <v>4</v>
      </c>
      <c r="T96">
        <v>4</v>
      </c>
      <c r="U96">
        <v>4</v>
      </c>
      <c r="V96">
        <v>2</v>
      </c>
      <c r="W96">
        <v>4</v>
      </c>
      <c r="X96">
        <v>4</v>
      </c>
      <c r="Y96">
        <v>3</v>
      </c>
      <c r="Z96">
        <v>4</v>
      </c>
      <c r="AA96">
        <v>4</v>
      </c>
      <c r="AB96">
        <v>6</v>
      </c>
      <c r="AC96">
        <v>3</v>
      </c>
      <c r="AD96">
        <v>5</v>
      </c>
      <c r="AE96">
        <v>6</v>
      </c>
      <c r="AF96">
        <v>4</v>
      </c>
      <c r="AG96">
        <v>5</v>
      </c>
      <c r="AH96">
        <v>4</v>
      </c>
      <c r="AI96">
        <v>4</v>
      </c>
      <c r="AJ96">
        <v>5</v>
      </c>
      <c r="AK96">
        <v>11</v>
      </c>
      <c r="AL96">
        <v>13</v>
      </c>
      <c r="AM96">
        <v>3</v>
      </c>
      <c r="AN96">
        <v>5</v>
      </c>
      <c r="AO96">
        <v>14</v>
      </c>
      <c r="AP96">
        <v>11</v>
      </c>
      <c r="AQ96">
        <v>2</v>
      </c>
      <c r="AR96">
        <v>4</v>
      </c>
      <c r="AS96">
        <v>15</v>
      </c>
      <c r="AT96">
        <v>1</v>
      </c>
      <c r="AU96">
        <v>9</v>
      </c>
      <c r="AV96">
        <v>7</v>
      </c>
      <c r="AW96">
        <v>6</v>
      </c>
      <c r="AX96">
        <v>12</v>
      </c>
      <c r="AY96">
        <v>10</v>
      </c>
      <c r="AZ96">
        <v>8</v>
      </c>
      <c r="BA96">
        <v>20</v>
      </c>
      <c r="BB96">
        <v>18</v>
      </c>
      <c r="BC96">
        <v>18</v>
      </c>
      <c r="BD96">
        <v>20</v>
      </c>
      <c r="BE96">
        <v>56</v>
      </c>
    </row>
    <row r="97" spans="1:57" x14ac:dyDescent="0.25">
      <c r="A97">
        <v>36622</v>
      </c>
      <c r="B97">
        <v>1</v>
      </c>
      <c r="C97">
        <v>1977</v>
      </c>
      <c r="D97">
        <v>47</v>
      </c>
      <c r="E97" s="1">
        <v>45595.495833333334</v>
      </c>
      <c r="F97">
        <v>60</v>
      </c>
      <c r="G97">
        <v>60</v>
      </c>
      <c r="H97">
        <v>4</v>
      </c>
      <c r="I97">
        <v>4</v>
      </c>
      <c r="J97">
        <v>2</v>
      </c>
      <c r="K97">
        <v>2</v>
      </c>
      <c r="L97">
        <v>4</v>
      </c>
      <c r="M97">
        <v>2</v>
      </c>
      <c r="N97">
        <v>2</v>
      </c>
      <c r="O97">
        <v>3</v>
      </c>
      <c r="P97">
        <v>4</v>
      </c>
      <c r="Q97">
        <v>2</v>
      </c>
      <c r="R97">
        <v>2</v>
      </c>
      <c r="S97">
        <v>2</v>
      </c>
      <c r="T97">
        <v>1</v>
      </c>
      <c r="U97">
        <v>4</v>
      </c>
      <c r="V97">
        <v>5</v>
      </c>
      <c r="W97">
        <v>2</v>
      </c>
      <c r="X97">
        <v>7</v>
      </c>
      <c r="Y97">
        <v>12</v>
      </c>
      <c r="Z97">
        <v>9</v>
      </c>
      <c r="AA97">
        <v>6</v>
      </c>
      <c r="AB97">
        <v>4</v>
      </c>
      <c r="AC97">
        <v>9</v>
      </c>
      <c r="AD97">
        <v>6</v>
      </c>
      <c r="AE97">
        <v>3</v>
      </c>
      <c r="AF97">
        <v>6</v>
      </c>
      <c r="AG97">
        <v>9</v>
      </c>
      <c r="AH97">
        <v>5</v>
      </c>
      <c r="AI97">
        <v>4</v>
      </c>
      <c r="AJ97">
        <v>5</v>
      </c>
      <c r="AK97">
        <v>5</v>
      </c>
      <c r="AL97">
        <v>5</v>
      </c>
      <c r="AM97">
        <v>10</v>
      </c>
      <c r="AN97">
        <v>12</v>
      </c>
      <c r="AO97">
        <v>8</v>
      </c>
      <c r="AP97">
        <v>4</v>
      </c>
      <c r="AQ97">
        <v>7</v>
      </c>
      <c r="AR97">
        <v>15</v>
      </c>
      <c r="AS97">
        <v>3</v>
      </c>
      <c r="AT97">
        <v>14</v>
      </c>
      <c r="AU97">
        <v>2</v>
      </c>
      <c r="AV97">
        <v>9</v>
      </c>
      <c r="AW97">
        <v>6</v>
      </c>
      <c r="AX97">
        <v>13</v>
      </c>
      <c r="AY97">
        <v>1</v>
      </c>
      <c r="AZ97">
        <v>11</v>
      </c>
      <c r="BA97">
        <v>55</v>
      </c>
      <c r="BB97">
        <v>16</v>
      </c>
      <c r="BC97">
        <v>9</v>
      </c>
      <c r="BD97">
        <v>13</v>
      </c>
      <c r="BE97">
        <v>38</v>
      </c>
    </row>
    <row r="98" spans="1:57" x14ac:dyDescent="0.25">
      <c r="A98">
        <v>36605</v>
      </c>
      <c r="B98">
        <v>0</v>
      </c>
      <c r="C98">
        <v>2002</v>
      </c>
      <c r="D98">
        <v>22</v>
      </c>
      <c r="E98" s="1">
        <v>45595.49722222222</v>
      </c>
      <c r="F98">
        <v>30</v>
      </c>
      <c r="G98">
        <v>30</v>
      </c>
      <c r="H98">
        <v>5</v>
      </c>
      <c r="I98">
        <v>4</v>
      </c>
      <c r="J98">
        <v>1</v>
      </c>
      <c r="K98">
        <v>5</v>
      </c>
      <c r="L98">
        <v>4</v>
      </c>
      <c r="M98">
        <v>1</v>
      </c>
      <c r="N98">
        <v>1</v>
      </c>
      <c r="O98">
        <v>4</v>
      </c>
      <c r="P98">
        <v>4</v>
      </c>
      <c r="Q98">
        <v>1</v>
      </c>
      <c r="R98">
        <v>4</v>
      </c>
      <c r="S98">
        <v>4</v>
      </c>
      <c r="T98">
        <v>2</v>
      </c>
      <c r="U98">
        <v>4</v>
      </c>
      <c r="V98">
        <v>1</v>
      </c>
      <c r="W98">
        <v>2</v>
      </c>
      <c r="X98">
        <v>2</v>
      </c>
      <c r="Y98">
        <v>1</v>
      </c>
      <c r="Z98">
        <v>2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5</v>
      </c>
      <c r="AG98">
        <v>1</v>
      </c>
      <c r="AH98">
        <v>2</v>
      </c>
      <c r="AI98">
        <v>3</v>
      </c>
      <c r="AJ98">
        <v>2</v>
      </c>
      <c r="AK98">
        <v>3</v>
      </c>
      <c r="AL98">
        <v>4</v>
      </c>
      <c r="AM98">
        <v>13</v>
      </c>
      <c r="AN98">
        <v>12</v>
      </c>
      <c r="AO98">
        <v>5</v>
      </c>
      <c r="AP98">
        <v>3</v>
      </c>
      <c r="AQ98">
        <v>7</v>
      </c>
      <c r="AR98">
        <v>11</v>
      </c>
      <c r="AS98">
        <v>6</v>
      </c>
      <c r="AT98">
        <v>8</v>
      </c>
      <c r="AU98">
        <v>1</v>
      </c>
      <c r="AV98">
        <v>9</v>
      </c>
      <c r="AW98">
        <v>14</v>
      </c>
      <c r="AX98">
        <v>2</v>
      </c>
      <c r="AY98">
        <v>15</v>
      </c>
      <c r="AZ98">
        <v>10</v>
      </c>
      <c r="BA98">
        <v>76</v>
      </c>
      <c r="BB98">
        <v>17</v>
      </c>
      <c r="BC98">
        <v>6</v>
      </c>
      <c r="BD98">
        <v>21</v>
      </c>
      <c r="BE98">
        <v>44</v>
      </c>
    </row>
    <row r="99" spans="1:57" x14ac:dyDescent="0.25">
      <c r="A99">
        <v>36624</v>
      </c>
      <c r="B99">
        <v>1</v>
      </c>
      <c r="C99">
        <v>1988</v>
      </c>
      <c r="D99">
        <v>36</v>
      </c>
      <c r="E99" s="1">
        <v>45595.5</v>
      </c>
      <c r="F99">
        <v>5</v>
      </c>
      <c r="G99">
        <v>5</v>
      </c>
      <c r="H99">
        <v>4</v>
      </c>
      <c r="I99">
        <v>2</v>
      </c>
      <c r="J99">
        <v>4</v>
      </c>
      <c r="K99">
        <v>2</v>
      </c>
      <c r="L99">
        <v>4</v>
      </c>
      <c r="M99">
        <v>2</v>
      </c>
      <c r="N99">
        <v>2</v>
      </c>
      <c r="O99">
        <v>1</v>
      </c>
      <c r="P99">
        <v>4</v>
      </c>
      <c r="Q99">
        <v>1</v>
      </c>
      <c r="R99">
        <v>4</v>
      </c>
      <c r="S99">
        <v>4</v>
      </c>
      <c r="T99">
        <v>3</v>
      </c>
      <c r="U99">
        <v>4</v>
      </c>
      <c r="V99">
        <v>1</v>
      </c>
      <c r="W99">
        <v>3</v>
      </c>
      <c r="X99">
        <v>3</v>
      </c>
      <c r="Y99">
        <v>5</v>
      </c>
      <c r="Z99">
        <v>4</v>
      </c>
      <c r="AA99">
        <v>3</v>
      </c>
      <c r="AB99">
        <v>10</v>
      </c>
      <c r="AC99">
        <v>4</v>
      </c>
      <c r="AD99">
        <v>4</v>
      </c>
      <c r="AE99">
        <v>14</v>
      </c>
      <c r="AF99">
        <v>6</v>
      </c>
      <c r="AG99">
        <v>4</v>
      </c>
      <c r="AH99">
        <v>3</v>
      </c>
      <c r="AI99">
        <v>12</v>
      </c>
      <c r="AJ99">
        <v>2</v>
      </c>
      <c r="AK99">
        <v>14</v>
      </c>
      <c r="AL99">
        <v>11</v>
      </c>
      <c r="AM99">
        <v>5</v>
      </c>
      <c r="AN99">
        <v>7</v>
      </c>
      <c r="AO99">
        <v>14</v>
      </c>
      <c r="AP99">
        <v>15</v>
      </c>
      <c r="AQ99">
        <v>12</v>
      </c>
      <c r="AR99">
        <v>9</v>
      </c>
      <c r="AS99">
        <v>8</v>
      </c>
      <c r="AT99">
        <v>3</v>
      </c>
      <c r="AU99">
        <v>13</v>
      </c>
      <c r="AV99">
        <v>4</v>
      </c>
      <c r="AW99">
        <v>2</v>
      </c>
      <c r="AX99">
        <v>10</v>
      </c>
      <c r="AY99">
        <v>6</v>
      </c>
      <c r="AZ99">
        <v>1</v>
      </c>
      <c r="BA99">
        <v>62</v>
      </c>
      <c r="BB99">
        <v>14</v>
      </c>
      <c r="BC99">
        <v>12</v>
      </c>
      <c r="BD99">
        <v>15</v>
      </c>
      <c r="BE99">
        <v>41</v>
      </c>
    </row>
    <row r="100" spans="1:57" x14ac:dyDescent="0.25">
      <c r="A100">
        <v>36629</v>
      </c>
      <c r="B100">
        <v>0</v>
      </c>
      <c r="C100">
        <v>2003</v>
      </c>
      <c r="D100">
        <v>21</v>
      </c>
      <c r="E100" s="1">
        <v>45595.500694444447</v>
      </c>
      <c r="F100">
        <v>5</v>
      </c>
      <c r="G100">
        <v>5</v>
      </c>
      <c r="H100">
        <v>5</v>
      </c>
      <c r="I100">
        <v>4</v>
      </c>
      <c r="J100">
        <v>4</v>
      </c>
      <c r="K100">
        <v>4</v>
      </c>
      <c r="L100">
        <v>5</v>
      </c>
      <c r="M100">
        <v>4</v>
      </c>
      <c r="N100">
        <v>4</v>
      </c>
      <c r="O100">
        <v>4</v>
      </c>
      <c r="P100">
        <v>5</v>
      </c>
      <c r="Q100">
        <v>3</v>
      </c>
      <c r="R100">
        <v>5</v>
      </c>
      <c r="S100">
        <v>4</v>
      </c>
      <c r="T100">
        <v>4</v>
      </c>
      <c r="U100">
        <v>4</v>
      </c>
      <c r="V100">
        <v>3</v>
      </c>
      <c r="W100">
        <v>3</v>
      </c>
      <c r="X100">
        <v>3</v>
      </c>
      <c r="Y100">
        <v>5</v>
      </c>
      <c r="Z100">
        <v>3</v>
      </c>
      <c r="AA100">
        <v>2</v>
      </c>
      <c r="AB100">
        <v>3</v>
      </c>
      <c r="AC100">
        <v>4</v>
      </c>
      <c r="AD100">
        <v>1</v>
      </c>
      <c r="AE100">
        <v>2</v>
      </c>
      <c r="AF100">
        <v>4</v>
      </c>
      <c r="AG100">
        <v>2</v>
      </c>
      <c r="AH100">
        <v>4</v>
      </c>
      <c r="AI100">
        <v>4</v>
      </c>
      <c r="AJ100">
        <v>2</v>
      </c>
      <c r="AK100">
        <v>7</v>
      </c>
      <c r="AL100">
        <v>1</v>
      </c>
      <c r="AM100">
        <v>7</v>
      </c>
      <c r="AN100">
        <v>15</v>
      </c>
      <c r="AO100">
        <v>11</v>
      </c>
      <c r="AP100">
        <v>5</v>
      </c>
      <c r="AQ100">
        <v>9</v>
      </c>
      <c r="AR100">
        <v>3</v>
      </c>
      <c r="AS100">
        <v>12</v>
      </c>
      <c r="AT100">
        <v>14</v>
      </c>
      <c r="AU100">
        <v>13</v>
      </c>
      <c r="AV100">
        <v>4</v>
      </c>
      <c r="AW100">
        <v>8</v>
      </c>
      <c r="AX100">
        <v>10</v>
      </c>
      <c r="AY100">
        <v>2</v>
      </c>
      <c r="AZ100">
        <v>6</v>
      </c>
      <c r="BA100">
        <v>5</v>
      </c>
      <c r="BB100">
        <v>18</v>
      </c>
      <c r="BC100">
        <v>19</v>
      </c>
      <c r="BD100">
        <v>22</v>
      </c>
      <c r="BE100">
        <v>59</v>
      </c>
    </row>
    <row r="101" spans="1:57" x14ac:dyDescent="0.25">
      <c r="A101">
        <v>36580</v>
      </c>
      <c r="B101">
        <v>0</v>
      </c>
      <c r="C101">
        <v>2001</v>
      </c>
      <c r="D101">
        <v>23</v>
      </c>
      <c r="E101" s="1">
        <v>45595.501388888886</v>
      </c>
      <c r="F101" t="s">
        <v>129</v>
      </c>
      <c r="G101">
        <v>30</v>
      </c>
      <c r="H101">
        <v>2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3</v>
      </c>
      <c r="Q101">
        <v>2</v>
      </c>
      <c r="R101">
        <v>2</v>
      </c>
      <c r="S101">
        <v>2</v>
      </c>
      <c r="T101">
        <v>1</v>
      </c>
      <c r="U101">
        <v>3</v>
      </c>
      <c r="V101">
        <v>1</v>
      </c>
      <c r="W101">
        <v>5</v>
      </c>
      <c r="X101">
        <v>6</v>
      </c>
      <c r="Y101">
        <v>4</v>
      </c>
      <c r="Z101">
        <v>4</v>
      </c>
      <c r="AA101">
        <v>4</v>
      </c>
      <c r="AB101">
        <v>5</v>
      </c>
      <c r="AC101">
        <v>5</v>
      </c>
      <c r="AD101">
        <v>3</v>
      </c>
      <c r="AE101">
        <v>4</v>
      </c>
      <c r="AF101">
        <v>34</v>
      </c>
      <c r="AG101">
        <v>4</v>
      </c>
      <c r="AH101">
        <v>4</v>
      </c>
      <c r="AI101">
        <v>4</v>
      </c>
      <c r="AJ101">
        <v>4</v>
      </c>
      <c r="AK101">
        <v>4</v>
      </c>
      <c r="AL101">
        <v>7</v>
      </c>
      <c r="AM101">
        <v>5</v>
      </c>
      <c r="AN101">
        <v>9</v>
      </c>
      <c r="AO101">
        <v>14</v>
      </c>
      <c r="AP101">
        <v>10</v>
      </c>
      <c r="AQ101">
        <v>8</v>
      </c>
      <c r="AR101">
        <v>1</v>
      </c>
      <c r="AS101">
        <v>13</v>
      </c>
      <c r="AT101">
        <v>11</v>
      </c>
      <c r="AU101">
        <v>15</v>
      </c>
      <c r="AV101">
        <v>3</v>
      </c>
      <c r="AW101">
        <v>2</v>
      </c>
      <c r="AX101">
        <v>6</v>
      </c>
      <c r="AY101">
        <v>12</v>
      </c>
      <c r="AZ101">
        <v>4</v>
      </c>
      <c r="BA101">
        <v>19</v>
      </c>
      <c r="BB101">
        <v>7</v>
      </c>
      <c r="BC101">
        <v>6</v>
      </c>
      <c r="BD101">
        <v>9</v>
      </c>
      <c r="BE101">
        <v>22</v>
      </c>
    </row>
    <row r="102" spans="1:57" x14ac:dyDescent="0.25">
      <c r="A102">
        <v>36641</v>
      </c>
      <c r="B102">
        <v>0</v>
      </c>
      <c r="C102">
        <v>2005</v>
      </c>
      <c r="D102">
        <v>19</v>
      </c>
      <c r="E102" s="1">
        <v>45595.505555555559</v>
      </c>
      <c r="F102">
        <v>60</v>
      </c>
      <c r="G102">
        <v>60</v>
      </c>
      <c r="H102">
        <v>4</v>
      </c>
      <c r="I102">
        <v>2</v>
      </c>
      <c r="J102">
        <v>2</v>
      </c>
      <c r="K102">
        <v>4</v>
      </c>
      <c r="L102">
        <v>2</v>
      </c>
      <c r="M102">
        <v>4</v>
      </c>
      <c r="N102">
        <v>2</v>
      </c>
      <c r="O102">
        <v>3</v>
      </c>
      <c r="P102">
        <v>4</v>
      </c>
      <c r="Q102">
        <v>2</v>
      </c>
      <c r="R102">
        <v>4</v>
      </c>
      <c r="S102">
        <v>2</v>
      </c>
      <c r="T102">
        <v>2</v>
      </c>
      <c r="U102">
        <v>4</v>
      </c>
      <c r="V102">
        <v>1</v>
      </c>
      <c r="W102">
        <v>3</v>
      </c>
      <c r="X102">
        <v>4</v>
      </c>
      <c r="Y102">
        <v>4</v>
      </c>
      <c r="Z102">
        <v>5</v>
      </c>
      <c r="AA102">
        <v>8</v>
      </c>
      <c r="AB102">
        <v>10</v>
      </c>
      <c r="AC102">
        <v>5</v>
      </c>
      <c r="AD102">
        <v>5</v>
      </c>
      <c r="AE102">
        <v>3</v>
      </c>
      <c r="AF102">
        <v>5</v>
      </c>
      <c r="AG102">
        <v>4</v>
      </c>
      <c r="AH102">
        <v>4</v>
      </c>
      <c r="AI102">
        <v>8</v>
      </c>
      <c r="AJ102">
        <v>6</v>
      </c>
      <c r="AK102">
        <v>8</v>
      </c>
      <c r="AL102">
        <v>13</v>
      </c>
      <c r="AM102">
        <v>2</v>
      </c>
      <c r="AN102">
        <v>1</v>
      </c>
      <c r="AO102">
        <v>4</v>
      </c>
      <c r="AP102">
        <v>7</v>
      </c>
      <c r="AQ102">
        <v>14</v>
      </c>
      <c r="AR102">
        <v>15</v>
      </c>
      <c r="AS102">
        <v>3</v>
      </c>
      <c r="AT102">
        <v>12</v>
      </c>
      <c r="AU102">
        <v>10</v>
      </c>
      <c r="AV102">
        <v>9</v>
      </c>
      <c r="AW102">
        <v>11</v>
      </c>
      <c r="AX102">
        <v>5</v>
      </c>
      <c r="AY102">
        <v>8</v>
      </c>
      <c r="AZ102">
        <v>6</v>
      </c>
      <c r="BA102">
        <v>53</v>
      </c>
      <c r="BB102">
        <v>12</v>
      </c>
      <c r="BC102">
        <v>12</v>
      </c>
      <c r="BD102">
        <v>17</v>
      </c>
      <c r="BE102">
        <v>41</v>
      </c>
    </row>
    <row r="103" spans="1:57" x14ac:dyDescent="0.25">
      <c r="A103">
        <v>36647</v>
      </c>
      <c r="B103">
        <v>0</v>
      </c>
      <c r="C103">
        <v>1985</v>
      </c>
      <c r="D103">
        <v>39</v>
      </c>
      <c r="E103" s="1">
        <v>45595.506249999999</v>
      </c>
      <c r="F103" t="s">
        <v>130</v>
      </c>
      <c r="G103">
        <v>120</v>
      </c>
      <c r="H103">
        <v>5</v>
      </c>
      <c r="I103">
        <v>4</v>
      </c>
      <c r="J103">
        <v>5</v>
      </c>
      <c r="K103">
        <v>4</v>
      </c>
      <c r="L103">
        <v>2</v>
      </c>
      <c r="M103">
        <v>2</v>
      </c>
      <c r="N103">
        <v>4</v>
      </c>
      <c r="O103">
        <v>1</v>
      </c>
      <c r="P103">
        <v>2</v>
      </c>
      <c r="Q103">
        <v>4</v>
      </c>
      <c r="R103">
        <v>2</v>
      </c>
      <c r="S103">
        <v>4</v>
      </c>
      <c r="T103">
        <v>2</v>
      </c>
      <c r="U103">
        <v>4</v>
      </c>
      <c r="V103">
        <v>2</v>
      </c>
      <c r="W103">
        <v>5</v>
      </c>
      <c r="X103">
        <v>6</v>
      </c>
      <c r="Y103">
        <v>6</v>
      </c>
      <c r="Z103">
        <v>6</v>
      </c>
      <c r="AA103">
        <v>4</v>
      </c>
      <c r="AB103">
        <v>4</v>
      </c>
      <c r="AC103">
        <v>4</v>
      </c>
      <c r="AD103">
        <v>3</v>
      </c>
      <c r="AE103">
        <v>2</v>
      </c>
      <c r="AF103">
        <v>6</v>
      </c>
      <c r="AG103">
        <v>7</v>
      </c>
      <c r="AH103">
        <v>3</v>
      </c>
      <c r="AI103">
        <v>6</v>
      </c>
      <c r="AJ103">
        <v>5</v>
      </c>
      <c r="AK103">
        <v>7</v>
      </c>
      <c r="AL103">
        <v>15</v>
      </c>
      <c r="AM103">
        <v>4</v>
      </c>
      <c r="AN103">
        <v>5</v>
      </c>
      <c r="AO103">
        <v>9</v>
      </c>
      <c r="AP103">
        <v>2</v>
      </c>
      <c r="AQ103">
        <v>10</v>
      </c>
      <c r="AR103">
        <v>8</v>
      </c>
      <c r="AS103">
        <v>7</v>
      </c>
      <c r="AT103">
        <v>14</v>
      </c>
      <c r="AU103">
        <v>3</v>
      </c>
      <c r="AV103">
        <v>1</v>
      </c>
      <c r="AW103">
        <v>12</v>
      </c>
      <c r="AX103">
        <v>13</v>
      </c>
      <c r="AY103">
        <v>11</v>
      </c>
      <c r="AZ103">
        <v>6</v>
      </c>
      <c r="BA103">
        <v>64</v>
      </c>
      <c r="BB103">
        <v>15</v>
      </c>
      <c r="BC103">
        <v>17</v>
      </c>
      <c r="BD103">
        <v>13</v>
      </c>
      <c r="BE103">
        <v>45</v>
      </c>
    </row>
    <row r="104" spans="1:57" x14ac:dyDescent="0.25">
      <c r="A104">
        <v>36650</v>
      </c>
      <c r="B104">
        <v>0</v>
      </c>
      <c r="C104">
        <v>1978</v>
      </c>
      <c r="D104">
        <v>46</v>
      </c>
      <c r="E104" s="1">
        <v>45595.506944444445</v>
      </c>
      <c r="F104">
        <v>60</v>
      </c>
      <c r="G104">
        <v>60</v>
      </c>
      <c r="H104">
        <v>5</v>
      </c>
      <c r="I104">
        <v>3</v>
      </c>
      <c r="J104">
        <v>1</v>
      </c>
      <c r="K104">
        <v>3</v>
      </c>
      <c r="L104">
        <v>1</v>
      </c>
      <c r="M104">
        <v>1</v>
      </c>
      <c r="N104">
        <v>1</v>
      </c>
      <c r="O104">
        <v>1</v>
      </c>
      <c r="P104">
        <v>2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5</v>
      </c>
      <c r="X104">
        <v>8</v>
      </c>
      <c r="Y104">
        <v>4</v>
      </c>
      <c r="Z104">
        <v>5</v>
      </c>
      <c r="AA104">
        <v>11</v>
      </c>
      <c r="AB104">
        <v>4</v>
      </c>
      <c r="AC104">
        <v>4</v>
      </c>
      <c r="AD104">
        <v>2</v>
      </c>
      <c r="AE104">
        <v>9</v>
      </c>
      <c r="AF104">
        <v>4</v>
      </c>
      <c r="AG104">
        <v>3</v>
      </c>
      <c r="AH104">
        <v>3</v>
      </c>
      <c r="AI104">
        <v>6</v>
      </c>
      <c r="AJ104">
        <v>27</v>
      </c>
      <c r="AK104">
        <v>6</v>
      </c>
      <c r="AL104">
        <v>2</v>
      </c>
      <c r="AM104">
        <v>4</v>
      </c>
      <c r="AN104">
        <v>9</v>
      </c>
      <c r="AO104">
        <v>10</v>
      </c>
      <c r="AP104">
        <v>6</v>
      </c>
      <c r="AQ104">
        <v>3</v>
      </c>
      <c r="AR104">
        <v>7</v>
      </c>
      <c r="AS104">
        <v>8</v>
      </c>
      <c r="AT104">
        <v>5</v>
      </c>
      <c r="AU104">
        <v>11</v>
      </c>
      <c r="AV104">
        <v>13</v>
      </c>
      <c r="AW104">
        <v>14</v>
      </c>
      <c r="AX104">
        <v>15</v>
      </c>
      <c r="AY104">
        <v>1</v>
      </c>
      <c r="AZ104">
        <v>12</v>
      </c>
      <c r="BA104">
        <v>28</v>
      </c>
      <c r="BB104">
        <v>10</v>
      </c>
      <c r="BC104">
        <v>5</v>
      </c>
      <c r="BD104">
        <v>8</v>
      </c>
      <c r="BE104">
        <v>23</v>
      </c>
    </row>
    <row r="105" spans="1:57" x14ac:dyDescent="0.25">
      <c r="A105">
        <v>36550</v>
      </c>
      <c r="B105">
        <v>0</v>
      </c>
      <c r="C105">
        <v>1981</v>
      </c>
      <c r="D105">
        <v>43</v>
      </c>
      <c r="E105" s="1">
        <v>45595.512499999997</v>
      </c>
      <c r="F105" t="s">
        <v>131</v>
      </c>
      <c r="G105">
        <v>0</v>
      </c>
      <c r="H105">
        <v>4</v>
      </c>
      <c r="I105">
        <v>2</v>
      </c>
      <c r="J105">
        <v>4</v>
      </c>
      <c r="K105">
        <v>2</v>
      </c>
      <c r="L105">
        <v>4</v>
      </c>
      <c r="M105">
        <v>4</v>
      </c>
      <c r="N105">
        <v>2</v>
      </c>
      <c r="O105">
        <v>2</v>
      </c>
      <c r="P105">
        <v>2</v>
      </c>
      <c r="Q105">
        <v>3</v>
      </c>
      <c r="R105">
        <v>2</v>
      </c>
      <c r="S105">
        <v>4</v>
      </c>
      <c r="T105">
        <v>1</v>
      </c>
      <c r="U105">
        <v>4</v>
      </c>
      <c r="V105">
        <v>4</v>
      </c>
      <c r="W105">
        <v>74</v>
      </c>
      <c r="X105">
        <v>6</v>
      </c>
      <c r="Y105">
        <v>3</v>
      </c>
      <c r="Z105">
        <v>8</v>
      </c>
      <c r="AA105">
        <v>5</v>
      </c>
      <c r="AB105">
        <v>13</v>
      </c>
      <c r="AC105">
        <v>3</v>
      </c>
      <c r="AD105">
        <v>5</v>
      </c>
      <c r="AE105">
        <v>4</v>
      </c>
      <c r="AF105">
        <v>7</v>
      </c>
      <c r="AG105">
        <v>7</v>
      </c>
      <c r="AH105">
        <v>6</v>
      </c>
      <c r="AI105">
        <v>10</v>
      </c>
      <c r="AJ105">
        <v>1</v>
      </c>
      <c r="AK105">
        <v>6</v>
      </c>
      <c r="AL105">
        <v>2</v>
      </c>
      <c r="AM105">
        <v>4</v>
      </c>
      <c r="AN105">
        <v>14</v>
      </c>
      <c r="AO105">
        <v>7</v>
      </c>
      <c r="AP105">
        <v>13</v>
      </c>
      <c r="AQ105">
        <v>11</v>
      </c>
      <c r="AR105">
        <v>15</v>
      </c>
      <c r="AS105">
        <v>5</v>
      </c>
      <c r="AT105">
        <v>9</v>
      </c>
      <c r="AU105">
        <v>6</v>
      </c>
      <c r="AV105">
        <v>10</v>
      </c>
      <c r="AW105">
        <v>3</v>
      </c>
      <c r="AX105">
        <v>1</v>
      </c>
      <c r="AY105">
        <v>12</v>
      </c>
      <c r="AZ105">
        <v>8</v>
      </c>
      <c r="BA105">
        <v>62</v>
      </c>
      <c r="BB105">
        <v>14</v>
      </c>
      <c r="BC105">
        <v>14</v>
      </c>
      <c r="BD105">
        <v>12</v>
      </c>
      <c r="BE105">
        <v>40</v>
      </c>
    </row>
    <row r="106" spans="1:57" x14ac:dyDescent="0.25">
      <c r="A106">
        <v>36652</v>
      </c>
      <c r="B106">
        <v>1</v>
      </c>
      <c r="C106">
        <v>1991</v>
      </c>
      <c r="D106">
        <v>33</v>
      </c>
      <c r="E106" s="1">
        <v>45595.512499999997</v>
      </c>
      <c r="F106">
        <v>999</v>
      </c>
      <c r="G106">
        <v>999</v>
      </c>
      <c r="H106">
        <v>4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4</v>
      </c>
      <c r="X106">
        <v>3</v>
      </c>
      <c r="Y106">
        <v>2</v>
      </c>
      <c r="Z106">
        <v>4</v>
      </c>
      <c r="AA106">
        <v>4</v>
      </c>
      <c r="AB106">
        <v>9</v>
      </c>
      <c r="AC106">
        <v>4</v>
      </c>
      <c r="AD106">
        <v>3</v>
      </c>
      <c r="AE106">
        <v>3</v>
      </c>
      <c r="AF106">
        <v>2</v>
      </c>
      <c r="AG106">
        <v>2</v>
      </c>
      <c r="AH106">
        <v>4</v>
      </c>
      <c r="AI106">
        <v>5</v>
      </c>
      <c r="AJ106">
        <v>2</v>
      </c>
      <c r="AK106">
        <v>5</v>
      </c>
      <c r="AL106">
        <v>1</v>
      </c>
      <c r="AM106">
        <v>14</v>
      </c>
      <c r="AN106">
        <v>7</v>
      </c>
      <c r="AO106">
        <v>10</v>
      </c>
      <c r="AP106">
        <v>6</v>
      </c>
      <c r="AQ106">
        <v>8</v>
      </c>
      <c r="AR106">
        <v>5</v>
      </c>
      <c r="AS106">
        <v>15</v>
      </c>
      <c r="AT106">
        <v>4</v>
      </c>
      <c r="AU106">
        <v>2</v>
      </c>
      <c r="AV106">
        <v>13</v>
      </c>
      <c r="AW106">
        <v>12</v>
      </c>
      <c r="AX106">
        <v>9</v>
      </c>
      <c r="AY106">
        <v>11</v>
      </c>
      <c r="AZ106">
        <v>3</v>
      </c>
      <c r="BA106">
        <v>5</v>
      </c>
      <c r="BB106">
        <v>7</v>
      </c>
      <c r="BC106">
        <v>5</v>
      </c>
      <c r="BD106">
        <v>5</v>
      </c>
      <c r="BE106">
        <v>17</v>
      </c>
    </row>
    <row r="107" spans="1:57" x14ac:dyDescent="0.25">
      <c r="A107">
        <v>36706</v>
      </c>
      <c r="B107">
        <v>1</v>
      </c>
      <c r="C107">
        <v>1990</v>
      </c>
      <c r="D107">
        <v>34</v>
      </c>
      <c r="E107" s="1">
        <v>45595.527777777781</v>
      </c>
      <c r="F107">
        <v>5</v>
      </c>
      <c r="G107">
        <v>5</v>
      </c>
      <c r="H107">
        <v>4</v>
      </c>
      <c r="I107">
        <v>1</v>
      </c>
      <c r="J107">
        <v>2</v>
      </c>
      <c r="K107">
        <v>2</v>
      </c>
      <c r="L107">
        <v>2</v>
      </c>
      <c r="M107">
        <v>3</v>
      </c>
      <c r="N107">
        <v>3</v>
      </c>
      <c r="O107">
        <v>2</v>
      </c>
      <c r="P107">
        <v>4</v>
      </c>
      <c r="Q107">
        <v>2</v>
      </c>
      <c r="R107">
        <v>4</v>
      </c>
      <c r="S107">
        <v>1</v>
      </c>
      <c r="T107">
        <v>4</v>
      </c>
      <c r="U107">
        <v>2</v>
      </c>
      <c r="V107">
        <v>4</v>
      </c>
      <c r="W107">
        <v>3</v>
      </c>
      <c r="X107">
        <v>4</v>
      </c>
      <c r="Y107">
        <v>6</v>
      </c>
      <c r="Z107">
        <v>14</v>
      </c>
      <c r="AA107">
        <v>3</v>
      </c>
      <c r="AB107">
        <v>4</v>
      </c>
      <c r="AC107">
        <v>5</v>
      </c>
      <c r="AD107">
        <v>2</v>
      </c>
      <c r="AE107">
        <v>2</v>
      </c>
      <c r="AF107">
        <v>3</v>
      </c>
      <c r="AG107">
        <v>2</v>
      </c>
      <c r="AH107">
        <v>2</v>
      </c>
      <c r="AI107">
        <v>4</v>
      </c>
      <c r="AJ107">
        <v>4</v>
      </c>
      <c r="AK107">
        <v>4</v>
      </c>
      <c r="AL107">
        <v>4</v>
      </c>
      <c r="AM107">
        <v>10</v>
      </c>
      <c r="AN107">
        <v>8</v>
      </c>
      <c r="AO107">
        <v>5</v>
      </c>
      <c r="AP107">
        <v>14</v>
      </c>
      <c r="AQ107">
        <v>15</v>
      </c>
      <c r="AR107">
        <v>1</v>
      </c>
      <c r="AS107">
        <v>6</v>
      </c>
      <c r="AT107">
        <v>3</v>
      </c>
      <c r="AU107">
        <v>12</v>
      </c>
      <c r="AV107">
        <v>9</v>
      </c>
      <c r="AW107">
        <v>13</v>
      </c>
      <c r="AX107">
        <v>2</v>
      </c>
      <c r="AY107">
        <v>11</v>
      </c>
      <c r="AZ107">
        <v>7</v>
      </c>
      <c r="BA107">
        <v>64</v>
      </c>
      <c r="BB107">
        <v>9</v>
      </c>
      <c r="BC107">
        <v>14</v>
      </c>
      <c r="BD107">
        <v>13</v>
      </c>
      <c r="BE107">
        <v>36</v>
      </c>
    </row>
    <row r="108" spans="1:57" x14ac:dyDescent="0.25">
      <c r="A108">
        <v>36697</v>
      </c>
      <c r="B108">
        <v>0</v>
      </c>
      <c r="C108">
        <v>1998</v>
      </c>
      <c r="D108">
        <v>26</v>
      </c>
      <c r="E108" s="1">
        <v>45595.52847222222</v>
      </c>
      <c r="F108" t="s">
        <v>133</v>
      </c>
      <c r="G108">
        <v>90</v>
      </c>
      <c r="H108">
        <v>2</v>
      </c>
      <c r="I108">
        <v>4</v>
      </c>
      <c r="J108">
        <v>3</v>
      </c>
      <c r="K108">
        <v>3</v>
      </c>
      <c r="L108">
        <v>4</v>
      </c>
      <c r="M108">
        <v>4</v>
      </c>
      <c r="N108">
        <v>4</v>
      </c>
      <c r="O108">
        <v>2</v>
      </c>
      <c r="P108">
        <v>4</v>
      </c>
      <c r="Q108">
        <v>3</v>
      </c>
      <c r="R108">
        <v>2</v>
      </c>
      <c r="S108">
        <v>4</v>
      </c>
      <c r="T108">
        <v>4</v>
      </c>
      <c r="U108">
        <v>1</v>
      </c>
      <c r="V108">
        <v>3</v>
      </c>
      <c r="W108">
        <v>3</v>
      </c>
      <c r="X108">
        <v>7</v>
      </c>
      <c r="Y108">
        <v>9</v>
      </c>
      <c r="Z108">
        <v>4</v>
      </c>
      <c r="AA108">
        <v>3</v>
      </c>
      <c r="AB108">
        <v>5</v>
      </c>
      <c r="AC108">
        <v>6</v>
      </c>
      <c r="AD108">
        <v>4</v>
      </c>
      <c r="AE108">
        <v>6</v>
      </c>
      <c r="AF108">
        <v>4</v>
      </c>
      <c r="AG108">
        <v>9</v>
      </c>
      <c r="AH108">
        <v>5</v>
      </c>
      <c r="AI108">
        <v>4</v>
      </c>
      <c r="AJ108">
        <v>6</v>
      </c>
      <c r="AK108">
        <v>4</v>
      </c>
      <c r="AL108">
        <v>15</v>
      </c>
      <c r="AM108">
        <v>3</v>
      </c>
      <c r="AN108">
        <v>2</v>
      </c>
      <c r="AO108">
        <v>8</v>
      </c>
      <c r="AP108">
        <v>5</v>
      </c>
      <c r="AQ108">
        <v>1</v>
      </c>
      <c r="AR108">
        <v>12</v>
      </c>
      <c r="AS108">
        <v>6</v>
      </c>
      <c r="AT108">
        <v>7</v>
      </c>
      <c r="AU108">
        <v>11</v>
      </c>
      <c r="AV108">
        <v>9</v>
      </c>
      <c r="AW108">
        <v>4</v>
      </c>
      <c r="AX108">
        <v>13</v>
      </c>
      <c r="AY108">
        <v>10</v>
      </c>
      <c r="AZ108">
        <v>14</v>
      </c>
      <c r="BA108">
        <v>65</v>
      </c>
      <c r="BB108">
        <v>11</v>
      </c>
      <c r="BC108">
        <v>18</v>
      </c>
      <c r="BD108">
        <v>15</v>
      </c>
      <c r="BE108">
        <v>44</v>
      </c>
    </row>
    <row r="109" spans="1:57" x14ac:dyDescent="0.25">
      <c r="A109">
        <v>36688</v>
      </c>
      <c r="B109">
        <v>0</v>
      </c>
      <c r="C109">
        <v>1974</v>
      </c>
      <c r="D109">
        <v>50</v>
      </c>
      <c r="E109" s="1">
        <v>45595.533333333333</v>
      </c>
      <c r="F109" t="s">
        <v>95</v>
      </c>
      <c r="G109">
        <v>30</v>
      </c>
      <c r="H109">
        <v>2</v>
      </c>
      <c r="I109">
        <v>2</v>
      </c>
      <c r="J109">
        <v>1</v>
      </c>
      <c r="K109">
        <v>1</v>
      </c>
      <c r="L109">
        <v>2</v>
      </c>
      <c r="M109">
        <v>2</v>
      </c>
      <c r="N109">
        <v>1</v>
      </c>
      <c r="O109">
        <v>1</v>
      </c>
      <c r="P109">
        <v>2</v>
      </c>
      <c r="Q109">
        <v>2</v>
      </c>
      <c r="R109">
        <v>2</v>
      </c>
      <c r="S109">
        <v>2</v>
      </c>
      <c r="T109">
        <v>1</v>
      </c>
      <c r="U109">
        <v>1</v>
      </c>
      <c r="V109">
        <v>4</v>
      </c>
      <c r="W109">
        <v>6</v>
      </c>
      <c r="X109">
        <v>6</v>
      </c>
      <c r="Y109">
        <v>5</v>
      </c>
      <c r="Z109">
        <v>4</v>
      </c>
      <c r="AA109">
        <v>6</v>
      </c>
      <c r="AB109">
        <v>6</v>
      </c>
      <c r="AC109">
        <v>6</v>
      </c>
      <c r="AD109">
        <v>3</v>
      </c>
      <c r="AE109">
        <v>7</v>
      </c>
      <c r="AF109">
        <v>3</v>
      </c>
      <c r="AG109">
        <v>6</v>
      </c>
      <c r="AH109">
        <v>10</v>
      </c>
      <c r="AI109">
        <v>11</v>
      </c>
      <c r="AJ109">
        <v>3</v>
      </c>
      <c r="AK109">
        <v>9</v>
      </c>
      <c r="AL109">
        <v>1</v>
      </c>
      <c r="AM109">
        <v>13</v>
      </c>
      <c r="AN109">
        <v>7</v>
      </c>
      <c r="AO109">
        <v>11</v>
      </c>
      <c r="AP109">
        <v>14</v>
      </c>
      <c r="AQ109">
        <v>3</v>
      </c>
      <c r="AR109">
        <v>4</v>
      </c>
      <c r="AS109">
        <v>8</v>
      </c>
      <c r="AT109">
        <v>9</v>
      </c>
      <c r="AU109">
        <v>12</v>
      </c>
      <c r="AV109">
        <v>10</v>
      </c>
      <c r="AW109">
        <v>6</v>
      </c>
      <c r="AX109">
        <v>2</v>
      </c>
      <c r="AY109">
        <v>15</v>
      </c>
      <c r="AZ109">
        <v>5</v>
      </c>
      <c r="BA109">
        <v>32</v>
      </c>
      <c r="BB109">
        <v>7</v>
      </c>
      <c r="BC109">
        <v>7</v>
      </c>
      <c r="BD109">
        <v>8</v>
      </c>
      <c r="BE109">
        <v>22</v>
      </c>
    </row>
    <row r="110" spans="1:57" x14ac:dyDescent="0.25">
      <c r="A110">
        <v>36741</v>
      </c>
      <c r="B110">
        <v>1</v>
      </c>
      <c r="C110">
        <v>1993</v>
      </c>
      <c r="D110">
        <v>31</v>
      </c>
      <c r="E110" s="1">
        <v>45595.538194444445</v>
      </c>
      <c r="F110" t="s">
        <v>134</v>
      </c>
      <c r="G110">
        <v>0</v>
      </c>
      <c r="H110">
        <v>5</v>
      </c>
      <c r="I110">
        <v>5</v>
      </c>
      <c r="J110">
        <v>3</v>
      </c>
      <c r="K110">
        <v>5</v>
      </c>
      <c r="L110">
        <v>1</v>
      </c>
      <c r="M110">
        <v>2</v>
      </c>
      <c r="N110">
        <v>2</v>
      </c>
      <c r="O110">
        <v>5</v>
      </c>
      <c r="P110">
        <v>4</v>
      </c>
      <c r="Q110">
        <v>2</v>
      </c>
      <c r="R110">
        <v>2</v>
      </c>
      <c r="S110">
        <v>5</v>
      </c>
      <c r="T110">
        <v>2</v>
      </c>
      <c r="U110">
        <v>4</v>
      </c>
      <c r="V110">
        <v>4</v>
      </c>
      <c r="W110">
        <v>3</v>
      </c>
      <c r="X110">
        <v>3</v>
      </c>
      <c r="Y110">
        <v>3</v>
      </c>
      <c r="Z110">
        <v>2</v>
      </c>
      <c r="AA110">
        <v>4</v>
      </c>
      <c r="AB110">
        <v>4</v>
      </c>
      <c r="AC110">
        <v>5</v>
      </c>
      <c r="AD110">
        <v>4</v>
      </c>
      <c r="AE110">
        <v>2</v>
      </c>
      <c r="AF110">
        <v>6</v>
      </c>
      <c r="AG110">
        <v>3</v>
      </c>
      <c r="AH110">
        <v>3</v>
      </c>
      <c r="AI110">
        <v>7</v>
      </c>
      <c r="AJ110">
        <v>2</v>
      </c>
      <c r="AK110">
        <v>4</v>
      </c>
      <c r="AL110">
        <v>2</v>
      </c>
      <c r="AM110">
        <v>12</v>
      </c>
      <c r="AN110">
        <v>9</v>
      </c>
      <c r="AO110">
        <v>13</v>
      </c>
      <c r="AP110">
        <v>3</v>
      </c>
      <c r="AQ110">
        <v>15</v>
      </c>
      <c r="AR110">
        <v>5</v>
      </c>
      <c r="AS110">
        <v>7</v>
      </c>
      <c r="AT110">
        <v>6</v>
      </c>
      <c r="AU110">
        <v>4</v>
      </c>
      <c r="AV110">
        <v>14</v>
      </c>
      <c r="AW110">
        <v>1</v>
      </c>
      <c r="AX110">
        <v>10</v>
      </c>
      <c r="AY110">
        <v>8</v>
      </c>
      <c r="AZ110">
        <v>11</v>
      </c>
      <c r="BA110">
        <v>61</v>
      </c>
      <c r="BB110">
        <v>15</v>
      </c>
      <c r="BC110">
        <v>11</v>
      </c>
      <c r="BD110">
        <v>21</v>
      </c>
      <c r="BE110">
        <v>47</v>
      </c>
    </row>
    <row r="111" spans="1:57" x14ac:dyDescent="0.25">
      <c r="A111">
        <v>36776</v>
      </c>
      <c r="B111">
        <v>0</v>
      </c>
      <c r="C111">
        <v>1973</v>
      </c>
      <c r="D111">
        <v>51</v>
      </c>
      <c r="E111" s="1">
        <v>45595.552083333336</v>
      </c>
      <c r="F111" t="s">
        <v>135</v>
      </c>
      <c r="G111">
        <v>120</v>
      </c>
      <c r="H111">
        <v>2</v>
      </c>
      <c r="I111">
        <v>2</v>
      </c>
      <c r="J111">
        <v>1</v>
      </c>
      <c r="K111">
        <v>1</v>
      </c>
      <c r="L111">
        <v>1</v>
      </c>
      <c r="M111">
        <v>5</v>
      </c>
      <c r="N111">
        <v>1</v>
      </c>
      <c r="O111">
        <v>1</v>
      </c>
      <c r="P111">
        <v>1</v>
      </c>
      <c r="Q111">
        <v>2</v>
      </c>
      <c r="R111">
        <v>3</v>
      </c>
      <c r="S111">
        <v>1</v>
      </c>
      <c r="T111">
        <v>2</v>
      </c>
      <c r="U111">
        <v>2</v>
      </c>
      <c r="V111">
        <v>2</v>
      </c>
      <c r="W111">
        <v>9</v>
      </c>
      <c r="X111">
        <v>9</v>
      </c>
      <c r="Y111">
        <v>6</v>
      </c>
      <c r="Z111">
        <v>5</v>
      </c>
      <c r="AA111">
        <v>5</v>
      </c>
      <c r="AB111">
        <v>6</v>
      </c>
      <c r="AC111">
        <v>4</v>
      </c>
      <c r="AD111">
        <v>3</v>
      </c>
      <c r="AE111">
        <v>5</v>
      </c>
      <c r="AF111">
        <v>7</v>
      </c>
      <c r="AG111">
        <v>5</v>
      </c>
      <c r="AH111">
        <v>4</v>
      </c>
      <c r="AI111">
        <v>5</v>
      </c>
      <c r="AJ111">
        <v>8</v>
      </c>
      <c r="AK111">
        <v>10</v>
      </c>
      <c r="AL111">
        <v>7</v>
      </c>
      <c r="AM111">
        <v>11</v>
      </c>
      <c r="AN111">
        <v>3</v>
      </c>
      <c r="AO111">
        <v>9</v>
      </c>
      <c r="AP111">
        <v>13</v>
      </c>
      <c r="AQ111">
        <v>1</v>
      </c>
      <c r="AR111">
        <v>15</v>
      </c>
      <c r="AS111">
        <v>5</v>
      </c>
      <c r="AT111">
        <v>8</v>
      </c>
      <c r="AU111">
        <v>2</v>
      </c>
      <c r="AV111">
        <v>10</v>
      </c>
      <c r="AW111">
        <v>4</v>
      </c>
      <c r="AX111">
        <v>14</v>
      </c>
      <c r="AY111">
        <v>12</v>
      </c>
      <c r="AZ111">
        <v>6</v>
      </c>
      <c r="BA111">
        <v>55</v>
      </c>
      <c r="BB111">
        <v>7</v>
      </c>
      <c r="BC111">
        <v>11</v>
      </c>
      <c r="BD111">
        <v>7</v>
      </c>
      <c r="BE111">
        <v>25</v>
      </c>
    </row>
    <row r="112" spans="1:57" x14ac:dyDescent="0.25">
      <c r="A112">
        <v>36782</v>
      </c>
      <c r="B112">
        <v>0</v>
      </c>
      <c r="C112">
        <v>2001</v>
      </c>
      <c r="D112">
        <v>23</v>
      </c>
      <c r="E112" s="1">
        <v>45595.564583333333</v>
      </c>
      <c r="F112" t="s">
        <v>126</v>
      </c>
      <c r="G112">
        <v>15</v>
      </c>
      <c r="H112">
        <v>4</v>
      </c>
      <c r="I112">
        <v>4</v>
      </c>
      <c r="J112">
        <v>4</v>
      </c>
      <c r="K112">
        <v>2</v>
      </c>
      <c r="L112">
        <v>4</v>
      </c>
      <c r="M112">
        <v>2</v>
      </c>
      <c r="N112">
        <v>4</v>
      </c>
      <c r="O112">
        <v>1</v>
      </c>
      <c r="P112">
        <v>4</v>
      </c>
      <c r="Q112">
        <v>2</v>
      </c>
      <c r="R112">
        <v>4</v>
      </c>
      <c r="S112">
        <v>4</v>
      </c>
      <c r="T112">
        <v>2</v>
      </c>
      <c r="U112">
        <v>3</v>
      </c>
      <c r="V112">
        <v>2</v>
      </c>
      <c r="W112">
        <v>3</v>
      </c>
      <c r="X112">
        <v>8</v>
      </c>
      <c r="Y112">
        <v>3</v>
      </c>
      <c r="Z112">
        <v>3</v>
      </c>
      <c r="AA112">
        <v>3</v>
      </c>
      <c r="AB112">
        <v>4</v>
      </c>
      <c r="AC112">
        <v>4</v>
      </c>
      <c r="AD112">
        <v>3</v>
      </c>
      <c r="AE112">
        <v>1</v>
      </c>
      <c r="AF112">
        <v>5</v>
      </c>
      <c r="AG112">
        <v>2</v>
      </c>
      <c r="AH112">
        <v>3</v>
      </c>
      <c r="AI112">
        <v>3</v>
      </c>
      <c r="AJ112">
        <v>4</v>
      </c>
      <c r="AK112">
        <v>6</v>
      </c>
      <c r="AL112">
        <v>9</v>
      </c>
      <c r="AM112">
        <v>1</v>
      </c>
      <c r="AN112">
        <v>5</v>
      </c>
      <c r="AO112">
        <v>12</v>
      </c>
      <c r="AP112">
        <v>3</v>
      </c>
      <c r="AQ112">
        <v>6</v>
      </c>
      <c r="AR112">
        <v>15</v>
      </c>
      <c r="AS112">
        <v>13</v>
      </c>
      <c r="AT112">
        <v>4</v>
      </c>
      <c r="AU112">
        <v>2</v>
      </c>
      <c r="AV112">
        <v>7</v>
      </c>
      <c r="AW112">
        <v>10</v>
      </c>
      <c r="AX112">
        <v>14</v>
      </c>
      <c r="AY112">
        <v>11</v>
      </c>
      <c r="AZ112">
        <v>8</v>
      </c>
      <c r="BA112">
        <v>57</v>
      </c>
      <c r="BB112">
        <v>15</v>
      </c>
      <c r="BC112">
        <v>14</v>
      </c>
      <c r="BD112">
        <v>15</v>
      </c>
      <c r="BE112">
        <v>44</v>
      </c>
    </row>
    <row r="113" spans="1:57" x14ac:dyDescent="0.25">
      <c r="A113">
        <v>36808</v>
      </c>
      <c r="B113">
        <v>0</v>
      </c>
      <c r="C113">
        <v>1982</v>
      </c>
      <c r="D113">
        <v>42</v>
      </c>
      <c r="E113" s="1">
        <v>45595.56527777778</v>
      </c>
      <c r="F113">
        <v>5</v>
      </c>
      <c r="G113">
        <v>5</v>
      </c>
      <c r="H113">
        <v>4</v>
      </c>
      <c r="I113">
        <v>4</v>
      </c>
      <c r="J113">
        <v>1</v>
      </c>
      <c r="K113">
        <v>4</v>
      </c>
      <c r="L113">
        <v>2</v>
      </c>
      <c r="M113">
        <v>2</v>
      </c>
      <c r="N113">
        <v>2</v>
      </c>
      <c r="O113">
        <v>4</v>
      </c>
      <c r="P113">
        <v>2</v>
      </c>
      <c r="Q113">
        <v>4</v>
      </c>
      <c r="R113">
        <v>2</v>
      </c>
      <c r="S113">
        <v>1</v>
      </c>
      <c r="T113">
        <v>4</v>
      </c>
      <c r="U113">
        <v>3</v>
      </c>
      <c r="V113">
        <v>2</v>
      </c>
      <c r="W113">
        <v>6</v>
      </c>
      <c r="X113">
        <v>3</v>
      </c>
      <c r="Y113">
        <v>8</v>
      </c>
      <c r="Z113">
        <v>6</v>
      </c>
      <c r="AA113">
        <v>4</v>
      </c>
      <c r="AB113">
        <v>4</v>
      </c>
      <c r="AC113">
        <v>4</v>
      </c>
      <c r="AD113">
        <v>5</v>
      </c>
      <c r="AE113">
        <v>3</v>
      </c>
      <c r="AF113">
        <v>2</v>
      </c>
      <c r="AG113">
        <v>7</v>
      </c>
      <c r="AH113">
        <v>7</v>
      </c>
      <c r="AI113">
        <v>6</v>
      </c>
      <c r="AJ113">
        <v>9</v>
      </c>
      <c r="AK113">
        <v>6</v>
      </c>
      <c r="AL113">
        <v>3</v>
      </c>
      <c r="AM113">
        <v>10</v>
      </c>
      <c r="AN113">
        <v>9</v>
      </c>
      <c r="AO113">
        <v>8</v>
      </c>
      <c r="AP113">
        <v>11</v>
      </c>
      <c r="AQ113">
        <v>7</v>
      </c>
      <c r="AR113">
        <v>15</v>
      </c>
      <c r="AS113">
        <v>5</v>
      </c>
      <c r="AT113">
        <v>13</v>
      </c>
      <c r="AU113">
        <v>2</v>
      </c>
      <c r="AV113">
        <v>12</v>
      </c>
      <c r="AW113">
        <v>14</v>
      </c>
      <c r="AX113">
        <v>1</v>
      </c>
      <c r="AY113">
        <v>6</v>
      </c>
      <c r="AZ113">
        <v>4</v>
      </c>
      <c r="BA113">
        <v>72</v>
      </c>
      <c r="BB113">
        <v>13</v>
      </c>
      <c r="BC113">
        <v>13</v>
      </c>
      <c r="BD113">
        <v>13</v>
      </c>
      <c r="BE113">
        <v>39</v>
      </c>
    </row>
    <row r="114" spans="1:57" x14ac:dyDescent="0.25">
      <c r="A114">
        <v>36812</v>
      </c>
      <c r="B114">
        <v>0</v>
      </c>
      <c r="C114">
        <v>2004</v>
      </c>
      <c r="D114">
        <v>20</v>
      </c>
      <c r="E114" s="1">
        <v>45595.565972222219</v>
      </c>
      <c r="F114" t="s">
        <v>136</v>
      </c>
      <c r="G114">
        <v>2</v>
      </c>
      <c r="H114">
        <v>4</v>
      </c>
      <c r="I114">
        <v>4</v>
      </c>
      <c r="J114">
        <v>2</v>
      </c>
      <c r="K114">
        <v>5</v>
      </c>
      <c r="L114">
        <v>4</v>
      </c>
      <c r="M114">
        <v>5</v>
      </c>
      <c r="N114">
        <v>2</v>
      </c>
      <c r="O114">
        <v>4</v>
      </c>
      <c r="P114">
        <v>4</v>
      </c>
      <c r="Q114">
        <v>1</v>
      </c>
      <c r="R114">
        <v>4</v>
      </c>
      <c r="S114">
        <v>4</v>
      </c>
      <c r="T114">
        <v>2</v>
      </c>
      <c r="U114">
        <v>4</v>
      </c>
      <c r="V114">
        <v>4</v>
      </c>
      <c r="W114">
        <v>6</v>
      </c>
      <c r="X114">
        <v>3</v>
      </c>
      <c r="Y114">
        <v>5</v>
      </c>
      <c r="Z114">
        <v>4</v>
      </c>
      <c r="AA114">
        <v>7</v>
      </c>
      <c r="AB114">
        <v>2</v>
      </c>
      <c r="AC114">
        <v>4</v>
      </c>
      <c r="AD114">
        <v>3</v>
      </c>
      <c r="AE114">
        <v>4</v>
      </c>
      <c r="AF114">
        <v>7</v>
      </c>
      <c r="AG114">
        <v>3</v>
      </c>
      <c r="AH114">
        <v>3</v>
      </c>
      <c r="AI114">
        <v>3</v>
      </c>
      <c r="AJ114">
        <v>3</v>
      </c>
      <c r="AK114">
        <v>9</v>
      </c>
      <c r="AL114">
        <v>2</v>
      </c>
      <c r="AM114">
        <v>4</v>
      </c>
      <c r="AN114">
        <v>15</v>
      </c>
      <c r="AO114">
        <v>9</v>
      </c>
      <c r="AP114">
        <v>1</v>
      </c>
      <c r="AQ114">
        <v>8</v>
      </c>
      <c r="AR114">
        <v>5</v>
      </c>
      <c r="AS114">
        <v>10</v>
      </c>
      <c r="AT114">
        <v>6</v>
      </c>
      <c r="AU114">
        <v>11</v>
      </c>
      <c r="AV114">
        <v>7</v>
      </c>
      <c r="AW114">
        <v>12</v>
      </c>
      <c r="AX114">
        <v>14</v>
      </c>
      <c r="AY114">
        <v>3</v>
      </c>
      <c r="AZ114">
        <v>13</v>
      </c>
      <c r="BA114">
        <v>53</v>
      </c>
      <c r="BB114">
        <v>16</v>
      </c>
      <c r="BC114">
        <v>12</v>
      </c>
      <c r="BD114">
        <v>21</v>
      </c>
      <c r="BE114">
        <v>49</v>
      </c>
    </row>
    <row r="115" spans="1:57" x14ac:dyDescent="0.25">
      <c r="A115">
        <v>36823</v>
      </c>
      <c r="B115">
        <v>0</v>
      </c>
      <c r="C115">
        <v>1981</v>
      </c>
      <c r="D115">
        <v>43</v>
      </c>
      <c r="E115" s="1">
        <v>45595.577777777777</v>
      </c>
      <c r="F115" t="s">
        <v>137</v>
      </c>
      <c r="G115">
        <v>120</v>
      </c>
      <c r="H115">
        <v>2</v>
      </c>
      <c r="I115">
        <v>1</v>
      </c>
      <c r="J115">
        <v>1</v>
      </c>
      <c r="K115">
        <v>2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2</v>
      </c>
      <c r="W115">
        <v>4</v>
      </c>
      <c r="X115">
        <v>4</v>
      </c>
      <c r="Y115">
        <v>4</v>
      </c>
      <c r="Z115">
        <v>7</v>
      </c>
      <c r="AA115">
        <v>4</v>
      </c>
      <c r="AB115">
        <v>4</v>
      </c>
      <c r="AC115">
        <v>4</v>
      </c>
      <c r="AD115">
        <v>4</v>
      </c>
      <c r="AE115">
        <v>3</v>
      </c>
      <c r="AF115">
        <v>4</v>
      </c>
      <c r="AG115">
        <v>2</v>
      </c>
      <c r="AH115">
        <v>3</v>
      </c>
      <c r="AI115">
        <v>6</v>
      </c>
      <c r="AJ115">
        <v>4</v>
      </c>
      <c r="AK115">
        <v>8</v>
      </c>
      <c r="AL115">
        <v>4</v>
      </c>
      <c r="AM115">
        <v>15</v>
      </c>
      <c r="AN115">
        <v>8</v>
      </c>
      <c r="AO115">
        <v>1</v>
      </c>
      <c r="AP115">
        <v>5</v>
      </c>
      <c r="AQ115">
        <v>10</v>
      </c>
      <c r="AR115">
        <v>9</v>
      </c>
      <c r="AS115">
        <v>6</v>
      </c>
      <c r="AT115">
        <v>11</v>
      </c>
      <c r="AU115">
        <v>13</v>
      </c>
      <c r="AV115">
        <v>14</v>
      </c>
      <c r="AW115">
        <v>12</v>
      </c>
      <c r="AX115">
        <v>7</v>
      </c>
      <c r="AY115">
        <v>3</v>
      </c>
      <c r="AZ115">
        <v>2</v>
      </c>
      <c r="BA115">
        <v>5</v>
      </c>
      <c r="BB115">
        <v>5</v>
      </c>
      <c r="BC115">
        <v>5</v>
      </c>
      <c r="BD115">
        <v>6</v>
      </c>
      <c r="BE115">
        <v>16</v>
      </c>
    </row>
    <row r="116" spans="1:57" x14ac:dyDescent="0.25">
      <c r="A116">
        <v>36846</v>
      </c>
      <c r="B116">
        <v>0</v>
      </c>
      <c r="C116">
        <v>1980</v>
      </c>
      <c r="D116">
        <v>44</v>
      </c>
      <c r="E116" s="1">
        <v>45595.581944444442</v>
      </c>
      <c r="F116" t="s">
        <v>139</v>
      </c>
      <c r="G116">
        <v>60</v>
      </c>
      <c r="H116">
        <v>5</v>
      </c>
      <c r="I116">
        <v>5</v>
      </c>
      <c r="J116">
        <v>2</v>
      </c>
      <c r="K116">
        <v>5</v>
      </c>
      <c r="L116">
        <v>1</v>
      </c>
      <c r="M116">
        <v>4</v>
      </c>
      <c r="N116">
        <v>2</v>
      </c>
      <c r="O116">
        <v>2</v>
      </c>
      <c r="P116">
        <v>5</v>
      </c>
      <c r="Q116">
        <v>1</v>
      </c>
      <c r="R116">
        <v>1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7</v>
      </c>
      <c r="Z116">
        <v>4</v>
      </c>
      <c r="AA116">
        <v>9</v>
      </c>
      <c r="AB116">
        <v>9</v>
      </c>
      <c r="AC116">
        <v>3</v>
      </c>
      <c r="AD116">
        <v>6</v>
      </c>
      <c r="AE116">
        <v>4</v>
      </c>
      <c r="AF116">
        <v>8</v>
      </c>
      <c r="AG116">
        <v>6</v>
      </c>
      <c r="AH116">
        <v>8</v>
      </c>
      <c r="AI116">
        <v>6</v>
      </c>
      <c r="AJ116">
        <v>11</v>
      </c>
      <c r="AK116">
        <v>19</v>
      </c>
      <c r="AL116">
        <v>6</v>
      </c>
      <c r="AM116">
        <v>5</v>
      </c>
      <c r="AN116">
        <v>9</v>
      </c>
      <c r="AO116">
        <v>7</v>
      </c>
      <c r="AP116">
        <v>3</v>
      </c>
      <c r="AQ116">
        <v>1</v>
      </c>
      <c r="AR116">
        <v>13</v>
      </c>
      <c r="AS116">
        <v>8</v>
      </c>
      <c r="AT116">
        <v>10</v>
      </c>
      <c r="AU116">
        <v>12</v>
      </c>
      <c r="AV116">
        <v>14</v>
      </c>
      <c r="AW116">
        <v>15</v>
      </c>
      <c r="AX116">
        <v>11</v>
      </c>
      <c r="AY116">
        <v>4</v>
      </c>
      <c r="AZ116">
        <v>2</v>
      </c>
      <c r="BA116">
        <v>71</v>
      </c>
      <c r="BB116">
        <v>15</v>
      </c>
      <c r="BC116">
        <v>13</v>
      </c>
      <c r="BD116">
        <v>17</v>
      </c>
      <c r="BE116">
        <v>45</v>
      </c>
    </row>
    <row r="117" spans="1:57" x14ac:dyDescent="0.25">
      <c r="A117">
        <v>36793</v>
      </c>
      <c r="B117">
        <v>0</v>
      </c>
      <c r="C117">
        <v>1981</v>
      </c>
      <c r="D117">
        <v>43</v>
      </c>
      <c r="E117" s="1">
        <v>45595.586805555555</v>
      </c>
      <c r="F117" t="s">
        <v>140</v>
      </c>
      <c r="G117">
        <v>5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2</v>
      </c>
      <c r="X117">
        <v>4</v>
      </c>
      <c r="Y117">
        <v>3</v>
      </c>
      <c r="Z117">
        <v>6</v>
      </c>
      <c r="AA117">
        <v>59</v>
      </c>
      <c r="AB117">
        <v>3</v>
      </c>
      <c r="AC117">
        <v>2</v>
      </c>
      <c r="AD117">
        <v>63</v>
      </c>
      <c r="AE117">
        <v>2</v>
      </c>
      <c r="AF117">
        <v>3</v>
      </c>
      <c r="AG117">
        <v>2</v>
      </c>
      <c r="AH117">
        <v>4</v>
      </c>
      <c r="AI117">
        <v>4</v>
      </c>
      <c r="AJ117">
        <v>2</v>
      </c>
      <c r="AK117">
        <v>6</v>
      </c>
      <c r="AL117">
        <v>15</v>
      </c>
      <c r="AM117">
        <v>2</v>
      </c>
      <c r="AN117">
        <v>4</v>
      </c>
      <c r="AO117">
        <v>6</v>
      </c>
      <c r="AP117">
        <v>1</v>
      </c>
      <c r="AQ117">
        <v>14</v>
      </c>
      <c r="AR117">
        <v>8</v>
      </c>
      <c r="AS117">
        <v>7</v>
      </c>
      <c r="AT117">
        <v>13</v>
      </c>
      <c r="AU117">
        <v>12</v>
      </c>
      <c r="AV117">
        <v>10</v>
      </c>
      <c r="AW117">
        <v>3</v>
      </c>
      <c r="AX117">
        <v>9</v>
      </c>
      <c r="AY117">
        <v>11</v>
      </c>
      <c r="AZ117">
        <v>5</v>
      </c>
      <c r="BA117">
        <v>5</v>
      </c>
      <c r="BB117">
        <v>4</v>
      </c>
      <c r="BC117">
        <v>5</v>
      </c>
      <c r="BD117">
        <v>5</v>
      </c>
      <c r="BE117">
        <v>14</v>
      </c>
    </row>
    <row r="118" spans="1:57" x14ac:dyDescent="0.25">
      <c r="A118">
        <v>36855</v>
      </c>
      <c r="B118">
        <v>0</v>
      </c>
      <c r="C118">
        <v>1983</v>
      </c>
      <c r="D118">
        <v>41</v>
      </c>
      <c r="E118" s="1">
        <v>45595.588888888888</v>
      </c>
      <c r="F118" t="s">
        <v>141</v>
      </c>
      <c r="G118">
        <v>10</v>
      </c>
      <c r="H118">
        <v>4</v>
      </c>
      <c r="I118">
        <v>5</v>
      </c>
      <c r="J118">
        <v>2</v>
      </c>
      <c r="K118">
        <v>4</v>
      </c>
      <c r="L118">
        <v>4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4</v>
      </c>
      <c r="S118">
        <v>2</v>
      </c>
      <c r="T118">
        <v>2</v>
      </c>
      <c r="U118">
        <v>4</v>
      </c>
      <c r="V118">
        <v>2</v>
      </c>
      <c r="W118">
        <v>10</v>
      </c>
      <c r="X118">
        <v>30</v>
      </c>
      <c r="Y118">
        <v>5</v>
      </c>
      <c r="Z118">
        <v>8</v>
      </c>
      <c r="AA118">
        <v>18</v>
      </c>
      <c r="AB118">
        <v>11</v>
      </c>
      <c r="AC118">
        <v>4</v>
      </c>
      <c r="AD118">
        <v>10</v>
      </c>
      <c r="AE118">
        <v>6</v>
      </c>
      <c r="AF118">
        <v>9</v>
      </c>
      <c r="AG118">
        <v>7</v>
      </c>
      <c r="AH118">
        <v>8</v>
      </c>
      <c r="AI118">
        <v>7</v>
      </c>
      <c r="AJ118">
        <v>5</v>
      </c>
      <c r="AK118">
        <v>12</v>
      </c>
      <c r="AL118">
        <v>12</v>
      </c>
      <c r="AM118">
        <v>9</v>
      </c>
      <c r="AN118">
        <v>14</v>
      </c>
      <c r="AO118">
        <v>4</v>
      </c>
      <c r="AP118">
        <v>1</v>
      </c>
      <c r="AQ118">
        <v>11</v>
      </c>
      <c r="AR118">
        <v>8</v>
      </c>
      <c r="AS118">
        <v>15</v>
      </c>
      <c r="AT118">
        <v>7</v>
      </c>
      <c r="AU118">
        <v>2</v>
      </c>
      <c r="AV118">
        <v>3</v>
      </c>
      <c r="AW118">
        <v>10</v>
      </c>
      <c r="AX118">
        <v>5</v>
      </c>
      <c r="AY118">
        <v>6</v>
      </c>
      <c r="AZ118">
        <v>13</v>
      </c>
      <c r="BA118">
        <v>54</v>
      </c>
      <c r="BB118">
        <v>17</v>
      </c>
      <c r="BC118">
        <v>10</v>
      </c>
      <c r="BD118">
        <v>14</v>
      </c>
      <c r="BE118">
        <v>41</v>
      </c>
    </row>
    <row r="119" spans="1:57" x14ac:dyDescent="0.25">
      <c r="A119">
        <v>36864</v>
      </c>
      <c r="B119">
        <v>1</v>
      </c>
      <c r="C119">
        <v>1978</v>
      </c>
      <c r="D119">
        <v>46</v>
      </c>
      <c r="E119" s="1">
        <v>45595.590277777781</v>
      </c>
      <c r="F119">
        <v>1000</v>
      </c>
      <c r="G119">
        <v>1000</v>
      </c>
      <c r="H119">
        <v>2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2</v>
      </c>
      <c r="U119">
        <v>1</v>
      </c>
      <c r="V119">
        <v>1</v>
      </c>
      <c r="W119">
        <v>7</v>
      </c>
      <c r="X119">
        <v>3</v>
      </c>
      <c r="Y119">
        <v>3</v>
      </c>
      <c r="Z119">
        <v>21</v>
      </c>
      <c r="AA119">
        <v>4</v>
      </c>
      <c r="AB119">
        <v>3</v>
      </c>
      <c r="AC119">
        <v>2</v>
      </c>
      <c r="AD119">
        <v>2</v>
      </c>
      <c r="AE119">
        <v>2</v>
      </c>
      <c r="AF119">
        <v>8</v>
      </c>
      <c r="AG119">
        <v>3</v>
      </c>
      <c r="AH119">
        <v>3</v>
      </c>
      <c r="AI119">
        <v>20</v>
      </c>
      <c r="AJ119">
        <v>4</v>
      </c>
      <c r="AK119">
        <v>8</v>
      </c>
      <c r="AL119">
        <v>5</v>
      </c>
      <c r="AM119">
        <v>14</v>
      </c>
      <c r="AN119">
        <v>3</v>
      </c>
      <c r="AO119">
        <v>11</v>
      </c>
      <c r="AP119">
        <v>4</v>
      </c>
      <c r="AQ119">
        <v>10</v>
      </c>
      <c r="AR119">
        <v>12</v>
      </c>
      <c r="AS119">
        <v>9</v>
      </c>
      <c r="AT119">
        <v>15</v>
      </c>
      <c r="AU119">
        <v>1</v>
      </c>
      <c r="AV119">
        <v>6</v>
      </c>
      <c r="AW119">
        <v>13</v>
      </c>
      <c r="AX119">
        <v>7</v>
      </c>
      <c r="AY119">
        <v>8</v>
      </c>
      <c r="AZ119">
        <v>2</v>
      </c>
      <c r="BA119">
        <v>5</v>
      </c>
      <c r="BB119">
        <v>5</v>
      </c>
      <c r="BC119">
        <v>6</v>
      </c>
      <c r="BD119">
        <v>5</v>
      </c>
      <c r="BE119">
        <v>16</v>
      </c>
    </row>
    <row r="120" spans="1:57" x14ac:dyDescent="0.25">
      <c r="A120">
        <v>36893</v>
      </c>
      <c r="B120">
        <v>0</v>
      </c>
      <c r="C120">
        <v>1979</v>
      </c>
      <c r="D120">
        <v>45</v>
      </c>
      <c r="E120" s="1">
        <v>45595.606944444444</v>
      </c>
      <c r="F120">
        <v>60</v>
      </c>
      <c r="G120">
        <v>60</v>
      </c>
      <c r="H120">
        <v>2</v>
      </c>
      <c r="I120">
        <v>2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2</v>
      </c>
      <c r="T120">
        <v>1</v>
      </c>
      <c r="U120">
        <v>1</v>
      </c>
      <c r="V120">
        <v>1</v>
      </c>
      <c r="W120">
        <v>5</v>
      </c>
      <c r="X120">
        <v>10</v>
      </c>
      <c r="Y120">
        <v>4</v>
      </c>
      <c r="Z120">
        <v>6</v>
      </c>
      <c r="AA120">
        <v>2</v>
      </c>
      <c r="AB120">
        <v>5</v>
      </c>
      <c r="AC120">
        <v>3</v>
      </c>
      <c r="AD120">
        <v>3</v>
      </c>
      <c r="AE120">
        <v>2</v>
      </c>
      <c r="AF120">
        <v>3</v>
      </c>
      <c r="AG120">
        <v>2</v>
      </c>
      <c r="AH120">
        <v>6</v>
      </c>
      <c r="AI120">
        <v>11</v>
      </c>
      <c r="AJ120">
        <v>5</v>
      </c>
      <c r="AK120">
        <v>5</v>
      </c>
      <c r="AL120">
        <v>12</v>
      </c>
      <c r="AM120">
        <v>8</v>
      </c>
      <c r="AN120">
        <v>6</v>
      </c>
      <c r="AO120">
        <v>9</v>
      </c>
      <c r="AP120">
        <v>14</v>
      </c>
      <c r="AQ120">
        <v>4</v>
      </c>
      <c r="AR120">
        <v>1</v>
      </c>
      <c r="AS120">
        <v>11</v>
      </c>
      <c r="AT120">
        <v>7</v>
      </c>
      <c r="AU120">
        <v>3</v>
      </c>
      <c r="AV120">
        <v>5</v>
      </c>
      <c r="AW120">
        <v>10</v>
      </c>
      <c r="AX120">
        <v>15</v>
      </c>
      <c r="AY120">
        <v>13</v>
      </c>
      <c r="AZ120">
        <v>2</v>
      </c>
      <c r="BA120">
        <v>5</v>
      </c>
      <c r="BB120">
        <v>6</v>
      </c>
      <c r="BC120">
        <v>5</v>
      </c>
      <c r="BD120">
        <v>6</v>
      </c>
      <c r="BE120">
        <v>17</v>
      </c>
    </row>
    <row r="121" spans="1:57" x14ac:dyDescent="0.25">
      <c r="A121">
        <v>36905</v>
      </c>
      <c r="B121">
        <v>0</v>
      </c>
      <c r="C121">
        <v>1983</v>
      </c>
      <c r="D121">
        <v>41</v>
      </c>
      <c r="E121" s="1">
        <v>45595.615277777775</v>
      </c>
      <c r="F121" t="s">
        <v>142</v>
      </c>
      <c r="G121">
        <v>120</v>
      </c>
      <c r="H121">
        <v>1</v>
      </c>
      <c r="I121">
        <v>1</v>
      </c>
      <c r="J121">
        <v>1</v>
      </c>
      <c r="K121">
        <v>2</v>
      </c>
      <c r="L121">
        <v>1</v>
      </c>
      <c r="M121">
        <v>1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3</v>
      </c>
      <c r="X121">
        <v>4</v>
      </c>
      <c r="Y121">
        <v>5</v>
      </c>
      <c r="Z121">
        <v>4</v>
      </c>
      <c r="AA121">
        <v>11</v>
      </c>
      <c r="AB121">
        <v>5</v>
      </c>
      <c r="AC121">
        <v>3</v>
      </c>
      <c r="AD121">
        <v>7</v>
      </c>
      <c r="AE121">
        <v>6</v>
      </c>
      <c r="AF121">
        <v>2</v>
      </c>
      <c r="AG121">
        <v>3</v>
      </c>
      <c r="AH121">
        <v>2</v>
      </c>
      <c r="AI121">
        <v>4</v>
      </c>
      <c r="AJ121">
        <v>24</v>
      </c>
      <c r="AK121">
        <v>4</v>
      </c>
      <c r="AL121">
        <v>11</v>
      </c>
      <c r="AM121">
        <v>6</v>
      </c>
      <c r="AN121">
        <v>9</v>
      </c>
      <c r="AO121">
        <v>4</v>
      </c>
      <c r="AP121">
        <v>2</v>
      </c>
      <c r="AQ121">
        <v>15</v>
      </c>
      <c r="AR121">
        <v>3</v>
      </c>
      <c r="AS121">
        <v>7</v>
      </c>
      <c r="AT121">
        <v>5</v>
      </c>
      <c r="AU121">
        <v>8</v>
      </c>
      <c r="AV121">
        <v>10</v>
      </c>
      <c r="AW121">
        <v>12</v>
      </c>
      <c r="AX121">
        <v>14</v>
      </c>
      <c r="AY121">
        <v>1</v>
      </c>
      <c r="AZ121">
        <v>13</v>
      </c>
      <c r="BA121">
        <v>5</v>
      </c>
      <c r="BB121">
        <v>4</v>
      </c>
      <c r="BC121">
        <v>5</v>
      </c>
      <c r="BD121">
        <v>8</v>
      </c>
      <c r="BE121">
        <v>17</v>
      </c>
    </row>
    <row r="122" spans="1:57" x14ac:dyDescent="0.25">
      <c r="A122">
        <v>36921</v>
      </c>
      <c r="B122">
        <v>0</v>
      </c>
      <c r="C122">
        <v>1995</v>
      </c>
      <c r="D122">
        <v>29</v>
      </c>
      <c r="E122" s="1">
        <v>45595.633333333331</v>
      </c>
      <c r="F122" t="s">
        <v>143</v>
      </c>
      <c r="G122">
        <v>15</v>
      </c>
      <c r="H122">
        <v>5</v>
      </c>
      <c r="I122">
        <v>4</v>
      </c>
      <c r="J122">
        <v>4</v>
      </c>
      <c r="K122">
        <v>4</v>
      </c>
      <c r="L122">
        <v>1</v>
      </c>
      <c r="M122">
        <v>4</v>
      </c>
      <c r="N122">
        <v>2</v>
      </c>
      <c r="O122">
        <v>5</v>
      </c>
      <c r="P122">
        <v>4</v>
      </c>
      <c r="Q122">
        <v>3</v>
      </c>
      <c r="R122">
        <v>4</v>
      </c>
      <c r="S122">
        <v>3</v>
      </c>
      <c r="T122">
        <v>5</v>
      </c>
      <c r="U122">
        <v>3</v>
      </c>
      <c r="V122">
        <v>1</v>
      </c>
      <c r="W122">
        <v>9</v>
      </c>
      <c r="X122">
        <v>19</v>
      </c>
      <c r="Y122">
        <v>8</v>
      </c>
      <c r="Z122">
        <v>7</v>
      </c>
      <c r="AA122">
        <v>8</v>
      </c>
      <c r="AB122">
        <v>5</v>
      </c>
      <c r="AC122">
        <v>8</v>
      </c>
      <c r="AD122">
        <v>3</v>
      </c>
      <c r="AE122">
        <v>2</v>
      </c>
      <c r="AF122">
        <v>8</v>
      </c>
      <c r="AG122">
        <v>6</v>
      </c>
      <c r="AH122">
        <v>8</v>
      </c>
      <c r="AI122">
        <v>5</v>
      </c>
      <c r="AJ122">
        <v>8</v>
      </c>
      <c r="AK122">
        <v>10</v>
      </c>
      <c r="AL122">
        <v>5</v>
      </c>
      <c r="AM122">
        <v>15</v>
      </c>
      <c r="AN122">
        <v>1</v>
      </c>
      <c r="AO122">
        <v>2</v>
      </c>
      <c r="AP122">
        <v>14</v>
      </c>
      <c r="AQ122">
        <v>3</v>
      </c>
      <c r="AR122">
        <v>8</v>
      </c>
      <c r="AS122">
        <v>11</v>
      </c>
      <c r="AT122">
        <v>13</v>
      </c>
      <c r="AU122">
        <v>6</v>
      </c>
      <c r="AV122">
        <v>9</v>
      </c>
      <c r="AW122">
        <v>12</v>
      </c>
      <c r="AX122">
        <v>10</v>
      </c>
      <c r="AY122">
        <v>4</v>
      </c>
      <c r="AZ122">
        <v>7</v>
      </c>
      <c r="BA122">
        <v>56</v>
      </c>
      <c r="BB122">
        <v>13</v>
      </c>
      <c r="BC122">
        <v>18</v>
      </c>
      <c r="BD122">
        <v>20</v>
      </c>
      <c r="BE122">
        <v>51</v>
      </c>
    </row>
    <row r="123" spans="1:57" x14ac:dyDescent="0.25">
      <c r="A123">
        <v>36946</v>
      </c>
      <c r="B123">
        <v>1</v>
      </c>
      <c r="C123">
        <v>2003</v>
      </c>
      <c r="D123">
        <v>21</v>
      </c>
      <c r="E123" s="1">
        <v>45595.656944444447</v>
      </c>
      <c r="F123" t="s">
        <v>126</v>
      </c>
      <c r="G123">
        <v>15</v>
      </c>
      <c r="H123">
        <v>4</v>
      </c>
      <c r="I123">
        <v>4</v>
      </c>
      <c r="J123">
        <v>1</v>
      </c>
      <c r="K123">
        <v>5</v>
      </c>
      <c r="L123">
        <v>2</v>
      </c>
      <c r="M123">
        <v>3</v>
      </c>
      <c r="N123">
        <v>2</v>
      </c>
      <c r="O123">
        <v>2</v>
      </c>
      <c r="P123">
        <v>4</v>
      </c>
      <c r="Q123">
        <v>1</v>
      </c>
      <c r="R123">
        <v>4</v>
      </c>
      <c r="S123">
        <v>2</v>
      </c>
      <c r="T123">
        <v>4</v>
      </c>
      <c r="U123">
        <v>2</v>
      </c>
      <c r="V123">
        <v>2</v>
      </c>
      <c r="W123">
        <v>2</v>
      </c>
      <c r="X123">
        <v>5</v>
      </c>
      <c r="Y123">
        <v>7</v>
      </c>
      <c r="Z123">
        <v>5</v>
      </c>
      <c r="AA123">
        <v>7</v>
      </c>
      <c r="AB123">
        <v>7</v>
      </c>
      <c r="AC123">
        <v>3</v>
      </c>
      <c r="AD123">
        <v>3</v>
      </c>
      <c r="AE123">
        <v>3</v>
      </c>
      <c r="AF123">
        <v>2</v>
      </c>
      <c r="AG123">
        <v>4</v>
      </c>
      <c r="AH123">
        <v>4</v>
      </c>
      <c r="AI123">
        <v>5</v>
      </c>
      <c r="AJ123">
        <v>2</v>
      </c>
      <c r="AK123">
        <v>4</v>
      </c>
      <c r="AL123">
        <v>15</v>
      </c>
      <c r="AM123">
        <v>9</v>
      </c>
      <c r="AN123">
        <v>5</v>
      </c>
      <c r="AO123">
        <v>10</v>
      </c>
      <c r="AP123">
        <v>7</v>
      </c>
      <c r="AQ123">
        <v>14</v>
      </c>
      <c r="AR123">
        <v>13</v>
      </c>
      <c r="AS123">
        <v>11</v>
      </c>
      <c r="AT123">
        <v>3</v>
      </c>
      <c r="AU123">
        <v>8</v>
      </c>
      <c r="AV123">
        <v>6</v>
      </c>
      <c r="AW123">
        <v>4</v>
      </c>
      <c r="AX123">
        <v>2</v>
      </c>
      <c r="AY123">
        <v>12</v>
      </c>
      <c r="AZ123">
        <v>1</v>
      </c>
      <c r="BA123">
        <v>64</v>
      </c>
      <c r="BB123">
        <v>12</v>
      </c>
      <c r="BC123">
        <v>11</v>
      </c>
      <c r="BD123">
        <v>17</v>
      </c>
      <c r="BE123">
        <v>40</v>
      </c>
    </row>
    <row r="124" spans="1:57" x14ac:dyDescent="0.25">
      <c r="A124">
        <v>36954</v>
      </c>
      <c r="B124">
        <v>0</v>
      </c>
      <c r="C124">
        <v>1978</v>
      </c>
      <c r="D124">
        <v>46</v>
      </c>
      <c r="E124" s="1">
        <v>45595.65902777778</v>
      </c>
      <c r="F124" t="s">
        <v>104</v>
      </c>
      <c r="G124">
        <v>10</v>
      </c>
      <c r="H124">
        <v>4</v>
      </c>
      <c r="I124">
        <v>4</v>
      </c>
      <c r="J124">
        <v>5</v>
      </c>
      <c r="K124">
        <v>4</v>
      </c>
      <c r="L124">
        <v>4</v>
      </c>
      <c r="M124">
        <v>4</v>
      </c>
      <c r="N124">
        <v>4</v>
      </c>
      <c r="O124">
        <v>5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3</v>
      </c>
      <c r="X124">
        <v>2</v>
      </c>
      <c r="Y124">
        <v>3</v>
      </c>
      <c r="Z124">
        <v>4</v>
      </c>
      <c r="AA124">
        <v>3</v>
      </c>
      <c r="AB124">
        <v>4</v>
      </c>
      <c r="AC124">
        <v>4</v>
      </c>
      <c r="AD124">
        <v>2</v>
      </c>
      <c r="AE124">
        <v>2</v>
      </c>
      <c r="AF124">
        <v>5</v>
      </c>
      <c r="AG124">
        <v>4</v>
      </c>
      <c r="AH124">
        <v>3</v>
      </c>
      <c r="AI124">
        <v>4</v>
      </c>
      <c r="AJ124">
        <v>3</v>
      </c>
      <c r="AK124">
        <v>7</v>
      </c>
      <c r="AL124">
        <v>15</v>
      </c>
      <c r="AM124">
        <v>8</v>
      </c>
      <c r="AN124">
        <v>10</v>
      </c>
      <c r="AO124">
        <v>5</v>
      </c>
      <c r="AP124">
        <v>3</v>
      </c>
      <c r="AQ124">
        <v>1</v>
      </c>
      <c r="AR124">
        <v>11</v>
      </c>
      <c r="AS124">
        <v>12</v>
      </c>
      <c r="AT124">
        <v>14</v>
      </c>
      <c r="AU124">
        <v>2</v>
      </c>
      <c r="AV124">
        <v>7</v>
      </c>
      <c r="AW124">
        <v>6</v>
      </c>
      <c r="AX124">
        <v>13</v>
      </c>
      <c r="AY124">
        <v>9</v>
      </c>
      <c r="AZ124">
        <v>4</v>
      </c>
      <c r="BA124">
        <v>21</v>
      </c>
      <c r="BB124">
        <v>16</v>
      </c>
      <c r="BC124">
        <v>21</v>
      </c>
      <c r="BD124">
        <v>21</v>
      </c>
      <c r="BE124">
        <v>58</v>
      </c>
    </row>
    <row r="125" spans="1:57" x14ac:dyDescent="0.25">
      <c r="A125">
        <v>36961</v>
      </c>
      <c r="B125">
        <v>1</v>
      </c>
      <c r="C125">
        <v>2002</v>
      </c>
      <c r="D125">
        <v>22</v>
      </c>
      <c r="E125" s="1">
        <v>45595.662499999999</v>
      </c>
      <c r="F125">
        <v>10</v>
      </c>
      <c r="G125">
        <v>10</v>
      </c>
      <c r="H125">
        <v>4</v>
      </c>
      <c r="I125">
        <v>4</v>
      </c>
      <c r="J125">
        <v>1</v>
      </c>
      <c r="K125">
        <v>3</v>
      </c>
      <c r="L125">
        <v>1</v>
      </c>
      <c r="M125">
        <v>1</v>
      </c>
      <c r="N125">
        <v>1</v>
      </c>
      <c r="O125">
        <v>4</v>
      </c>
      <c r="P125">
        <v>4</v>
      </c>
      <c r="Q125">
        <v>1</v>
      </c>
      <c r="R125">
        <v>1</v>
      </c>
      <c r="S125">
        <v>2</v>
      </c>
      <c r="T125">
        <v>1</v>
      </c>
      <c r="U125">
        <v>1</v>
      </c>
      <c r="V125">
        <v>1</v>
      </c>
      <c r="W125">
        <v>3</v>
      </c>
      <c r="X125">
        <v>10</v>
      </c>
      <c r="Y125">
        <v>5</v>
      </c>
      <c r="Z125">
        <v>5</v>
      </c>
      <c r="AA125">
        <v>3</v>
      </c>
      <c r="AB125">
        <v>8</v>
      </c>
      <c r="AC125">
        <v>5</v>
      </c>
      <c r="AD125">
        <v>3</v>
      </c>
      <c r="AE125">
        <v>4</v>
      </c>
      <c r="AF125">
        <v>7</v>
      </c>
      <c r="AG125">
        <v>6</v>
      </c>
      <c r="AH125">
        <v>7</v>
      </c>
      <c r="AI125">
        <v>5</v>
      </c>
      <c r="AJ125">
        <v>3</v>
      </c>
      <c r="AK125">
        <v>6</v>
      </c>
      <c r="AL125">
        <v>7</v>
      </c>
      <c r="AM125">
        <v>12</v>
      </c>
      <c r="AN125">
        <v>2</v>
      </c>
      <c r="AO125">
        <v>13</v>
      </c>
      <c r="AP125">
        <v>4</v>
      </c>
      <c r="AQ125">
        <v>6</v>
      </c>
      <c r="AR125">
        <v>1</v>
      </c>
      <c r="AS125">
        <v>3</v>
      </c>
      <c r="AT125">
        <v>11</v>
      </c>
      <c r="AU125">
        <v>8</v>
      </c>
      <c r="AV125">
        <v>14</v>
      </c>
      <c r="AW125">
        <v>5</v>
      </c>
      <c r="AX125">
        <v>10</v>
      </c>
      <c r="AY125">
        <v>15</v>
      </c>
      <c r="AZ125">
        <v>9</v>
      </c>
      <c r="BA125">
        <v>46</v>
      </c>
      <c r="BB125">
        <v>10</v>
      </c>
      <c r="BC125">
        <v>5</v>
      </c>
      <c r="BD125">
        <v>14</v>
      </c>
      <c r="BE125">
        <v>29</v>
      </c>
    </row>
    <row r="126" spans="1:57" x14ac:dyDescent="0.25">
      <c r="A126">
        <v>36958</v>
      </c>
      <c r="B126">
        <v>1</v>
      </c>
      <c r="C126">
        <v>2000</v>
      </c>
      <c r="D126">
        <v>24</v>
      </c>
      <c r="E126" s="1">
        <v>45595.663888888892</v>
      </c>
      <c r="F126" t="s">
        <v>144</v>
      </c>
      <c r="G126">
        <v>5</v>
      </c>
      <c r="H126">
        <v>5</v>
      </c>
      <c r="I126">
        <v>5</v>
      </c>
      <c r="J126">
        <v>1</v>
      </c>
      <c r="K126">
        <v>5</v>
      </c>
      <c r="L126">
        <v>3</v>
      </c>
      <c r="M126">
        <v>1</v>
      </c>
      <c r="N126">
        <v>1</v>
      </c>
      <c r="O126">
        <v>5</v>
      </c>
      <c r="P126">
        <v>4</v>
      </c>
      <c r="Q126">
        <v>1</v>
      </c>
      <c r="R126">
        <v>5</v>
      </c>
      <c r="S126">
        <v>5</v>
      </c>
      <c r="T126">
        <v>4</v>
      </c>
      <c r="U126">
        <v>2</v>
      </c>
      <c r="V126">
        <v>2</v>
      </c>
      <c r="W126">
        <v>6</v>
      </c>
      <c r="X126">
        <v>11</v>
      </c>
      <c r="Y126">
        <v>3</v>
      </c>
      <c r="Z126">
        <v>8</v>
      </c>
      <c r="AA126">
        <v>4</v>
      </c>
      <c r="AB126">
        <v>7</v>
      </c>
      <c r="AC126">
        <v>3</v>
      </c>
      <c r="AD126">
        <v>3</v>
      </c>
      <c r="AE126">
        <v>6</v>
      </c>
      <c r="AF126">
        <v>4</v>
      </c>
      <c r="AG126">
        <v>3</v>
      </c>
      <c r="AH126">
        <v>21</v>
      </c>
      <c r="AI126">
        <v>16</v>
      </c>
      <c r="AJ126">
        <v>6</v>
      </c>
      <c r="AK126">
        <v>12</v>
      </c>
      <c r="AL126">
        <v>2</v>
      </c>
      <c r="AM126">
        <v>12</v>
      </c>
      <c r="AN126">
        <v>15</v>
      </c>
      <c r="AO126">
        <v>8</v>
      </c>
      <c r="AP126">
        <v>11</v>
      </c>
      <c r="AQ126">
        <v>14</v>
      </c>
      <c r="AR126">
        <v>7</v>
      </c>
      <c r="AS126">
        <v>10</v>
      </c>
      <c r="AT126">
        <v>5</v>
      </c>
      <c r="AU126">
        <v>9</v>
      </c>
      <c r="AV126">
        <v>6</v>
      </c>
      <c r="AW126">
        <v>13</v>
      </c>
      <c r="AX126">
        <v>1</v>
      </c>
      <c r="AY126">
        <v>3</v>
      </c>
      <c r="AZ126">
        <v>4</v>
      </c>
      <c r="BA126">
        <v>88</v>
      </c>
      <c r="BB126">
        <v>15</v>
      </c>
      <c r="BC126">
        <v>8</v>
      </c>
      <c r="BD126">
        <v>24</v>
      </c>
      <c r="BE126">
        <v>47</v>
      </c>
    </row>
    <row r="127" spans="1:57" x14ac:dyDescent="0.25">
      <c r="A127">
        <v>36975</v>
      </c>
      <c r="B127">
        <v>0</v>
      </c>
      <c r="C127">
        <v>2001</v>
      </c>
      <c r="D127">
        <v>23</v>
      </c>
      <c r="E127" s="1">
        <v>45595.672222222223</v>
      </c>
      <c r="F127" t="s">
        <v>145</v>
      </c>
      <c r="G127">
        <v>2</v>
      </c>
      <c r="H127">
        <v>5</v>
      </c>
      <c r="I127">
        <v>4</v>
      </c>
      <c r="J127">
        <v>4</v>
      </c>
      <c r="K127">
        <v>5</v>
      </c>
      <c r="L127">
        <v>4</v>
      </c>
      <c r="M127">
        <v>5</v>
      </c>
      <c r="N127">
        <v>5</v>
      </c>
      <c r="O127">
        <v>2</v>
      </c>
      <c r="P127">
        <v>5</v>
      </c>
      <c r="Q127">
        <v>2</v>
      </c>
      <c r="R127">
        <v>4</v>
      </c>
      <c r="S127">
        <v>5</v>
      </c>
      <c r="T127">
        <v>4</v>
      </c>
      <c r="U127">
        <v>5</v>
      </c>
      <c r="V127">
        <v>2</v>
      </c>
      <c r="W127">
        <v>4</v>
      </c>
      <c r="X127">
        <v>7</v>
      </c>
      <c r="Y127">
        <v>4</v>
      </c>
      <c r="Z127">
        <v>5</v>
      </c>
      <c r="AA127">
        <v>6</v>
      </c>
      <c r="AB127">
        <v>4</v>
      </c>
      <c r="AC127">
        <v>10</v>
      </c>
      <c r="AD127">
        <v>4</v>
      </c>
      <c r="AE127">
        <v>2</v>
      </c>
      <c r="AF127">
        <v>6</v>
      </c>
      <c r="AG127">
        <v>4</v>
      </c>
      <c r="AH127">
        <v>5</v>
      </c>
      <c r="AI127">
        <v>6</v>
      </c>
      <c r="AJ127">
        <v>8</v>
      </c>
      <c r="AK127">
        <v>10</v>
      </c>
      <c r="AL127">
        <v>9</v>
      </c>
      <c r="AM127">
        <v>8</v>
      </c>
      <c r="AN127">
        <v>5</v>
      </c>
      <c r="AO127">
        <v>2</v>
      </c>
      <c r="AP127">
        <v>11</v>
      </c>
      <c r="AQ127">
        <v>4</v>
      </c>
      <c r="AR127">
        <v>12</v>
      </c>
      <c r="AS127">
        <v>7</v>
      </c>
      <c r="AT127">
        <v>3</v>
      </c>
      <c r="AU127">
        <v>10</v>
      </c>
      <c r="AV127">
        <v>14</v>
      </c>
      <c r="AW127">
        <v>6</v>
      </c>
      <c r="AX127">
        <v>13</v>
      </c>
      <c r="AY127">
        <v>1</v>
      </c>
      <c r="AZ127">
        <v>15</v>
      </c>
      <c r="BA127">
        <v>9</v>
      </c>
      <c r="BB127">
        <v>18</v>
      </c>
      <c r="BC127">
        <v>20</v>
      </c>
      <c r="BD127">
        <v>21</v>
      </c>
      <c r="BE127">
        <v>59</v>
      </c>
    </row>
    <row r="128" spans="1:57" x14ac:dyDescent="0.25">
      <c r="A128">
        <v>36985</v>
      </c>
      <c r="B128">
        <v>0</v>
      </c>
      <c r="C128">
        <v>2005</v>
      </c>
      <c r="D128">
        <v>19</v>
      </c>
      <c r="E128" s="1">
        <v>45595.674305555556</v>
      </c>
      <c r="F128">
        <v>30</v>
      </c>
      <c r="G128">
        <v>30</v>
      </c>
      <c r="H128">
        <v>4</v>
      </c>
      <c r="I128">
        <v>2</v>
      </c>
      <c r="J128">
        <v>4</v>
      </c>
      <c r="K128">
        <v>2</v>
      </c>
      <c r="L128">
        <v>2</v>
      </c>
      <c r="M128">
        <v>4</v>
      </c>
      <c r="N128">
        <v>2</v>
      </c>
      <c r="O128">
        <v>1</v>
      </c>
      <c r="P128">
        <v>4</v>
      </c>
      <c r="Q128">
        <v>1</v>
      </c>
      <c r="R128">
        <v>2</v>
      </c>
      <c r="S128">
        <v>2</v>
      </c>
      <c r="T128">
        <v>2</v>
      </c>
      <c r="U128">
        <v>4</v>
      </c>
      <c r="V128">
        <v>2</v>
      </c>
      <c r="W128">
        <v>3</v>
      </c>
      <c r="X128">
        <v>4</v>
      </c>
      <c r="Y128">
        <v>4</v>
      </c>
      <c r="Z128">
        <v>4</v>
      </c>
      <c r="AA128">
        <v>4</v>
      </c>
      <c r="AB128">
        <v>6</v>
      </c>
      <c r="AC128">
        <v>2</v>
      </c>
      <c r="AD128">
        <v>4</v>
      </c>
      <c r="AE128">
        <v>3</v>
      </c>
      <c r="AF128">
        <v>4</v>
      </c>
      <c r="AG128">
        <v>4</v>
      </c>
      <c r="AH128">
        <v>10</v>
      </c>
      <c r="AI128">
        <v>6</v>
      </c>
      <c r="AJ128">
        <v>3</v>
      </c>
      <c r="AK128">
        <v>8</v>
      </c>
      <c r="AL128">
        <v>6</v>
      </c>
      <c r="AM128">
        <v>13</v>
      </c>
      <c r="AN128">
        <v>14</v>
      </c>
      <c r="AO128">
        <v>15</v>
      </c>
      <c r="AP128">
        <v>1</v>
      </c>
      <c r="AQ128">
        <v>9</v>
      </c>
      <c r="AR128">
        <v>5</v>
      </c>
      <c r="AS128">
        <v>2</v>
      </c>
      <c r="AT128">
        <v>12</v>
      </c>
      <c r="AU128">
        <v>7</v>
      </c>
      <c r="AV128">
        <v>11</v>
      </c>
      <c r="AW128">
        <v>4</v>
      </c>
      <c r="AX128">
        <v>8</v>
      </c>
      <c r="AY128">
        <v>3</v>
      </c>
      <c r="AZ128">
        <v>10</v>
      </c>
      <c r="BA128">
        <v>59</v>
      </c>
      <c r="BB128">
        <v>12</v>
      </c>
      <c r="BC128">
        <v>13</v>
      </c>
      <c r="BD128">
        <v>11</v>
      </c>
      <c r="BE128">
        <v>36</v>
      </c>
    </row>
    <row r="129" spans="1:57" x14ac:dyDescent="0.25">
      <c r="A129">
        <v>36984</v>
      </c>
      <c r="B129">
        <v>0</v>
      </c>
      <c r="C129">
        <v>2005</v>
      </c>
      <c r="D129">
        <v>19</v>
      </c>
      <c r="E129" s="1">
        <v>45595.674305555556</v>
      </c>
      <c r="F129" t="s">
        <v>146</v>
      </c>
      <c r="G129">
        <v>10</v>
      </c>
      <c r="H129">
        <v>5</v>
      </c>
      <c r="I129">
        <v>5</v>
      </c>
      <c r="J129">
        <v>4</v>
      </c>
      <c r="K129">
        <v>4</v>
      </c>
      <c r="L129">
        <v>4</v>
      </c>
      <c r="M129">
        <v>2</v>
      </c>
      <c r="N129">
        <v>2</v>
      </c>
      <c r="O129">
        <v>3</v>
      </c>
      <c r="P129">
        <v>5</v>
      </c>
      <c r="Q129">
        <v>1</v>
      </c>
      <c r="R129">
        <v>5</v>
      </c>
      <c r="S129">
        <v>2</v>
      </c>
      <c r="T129">
        <v>1</v>
      </c>
      <c r="U129">
        <v>3</v>
      </c>
      <c r="V129">
        <v>1</v>
      </c>
      <c r="W129">
        <v>4</v>
      </c>
      <c r="X129">
        <v>4</v>
      </c>
      <c r="Y129">
        <v>8</v>
      </c>
      <c r="Z129">
        <v>6</v>
      </c>
      <c r="AA129">
        <v>7</v>
      </c>
      <c r="AB129">
        <v>9</v>
      </c>
      <c r="AC129">
        <v>4</v>
      </c>
      <c r="AD129">
        <v>6</v>
      </c>
      <c r="AE129">
        <v>3</v>
      </c>
      <c r="AF129">
        <v>3</v>
      </c>
      <c r="AG129">
        <v>5</v>
      </c>
      <c r="AH129">
        <v>7</v>
      </c>
      <c r="AI129">
        <v>9</v>
      </c>
      <c r="AJ129">
        <v>7</v>
      </c>
      <c r="AK129">
        <v>6</v>
      </c>
      <c r="AL129">
        <v>10</v>
      </c>
      <c r="AM129">
        <v>5</v>
      </c>
      <c r="AN129">
        <v>1</v>
      </c>
      <c r="AO129">
        <v>8</v>
      </c>
      <c r="AP129">
        <v>13</v>
      </c>
      <c r="AQ129">
        <v>3</v>
      </c>
      <c r="AR129">
        <v>14</v>
      </c>
      <c r="AS129">
        <v>15</v>
      </c>
      <c r="AT129">
        <v>6</v>
      </c>
      <c r="AU129">
        <v>9</v>
      </c>
      <c r="AV129">
        <v>2</v>
      </c>
      <c r="AW129">
        <v>11</v>
      </c>
      <c r="AX129">
        <v>4</v>
      </c>
      <c r="AY129">
        <v>12</v>
      </c>
      <c r="AZ129">
        <v>7</v>
      </c>
      <c r="BA129">
        <v>66</v>
      </c>
      <c r="BB129">
        <v>17</v>
      </c>
      <c r="BC129">
        <v>10</v>
      </c>
      <c r="BD129">
        <v>19</v>
      </c>
      <c r="BE129">
        <v>46</v>
      </c>
    </row>
    <row r="130" spans="1:57" x14ac:dyDescent="0.25">
      <c r="A130">
        <v>36988</v>
      </c>
      <c r="B130">
        <v>0</v>
      </c>
      <c r="C130">
        <v>2009</v>
      </c>
      <c r="D130">
        <v>15</v>
      </c>
      <c r="E130" s="1">
        <v>45595.675000000003</v>
      </c>
      <c r="F130" t="s">
        <v>147</v>
      </c>
      <c r="G130">
        <v>30</v>
      </c>
      <c r="H130">
        <v>5</v>
      </c>
      <c r="I130">
        <v>5</v>
      </c>
      <c r="J130">
        <v>1</v>
      </c>
      <c r="K130">
        <v>3</v>
      </c>
      <c r="L130">
        <v>3</v>
      </c>
      <c r="M130">
        <v>2</v>
      </c>
      <c r="N130">
        <v>2</v>
      </c>
      <c r="O130">
        <v>1</v>
      </c>
      <c r="P130">
        <v>4</v>
      </c>
      <c r="Q130">
        <v>1</v>
      </c>
      <c r="R130">
        <v>4</v>
      </c>
      <c r="S130">
        <v>5</v>
      </c>
      <c r="T130">
        <v>2</v>
      </c>
      <c r="U130">
        <v>1</v>
      </c>
      <c r="V130">
        <v>1</v>
      </c>
      <c r="W130">
        <v>3</v>
      </c>
      <c r="X130">
        <v>6</v>
      </c>
      <c r="Y130">
        <v>3</v>
      </c>
      <c r="Z130">
        <v>3</v>
      </c>
      <c r="AA130">
        <v>5</v>
      </c>
      <c r="AB130">
        <v>7</v>
      </c>
      <c r="AC130">
        <v>13</v>
      </c>
      <c r="AD130">
        <v>4</v>
      </c>
      <c r="AE130">
        <v>5</v>
      </c>
      <c r="AF130">
        <v>4</v>
      </c>
      <c r="AG130">
        <v>4</v>
      </c>
      <c r="AH130">
        <v>4</v>
      </c>
      <c r="AI130">
        <v>5</v>
      </c>
      <c r="AJ130">
        <v>3</v>
      </c>
      <c r="AK130">
        <v>8</v>
      </c>
      <c r="AL130">
        <v>9</v>
      </c>
      <c r="AM130">
        <v>14</v>
      </c>
      <c r="AN130">
        <v>13</v>
      </c>
      <c r="AO130">
        <v>8</v>
      </c>
      <c r="AP130">
        <v>11</v>
      </c>
      <c r="AQ130">
        <v>10</v>
      </c>
      <c r="AR130">
        <v>1</v>
      </c>
      <c r="AS130">
        <v>2</v>
      </c>
      <c r="AT130">
        <v>3</v>
      </c>
      <c r="AU130">
        <v>6</v>
      </c>
      <c r="AV130">
        <v>4</v>
      </c>
      <c r="AW130">
        <v>15</v>
      </c>
      <c r="AX130">
        <v>5</v>
      </c>
      <c r="AY130">
        <v>7</v>
      </c>
      <c r="AZ130">
        <v>12</v>
      </c>
      <c r="BA130">
        <v>81</v>
      </c>
      <c r="BB130">
        <v>14</v>
      </c>
      <c r="BC130">
        <v>8</v>
      </c>
      <c r="BD130">
        <v>17</v>
      </c>
      <c r="BE130">
        <v>39</v>
      </c>
    </row>
    <row r="131" spans="1:57" x14ac:dyDescent="0.25">
      <c r="A131">
        <v>36992</v>
      </c>
      <c r="B131">
        <v>1</v>
      </c>
      <c r="C131">
        <v>2004</v>
      </c>
      <c r="D131">
        <v>20</v>
      </c>
      <c r="E131" s="1">
        <v>45595.676388888889</v>
      </c>
      <c r="F131">
        <v>2</v>
      </c>
      <c r="G131">
        <v>2</v>
      </c>
      <c r="H131">
        <v>4</v>
      </c>
      <c r="I131">
        <v>1</v>
      </c>
      <c r="J131">
        <v>1</v>
      </c>
      <c r="K131">
        <v>1</v>
      </c>
      <c r="L131">
        <v>1</v>
      </c>
      <c r="M131">
        <v>4</v>
      </c>
      <c r="N131">
        <v>2</v>
      </c>
      <c r="O131">
        <v>1</v>
      </c>
      <c r="P131">
        <v>4</v>
      </c>
      <c r="Q131">
        <v>2</v>
      </c>
      <c r="R131">
        <v>2</v>
      </c>
      <c r="S131">
        <v>4</v>
      </c>
      <c r="T131">
        <v>1</v>
      </c>
      <c r="U131">
        <v>4</v>
      </c>
      <c r="V131">
        <v>1</v>
      </c>
      <c r="W131">
        <v>5</v>
      </c>
      <c r="X131">
        <v>3</v>
      </c>
      <c r="Y131">
        <v>3</v>
      </c>
      <c r="Z131">
        <v>4</v>
      </c>
      <c r="AA131">
        <v>3</v>
      </c>
      <c r="AB131">
        <v>15</v>
      </c>
      <c r="AC131">
        <v>3</v>
      </c>
      <c r="AD131">
        <v>1</v>
      </c>
      <c r="AE131">
        <v>3</v>
      </c>
      <c r="AF131">
        <v>4</v>
      </c>
      <c r="AG131">
        <v>3</v>
      </c>
      <c r="AH131">
        <v>4</v>
      </c>
      <c r="AI131">
        <v>4</v>
      </c>
      <c r="AJ131">
        <v>8</v>
      </c>
      <c r="AK131">
        <v>11</v>
      </c>
      <c r="AL131">
        <v>1</v>
      </c>
      <c r="AM131">
        <v>12</v>
      </c>
      <c r="AN131">
        <v>10</v>
      </c>
      <c r="AO131">
        <v>6</v>
      </c>
      <c r="AP131">
        <v>13</v>
      </c>
      <c r="AQ131">
        <v>3</v>
      </c>
      <c r="AR131">
        <v>15</v>
      </c>
      <c r="AS131">
        <v>11</v>
      </c>
      <c r="AT131">
        <v>14</v>
      </c>
      <c r="AU131">
        <v>7</v>
      </c>
      <c r="AV131">
        <v>4</v>
      </c>
      <c r="AW131">
        <v>8</v>
      </c>
      <c r="AX131">
        <v>9</v>
      </c>
      <c r="AY131">
        <v>5</v>
      </c>
      <c r="AZ131">
        <v>2</v>
      </c>
      <c r="BA131">
        <v>62</v>
      </c>
      <c r="BB131">
        <v>10</v>
      </c>
      <c r="BC131">
        <v>10</v>
      </c>
      <c r="BD131">
        <v>12</v>
      </c>
      <c r="BE131">
        <v>32</v>
      </c>
    </row>
    <row r="132" spans="1:57" x14ac:dyDescent="0.25">
      <c r="A132">
        <v>36980</v>
      </c>
      <c r="B132">
        <v>0</v>
      </c>
      <c r="C132">
        <v>1992</v>
      </c>
      <c r="D132">
        <v>32</v>
      </c>
      <c r="E132" s="1">
        <v>45595.679861111108</v>
      </c>
      <c r="F132">
        <v>60</v>
      </c>
      <c r="G132">
        <v>60</v>
      </c>
      <c r="H132">
        <v>5</v>
      </c>
      <c r="I132">
        <v>5</v>
      </c>
      <c r="J132">
        <v>5</v>
      </c>
      <c r="K132">
        <v>1</v>
      </c>
      <c r="L132">
        <v>5</v>
      </c>
      <c r="M132">
        <v>1</v>
      </c>
      <c r="N132">
        <v>2</v>
      </c>
      <c r="O132">
        <v>1</v>
      </c>
      <c r="P132">
        <v>1</v>
      </c>
      <c r="Q132">
        <v>1</v>
      </c>
      <c r="R132">
        <v>4</v>
      </c>
      <c r="S132">
        <v>1</v>
      </c>
      <c r="T132">
        <v>1</v>
      </c>
      <c r="U132">
        <v>5</v>
      </c>
      <c r="V132">
        <v>5</v>
      </c>
      <c r="W132">
        <v>3</v>
      </c>
      <c r="X132">
        <v>2</v>
      </c>
      <c r="Y132">
        <v>1</v>
      </c>
      <c r="Z132">
        <v>2</v>
      </c>
      <c r="AA132">
        <v>4</v>
      </c>
      <c r="AB132">
        <v>3</v>
      </c>
      <c r="AC132">
        <v>4</v>
      </c>
      <c r="AD132">
        <v>2</v>
      </c>
      <c r="AE132">
        <v>2</v>
      </c>
      <c r="AF132">
        <v>2</v>
      </c>
      <c r="AG132">
        <v>2</v>
      </c>
      <c r="AH132">
        <v>3</v>
      </c>
      <c r="AI132">
        <v>3</v>
      </c>
      <c r="AJ132">
        <v>2</v>
      </c>
      <c r="AK132">
        <v>5</v>
      </c>
      <c r="AL132">
        <v>1</v>
      </c>
      <c r="AM132">
        <v>14</v>
      </c>
      <c r="AN132">
        <v>9</v>
      </c>
      <c r="AO132">
        <v>15</v>
      </c>
      <c r="AP132">
        <v>5</v>
      </c>
      <c r="AQ132">
        <v>10</v>
      </c>
      <c r="AR132">
        <v>2</v>
      </c>
      <c r="AS132">
        <v>11</v>
      </c>
      <c r="AT132">
        <v>7</v>
      </c>
      <c r="AU132">
        <v>12</v>
      </c>
      <c r="AV132">
        <v>3</v>
      </c>
      <c r="AW132">
        <v>13</v>
      </c>
      <c r="AX132">
        <v>6</v>
      </c>
      <c r="AY132">
        <v>4</v>
      </c>
      <c r="AZ132">
        <v>8</v>
      </c>
      <c r="BA132">
        <v>95</v>
      </c>
      <c r="BB132">
        <v>20</v>
      </c>
      <c r="BC132">
        <v>10</v>
      </c>
      <c r="BD132">
        <v>8</v>
      </c>
      <c r="BE132">
        <v>38</v>
      </c>
    </row>
    <row r="133" spans="1:57" x14ac:dyDescent="0.25">
      <c r="A133">
        <v>36997</v>
      </c>
      <c r="B133">
        <v>0</v>
      </c>
      <c r="C133">
        <v>1996</v>
      </c>
      <c r="D133">
        <v>28</v>
      </c>
      <c r="E133" s="1">
        <v>45595.679861111108</v>
      </c>
      <c r="F133">
        <v>30</v>
      </c>
      <c r="G133">
        <v>30</v>
      </c>
      <c r="H133">
        <v>5</v>
      </c>
      <c r="I133">
        <v>5</v>
      </c>
      <c r="J133">
        <v>4</v>
      </c>
      <c r="K133">
        <v>5</v>
      </c>
      <c r="L133">
        <v>4</v>
      </c>
      <c r="M133">
        <v>4</v>
      </c>
      <c r="N133">
        <v>2</v>
      </c>
      <c r="O133">
        <v>5</v>
      </c>
      <c r="P133">
        <v>4</v>
      </c>
      <c r="Q133">
        <v>1</v>
      </c>
      <c r="R133">
        <v>2</v>
      </c>
      <c r="S133">
        <v>2</v>
      </c>
      <c r="T133">
        <v>4</v>
      </c>
      <c r="U133">
        <v>4</v>
      </c>
      <c r="V133">
        <v>4</v>
      </c>
      <c r="W133">
        <v>3</v>
      </c>
      <c r="X133">
        <v>2</v>
      </c>
      <c r="Y133">
        <v>3</v>
      </c>
      <c r="Z133">
        <v>4</v>
      </c>
      <c r="AA133">
        <v>14</v>
      </c>
      <c r="AB133">
        <v>3</v>
      </c>
      <c r="AC133">
        <v>4</v>
      </c>
      <c r="AD133">
        <v>3</v>
      </c>
      <c r="AE133">
        <v>4</v>
      </c>
      <c r="AF133">
        <v>3</v>
      </c>
      <c r="AG133">
        <v>10</v>
      </c>
      <c r="AH133">
        <v>10</v>
      </c>
      <c r="AI133">
        <v>4</v>
      </c>
      <c r="AJ133">
        <v>2</v>
      </c>
      <c r="AK133">
        <v>4</v>
      </c>
      <c r="AL133">
        <v>8</v>
      </c>
      <c r="AM133">
        <v>5</v>
      </c>
      <c r="AN133">
        <v>3</v>
      </c>
      <c r="AO133">
        <v>15</v>
      </c>
      <c r="AP133">
        <v>2</v>
      </c>
      <c r="AQ133">
        <v>11</v>
      </c>
      <c r="AR133">
        <v>6</v>
      </c>
      <c r="AS133">
        <v>4</v>
      </c>
      <c r="AT133">
        <v>13</v>
      </c>
      <c r="AU133">
        <v>7</v>
      </c>
      <c r="AV133">
        <v>1</v>
      </c>
      <c r="AW133">
        <v>9</v>
      </c>
      <c r="AX133">
        <v>14</v>
      </c>
      <c r="AY133">
        <v>10</v>
      </c>
      <c r="AZ133">
        <v>12</v>
      </c>
      <c r="BA133">
        <v>48</v>
      </c>
      <c r="BB133">
        <v>18</v>
      </c>
      <c r="BC133">
        <v>15</v>
      </c>
      <c r="BD133">
        <v>18</v>
      </c>
      <c r="BE133">
        <v>51</v>
      </c>
    </row>
    <row r="134" spans="1:57" x14ac:dyDescent="0.25">
      <c r="A134">
        <v>36998</v>
      </c>
      <c r="B134">
        <v>1</v>
      </c>
      <c r="C134">
        <v>1990</v>
      </c>
      <c r="D134">
        <v>34</v>
      </c>
      <c r="E134" s="1">
        <v>45595.686805555553</v>
      </c>
      <c r="F134" t="s">
        <v>148</v>
      </c>
      <c r="G134">
        <v>15</v>
      </c>
      <c r="H134">
        <v>4</v>
      </c>
      <c r="I134">
        <v>4</v>
      </c>
      <c r="J134">
        <v>2</v>
      </c>
      <c r="K134">
        <v>2</v>
      </c>
      <c r="L134">
        <v>2</v>
      </c>
      <c r="M134">
        <v>2</v>
      </c>
      <c r="N134">
        <v>3</v>
      </c>
      <c r="O134">
        <v>4</v>
      </c>
      <c r="P134">
        <v>4</v>
      </c>
      <c r="Q134">
        <v>2</v>
      </c>
      <c r="R134">
        <v>4</v>
      </c>
      <c r="S134">
        <v>4</v>
      </c>
      <c r="T134">
        <v>2</v>
      </c>
      <c r="U134">
        <v>2</v>
      </c>
      <c r="V134">
        <v>1</v>
      </c>
      <c r="W134">
        <v>5</v>
      </c>
      <c r="X134">
        <v>4</v>
      </c>
      <c r="Y134">
        <v>12</v>
      </c>
      <c r="Z134">
        <v>10</v>
      </c>
      <c r="AA134">
        <v>7</v>
      </c>
      <c r="AB134">
        <v>8</v>
      </c>
      <c r="AC134">
        <v>7</v>
      </c>
      <c r="AD134">
        <v>8</v>
      </c>
      <c r="AE134">
        <v>4</v>
      </c>
      <c r="AF134">
        <v>10</v>
      </c>
      <c r="AG134">
        <v>4</v>
      </c>
      <c r="AH134">
        <v>5</v>
      </c>
      <c r="AI134">
        <v>5</v>
      </c>
      <c r="AJ134">
        <v>4</v>
      </c>
      <c r="AK134">
        <v>10</v>
      </c>
      <c r="AL134">
        <v>10</v>
      </c>
      <c r="AM134">
        <v>2</v>
      </c>
      <c r="AN134">
        <v>1</v>
      </c>
      <c r="AO134">
        <v>15</v>
      </c>
      <c r="AP134">
        <v>12</v>
      </c>
      <c r="AQ134">
        <v>6</v>
      </c>
      <c r="AR134">
        <v>13</v>
      </c>
      <c r="AS134">
        <v>7</v>
      </c>
      <c r="AT134">
        <v>4</v>
      </c>
      <c r="AU134">
        <v>3</v>
      </c>
      <c r="AV134">
        <v>5</v>
      </c>
      <c r="AW134">
        <v>14</v>
      </c>
      <c r="AX134">
        <v>11</v>
      </c>
      <c r="AY134">
        <v>9</v>
      </c>
      <c r="AZ134">
        <v>8</v>
      </c>
      <c r="BA134">
        <v>54</v>
      </c>
      <c r="BB134">
        <v>12</v>
      </c>
      <c r="BC134">
        <v>11</v>
      </c>
      <c r="BD134">
        <v>18</v>
      </c>
      <c r="BE134">
        <v>41</v>
      </c>
    </row>
    <row r="135" spans="1:57" x14ac:dyDescent="0.25">
      <c r="A135">
        <v>36891</v>
      </c>
      <c r="B135">
        <v>0</v>
      </c>
      <c r="C135">
        <v>2003</v>
      </c>
      <c r="D135">
        <v>21</v>
      </c>
      <c r="E135" s="1">
        <v>45595.693749999999</v>
      </c>
      <c r="F135" t="s">
        <v>149</v>
      </c>
      <c r="G135">
        <v>5</v>
      </c>
      <c r="H135">
        <v>4</v>
      </c>
      <c r="I135">
        <v>4</v>
      </c>
      <c r="J135">
        <v>1</v>
      </c>
      <c r="K135">
        <v>2</v>
      </c>
      <c r="L135">
        <v>4</v>
      </c>
      <c r="M135">
        <v>3</v>
      </c>
      <c r="N135">
        <v>2</v>
      </c>
      <c r="O135">
        <v>2</v>
      </c>
      <c r="P135">
        <v>5</v>
      </c>
      <c r="Q135">
        <v>1</v>
      </c>
      <c r="R135">
        <v>2</v>
      </c>
      <c r="S135">
        <v>2</v>
      </c>
      <c r="T135">
        <v>2</v>
      </c>
      <c r="U135">
        <v>4</v>
      </c>
      <c r="V135">
        <v>5</v>
      </c>
      <c r="W135">
        <v>2</v>
      </c>
      <c r="X135">
        <v>6</v>
      </c>
      <c r="Y135">
        <v>4</v>
      </c>
      <c r="Z135">
        <v>5</v>
      </c>
      <c r="AA135">
        <v>3</v>
      </c>
      <c r="AB135">
        <v>7</v>
      </c>
      <c r="AC135">
        <v>3</v>
      </c>
      <c r="AD135">
        <v>3</v>
      </c>
      <c r="AE135">
        <v>3</v>
      </c>
      <c r="AF135">
        <v>4</v>
      </c>
      <c r="AG135">
        <v>4</v>
      </c>
      <c r="AH135">
        <v>7</v>
      </c>
      <c r="AI135">
        <v>4</v>
      </c>
      <c r="AJ135">
        <v>2</v>
      </c>
      <c r="AK135">
        <v>5</v>
      </c>
      <c r="AL135">
        <v>14</v>
      </c>
      <c r="AM135">
        <v>3</v>
      </c>
      <c r="AN135">
        <v>1</v>
      </c>
      <c r="AO135">
        <v>4</v>
      </c>
      <c r="AP135">
        <v>8</v>
      </c>
      <c r="AQ135">
        <v>10</v>
      </c>
      <c r="AR135">
        <v>11</v>
      </c>
      <c r="AS135">
        <v>2</v>
      </c>
      <c r="AT135">
        <v>12</v>
      </c>
      <c r="AU135">
        <v>5</v>
      </c>
      <c r="AV135">
        <v>15</v>
      </c>
      <c r="AW135">
        <v>7</v>
      </c>
      <c r="AX135">
        <v>13</v>
      </c>
      <c r="AY135">
        <v>6</v>
      </c>
      <c r="AZ135">
        <v>9</v>
      </c>
      <c r="BA135">
        <v>64</v>
      </c>
      <c r="BB135">
        <v>16</v>
      </c>
      <c r="BC135">
        <v>9</v>
      </c>
      <c r="BD135">
        <v>13</v>
      </c>
      <c r="BE135">
        <v>38</v>
      </c>
    </row>
    <row r="136" spans="1:57" x14ac:dyDescent="0.25">
      <c r="A136">
        <v>37018</v>
      </c>
      <c r="B136">
        <v>0</v>
      </c>
      <c r="C136">
        <v>1995</v>
      </c>
      <c r="D136">
        <v>29</v>
      </c>
      <c r="E136" s="1">
        <v>45595.700694444444</v>
      </c>
      <c r="F136">
        <v>15</v>
      </c>
      <c r="G136">
        <v>15</v>
      </c>
      <c r="H136">
        <v>4</v>
      </c>
      <c r="I136">
        <v>5</v>
      </c>
      <c r="J136">
        <v>4</v>
      </c>
      <c r="K136">
        <v>4</v>
      </c>
      <c r="L136">
        <v>4</v>
      </c>
      <c r="M136">
        <v>3</v>
      </c>
      <c r="N136">
        <v>2</v>
      </c>
      <c r="O136">
        <v>5</v>
      </c>
      <c r="P136">
        <v>4</v>
      </c>
      <c r="Q136">
        <v>4</v>
      </c>
      <c r="R136">
        <v>4</v>
      </c>
      <c r="S136">
        <v>4</v>
      </c>
      <c r="T136">
        <v>3</v>
      </c>
      <c r="U136">
        <v>4</v>
      </c>
      <c r="V136">
        <v>2</v>
      </c>
      <c r="W136">
        <v>2</v>
      </c>
      <c r="X136">
        <v>2</v>
      </c>
      <c r="Y136">
        <v>3</v>
      </c>
      <c r="Z136">
        <v>2</v>
      </c>
      <c r="AA136">
        <v>4</v>
      </c>
      <c r="AB136">
        <v>4</v>
      </c>
      <c r="AC136">
        <v>5</v>
      </c>
      <c r="AD136">
        <v>2</v>
      </c>
      <c r="AE136">
        <v>2</v>
      </c>
      <c r="AF136">
        <v>2</v>
      </c>
      <c r="AG136">
        <v>2</v>
      </c>
      <c r="AH136">
        <v>3</v>
      </c>
      <c r="AI136">
        <v>4</v>
      </c>
      <c r="AJ136">
        <v>15</v>
      </c>
      <c r="AK136">
        <v>5</v>
      </c>
      <c r="AL136">
        <v>11</v>
      </c>
      <c r="AM136">
        <v>4</v>
      </c>
      <c r="AN136">
        <v>6</v>
      </c>
      <c r="AO136">
        <v>15</v>
      </c>
      <c r="AP136">
        <v>1</v>
      </c>
      <c r="AQ136">
        <v>7</v>
      </c>
      <c r="AR136">
        <v>10</v>
      </c>
      <c r="AS136">
        <v>5</v>
      </c>
      <c r="AT136">
        <v>13</v>
      </c>
      <c r="AU136">
        <v>14</v>
      </c>
      <c r="AV136">
        <v>12</v>
      </c>
      <c r="AW136">
        <v>8</v>
      </c>
      <c r="AX136">
        <v>9</v>
      </c>
      <c r="AY136">
        <v>3</v>
      </c>
      <c r="AZ136">
        <v>2</v>
      </c>
      <c r="BA136">
        <v>35</v>
      </c>
      <c r="BB136">
        <v>17</v>
      </c>
      <c r="BC136">
        <v>16</v>
      </c>
      <c r="BD136">
        <v>21</v>
      </c>
      <c r="BE136">
        <v>54</v>
      </c>
    </row>
    <row r="137" spans="1:57" x14ac:dyDescent="0.25">
      <c r="A137">
        <v>37028</v>
      </c>
      <c r="B137">
        <v>0</v>
      </c>
      <c r="C137">
        <v>2005</v>
      </c>
      <c r="D137">
        <v>19</v>
      </c>
      <c r="E137" s="1">
        <v>45595.70208333333</v>
      </c>
      <c r="F137" t="s">
        <v>150</v>
      </c>
      <c r="G137">
        <v>10</v>
      </c>
      <c r="H137">
        <v>4</v>
      </c>
      <c r="I137">
        <v>3</v>
      </c>
      <c r="J137">
        <v>2</v>
      </c>
      <c r="K137">
        <v>3</v>
      </c>
      <c r="L137">
        <v>4</v>
      </c>
      <c r="M137">
        <v>2</v>
      </c>
      <c r="N137">
        <v>1</v>
      </c>
      <c r="O137">
        <v>3</v>
      </c>
      <c r="P137">
        <v>4</v>
      </c>
      <c r="Q137">
        <v>2</v>
      </c>
      <c r="R137">
        <v>4</v>
      </c>
      <c r="S137">
        <v>5</v>
      </c>
      <c r="T137">
        <v>2</v>
      </c>
      <c r="U137">
        <v>4</v>
      </c>
      <c r="V137">
        <v>2</v>
      </c>
      <c r="W137">
        <v>5</v>
      </c>
      <c r="X137">
        <v>5</v>
      </c>
      <c r="Y137">
        <v>5</v>
      </c>
      <c r="Z137">
        <v>6</v>
      </c>
      <c r="AA137">
        <v>5</v>
      </c>
      <c r="AB137">
        <v>9</v>
      </c>
      <c r="AC137">
        <v>5</v>
      </c>
      <c r="AD137">
        <v>5</v>
      </c>
      <c r="AE137">
        <v>3</v>
      </c>
      <c r="AF137">
        <v>15</v>
      </c>
      <c r="AG137">
        <v>7</v>
      </c>
      <c r="AH137">
        <v>7</v>
      </c>
      <c r="AI137">
        <v>10</v>
      </c>
      <c r="AJ137">
        <v>7</v>
      </c>
      <c r="AK137">
        <v>12</v>
      </c>
      <c r="AL137">
        <v>2</v>
      </c>
      <c r="AM137">
        <v>9</v>
      </c>
      <c r="AN137">
        <v>12</v>
      </c>
      <c r="AO137">
        <v>13</v>
      </c>
      <c r="AP137">
        <v>15</v>
      </c>
      <c r="AQ137">
        <v>3</v>
      </c>
      <c r="AR137">
        <v>14</v>
      </c>
      <c r="AS137">
        <v>6</v>
      </c>
      <c r="AT137">
        <v>11</v>
      </c>
      <c r="AU137">
        <v>1</v>
      </c>
      <c r="AV137">
        <v>10</v>
      </c>
      <c r="AW137">
        <v>5</v>
      </c>
      <c r="AX137">
        <v>4</v>
      </c>
      <c r="AY137">
        <v>8</v>
      </c>
      <c r="AZ137">
        <v>7</v>
      </c>
      <c r="BA137">
        <v>61</v>
      </c>
      <c r="BB137">
        <v>15</v>
      </c>
      <c r="BC137">
        <v>9</v>
      </c>
      <c r="BD137">
        <v>19</v>
      </c>
      <c r="BE137">
        <v>43</v>
      </c>
    </row>
    <row r="138" spans="1:57" x14ac:dyDescent="0.25">
      <c r="A138">
        <v>37037</v>
      </c>
      <c r="B138">
        <v>0</v>
      </c>
      <c r="C138">
        <v>2000</v>
      </c>
      <c r="D138">
        <v>24</v>
      </c>
      <c r="E138" s="1">
        <v>45595.710416666669</v>
      </c>
      <c r="F138" t="s">
        <v>151</v>
      </c>
      <c r="G138">
        <v>35</v>
      </c>
      <c r="H138">
        <v>5</v>
      </c>
      <c r="I138">
        <v>4</v>
      </c>
      <c r="J138">
        <v>1</v>
      </c>
      <c r="K138">
        <v>5</v>
      </c>
      <c r="L138">
        <v>4</v>
      </c>
      <c r="M138">
        <v>1</v>
      </c>
      <c r="N138">
        <v>1</v>
      </c>
      <c r="O138">
        <v>1</v>
      </c>
      <c r="P138">
        <v>5</v>
      </c>
      <c r="Q138">
        <v>1</v>
      </c>
      <c r="R138">
        <v>1</v>
      </c>
      <c r="S138">
        <v>2</v>
      </c>
      <c r="T138">
        <v>1</v>
      </c>
      <c r="U138">
        <v>1</v>
      </c>
      <c r="V138">
        <v>1</v>
      </c>
      <c r="W138">
        <v>4</v>
      </c>
      <c r="X138">
        <v>6</v>
      </c>
      <c r="Y138">
        <v>4</v>
      </c>
      <c r="Z138">
        <v>9</v>
      </c>
      <c r="AA138">
        <v>11</v>
      </c>
      <c r="AB138">
        <v>5</v>
      </c>
      <c r="AC138">
        <v>6</v>
      </c>
      <c r="AD138">
        <v>3</v>
      </c>
      <c r="AE138">
        <v>4</v>
      </c>
      <c r="AF138">
        <v>8</v>
      </c>
      <c r="AG138">
        <v>4</v>
      </c>
      <c r="AH138">
        <v>10</v>
      </c>
      <c r="AI138">
        <v>8</v>
      </c>
      <c r="AJ138">
        <v>3</v>
      </c>
      <c r="AK138">
        <v>14</v>
      </c>
      <c r="AL138">
        <v>15</v>
      </c>
      <c r="AM138">
        <v>1</v>
      </c>
      <c r="AN138">
        <v>8</v>
      </c>
      <c r="AO138">
        <v>13</v>
      </c>
      <c r="AP138">
        <v>11</v>
      </c>
      <c r="AQ138">
        <v>5</v>
      </c>
      <c r="AR138">
        <v>2</v>
      </c>
      <c r="AS138">
        <v>6</v>
      </c>
      <c r="AT138">
        <v>9</v>
      </c>
      <c r="AU138">
        <v>3</v>
      </c>
      <c r="AV138">
        <v>10</v>
      </c>
      <c r="AW138">
        <v>14</v>
      </c>
      <c r="AX138">
        <v>12</v>
      </c>
      <c r="AY138">
        <v>7</v>
      </c>
      <c r="AZ138">
        <v>4</v>
      </c>
      <c r="BA138">
        <v>80</v>
      </c>
      <c r="BB138">
        <v>14</v>
      </c>
      <c r="BC138">
        <v>5</v>
      </c>
      <c r="BD138">
        <v>14</v>
      </c>
      <c r="BE138">
        <v>33</v>
      </c>
    </row>
    <row r="139" spans="1:57" x14ac:dyDescent="0.25">
      <c r="A139">
        <v>37047</v>
      </c>
      <c r="B139">
        <v>0</v>
      </c>
      <c r="C139">
        <v>2000</v>
      </c>
      <c r="D139">
        <v>24</v>
      </c>
      <c r="E139" s="1">
        <v>45595.716666666667</v>
      </c>
      <c r="F139" t="s">
        <v>152</v>
      </c>
      <c r="G139">
        <v>3</v>
      </c>
      <c r="H139">
        <v>5</v>
      </c>
      <c r="I139">
        <v>5</v>
      </c>
      <c r="J139">
        <v>4</v>
      </c>
      <c r="K139">
        <v>5</v>
      </c>
      <c r="L139">
        <v>4</v>
      </c>
      <c r="M139">
        <v>4</v>
      </c>
      <c r="N139">
        <v>2</v>
      </c>
      <c r="O139">
        <v>4</v>
      </c>
      <c r="P139">
        <v>5</v>
      </c>
      <c r="Q139">
        <v>2</v>
      </c>
      <c r="R139">
        <v>2</v>
      </c>
      <c r="S139">
        <v>3</v>
      </c>
      <c r="T139">
        <v>4</v>
      </c>
      <c r="U139">
        <v>4</v>
      </c>
      <c r="V139">
        <v>1</v>
      </c>
      <c r="W139">
        <v>5</v>
      </c>
      <c r="X139">
        <v>3</v>
      </c>
      <c r="Y139">
        <v>8</v>
      </c>
      <c r="Z139">
        <v>3</v>
      </c>
      <c r="AA139">
        <v>3</v>
      </c>
      <c r="AB139">
        <v>4</v>
      </c>
      <c r="AC139">
        <v>6</v>
      </c>
      <c r="AD139">
        <v>5</v>
      </c>
      <c r="AE139">
        <v>2</v>
      </c>
      <c r="AF139">
        <v>4</v>
      </c>
      <c r="AG139">
        <v>8</v>
      </c>
      <c r="AH139">
        <v>7</v>
      </c>
      <c r="AI139">
        <v>6</v>
      </c>
      <c r="AJ139">
        <v>4</v>
      </c>
      <c r="AK139">
        <v>4</v>
      </c>
      <c r="AL139">
        <v>4</v>
      </c>
      <c r="AM139">
        <v>8</v>
      </c>
      <c r="AN139">
        <v>11</v>
      </c>
      <c r="AO139">
        <v>7</v>
      </c>
      <c r="AP139">
        <v>6</v>
      </c>
      <c r="AQ139">
        <v>15</v>
      </c>
      <c r="AR139">
        <v>14</v>
      </c>
      <c r="AS139">
        <v>5</v>
      </c>
      <c r="AT139">
        <v>9</v>
      </c>
      <c r="AU139">
        <v>10</v>
      </c>
      <c r="AV139">
        <v>1</v>
      </c>
      <c r="AW139">
        <v>12</v>
      </c>
      <c r="AX139">
        <v>3</v>
      </c>
      <c r="AY139">
        <v>2</v>
      </c>
      <c r="AZ139">
        <v>13</v>
      </c>
      <c r="BA139">
        <v>39</v>
      </c>
      <c r="BB139">
        <v>18</v>
      </c>
      <c r="BC139">
        <v>16</v>
      </c>
      <c r="BD139">
        <v>19</v>
      </c>
      <c r="BE139">
        <v>53</v>
      </c>
    </row>
    <row r="140" spans="1:57" x14ac:dyDescent="0.25">
      <c r="A140">
        <v>37048</v>
      </c>
      <c r="B140">
        <v>0</v>
      </c>
      <c r="C140">
        <v>2006</v>
      </c>
      <c r="D140">
        <v>18</v>
      </c>
      <c r="E140" s="1">
        <v>45595.719444444447</v>
      </c>
      <c r="F140">
        <v>15</v>
      </c>
      <c r="G140">
        <v>15</v>
      </c>
      <c r="H140">
        <v>4</v>
      </c>
      <c r="I140">
        <v>1</v>
      </c>
      <c r="J140">
        <v>1</v>
      </c>
      <c r="K140">
        <v>2</v>
      </c>
      <c r="L140">
        <v>1</v>
      </c>
      <c r="M140">
        <v>1</v>
      </c>
      <c r="N140">
        <v>2</v>
      </c>
      <c r="O140">
        <v>1</v>
      </c>
      <c r="P140">
        <v>2</v>
      </c>
      <c r="Q140">
        <v>1</v>
      </c>
      <c r="R140">
        <v>2</v>
      </c>
      <c r="S140">
        <v>2</v>
      </c>
      <c r="T140">
        <v>1</v>
      </c>
      <c r="U140">
        <v>2</v>
      </c>
      <c r="V140">
        <v>1</v>
      </c>
      <c r="W140">
        <v>6</v>
      </c>
      <c r="X140">
        <v>4</v>
      </c>
      <c r="Y140">
        <v>3</v>
      </c>
      <c r="Z140">
        <v>4</v>
      </c>
      <c r="AA140">
        <v>6</v>
      </c>
      <c r="AB140">
        <v>3</v>
      </c>
      <c r="AC140">
        <v>9</v>
      </c>
      <c r="AD140">
        <v>2</v>
      </c>
      <c r="AE140">
        <v>4</v>
      </c>
      <c r="AF140">
        <v>4</v>
      </c>
      <c r="AG140">
        <v>8</v>
      </c>
      <c r="AH140">
        <v>11</v>
      </c>
      <c r="AI140">
        <v>3</v>
      </c>
      <c r="AJ140">
        <v>9</v>
      </c>
      <c r="AK140">
        <v>2</v>
      </c>
      <c r="AL140">
        <v>3</v>
      </c>
      <c r="AM140">
        <v>6</v>
      </c>
      <c r="AN140">
        <v>9</v>
      </c>
      <c r="AO140">
        <v>15</v>
      </c>
      <c r="AP140">
        <v>5</v>
      </c>
      <c r="AQ140">
        <v>13</v>
      </c>
      <c r="AR140">
        <v>2</v>
      </c>
      <c r="AS140">
        <v>7</v>
      </c>
      <c r="AT140">
        <v>10</v>
      </c>
      <c r="AU140">
        <v>14</v>
      </c>
      <c r="AV140">
        <v>4</v>
      </c>
      <c r="AW140">
        <v>11</v>
      </c>
      <c r="AX140">
        <v>8</v>
      </c>
      <c r="AY140">
        <v>1</v>
      </c>
      <c r="AZ140">
        <v>12</v>
      </c>
      <c r="BA140">
        <v>20</v>
      </c>
      <c r="BB140">
        <v>8</v>
      </c>
      <c r="BC140">
        <v>6</v>
      </c>
      <c r="BD140">
        <v>9</v>
      </c>
      <c r="BE140">
        <v>23</v>
      </c>
    </row>
    <row r="141" spans="1:57" x14ac:dyDescent="0.25">
      <c r="A141">
        <v>26606</v>
      </c>
      <c r="B141">
        <v>0</v>
      </c>
      <c r="C141">
        <v>1982</v>
      </c>
      <c r="D141">
        <v>42</v>
      </c>
      <c r="E141" s="1">
        <v>45595.722916666666</v>
      </c>
      <c r="F141">
        <v>100</v>
      </c>
      <c r="G141">
        <v>100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2</v>
      </c>
      <c r="Q141">
        <v>1</v>
      </c>
      <c r="R141">
        <v>1</v>
      </c>
      <c r="S141">
        <v>2</v>
      </c>
      <c r="T141">
        <v>1</v>
      </c>
      <c r="U141">
        <v>1</v>
      </c>
      <c r="V141">
        <v>1</v>
      </c>
      <c r="W141">
        <v>4</v>
      </c>
      <c r="X141">
        <v>3</v>
      </c>
      <c r="Y141">
        <v>5</v>
      </c>
      <c r="Z141">
        <v>6</v>
      </c>
      <c r="AA141">
        <v>4</v>
      </c>
      <c r="AB141">
        <v>5</v>
      </c>
      <c r="AC141">
        <v>3</v>
      </c>
      <c r="AD141">
        <v>2</v>
      </c>
      <c r="AE141">
        <v>4</v>
      </c>
      <c r="AF141">
        <v>3</v>
      </c>
      <c r="AG141">
        <v>4</v>
      </c>
      <c r="AH141">
        <v>4</v>
      </c>
      <c r="AI141">
        <v>9</v>
      </c>
      <c r="AJ141">
        <v>2</v>
      </c>
      <c r="AK141">
        <v>5</v>
      </c>
      <c r="AL141">
        <v>1</v>
      </c>
      <c r="AM141">
        <v>15</v>
      </c>
      <c r="AN141">
        <v>5</v>
      </c>
      <c r="AO141">
        <v>2</v>
      </c>
      <c r="AP141">
        <v>9</v>
      </c>
      <c r="AQ141">
        <v>10</v>
      </c>
      <c r="AR141">
        <v>7</v>
      </c>
      <c r="AS141">
        <v>6</v>
      </c>
      <c r="AT141">
        <v>12</v>
      </c>
      <c r="AU141">
        <v>13</v>
      </c>
      <c r="AV141">
        <v>14</v>
      </c>
      <c r="AW141">
        <v>11</v>
      </c>
      <c r="AX141">
        <v>4</v>
      </c>
      <c r="AY141">
        <v>8</v>
      </c>
      <c r="AZ141">
        <v>3</v>
      </c>
      <c r="BA141">
        <v>5</v>
      </c>
      <c r="BB141">
        <v>4</v>
      </c>
      <c r="BC141">
        <v>5</v>
      </c>
      <c r="BD141">
        <v>7</v>
      </c>
      <c r="BE141">
        <v>16</v>
      </c>
    </row>
    <row r="142" spans="1:57" x14ac:dyDescent="0.25">
      <c r="A142">
        <v>37056</v>
      </c>
      <c r="B142">
        <v>0</v>
      </c>
      <c r="C142">
        <v>1999</v>
      </c>
      <c r="D142">
        <v>25</v>
      </c>
      <c r="E142" s="1">
        <v>45595.723611111112</v>
      </c>
      <c r="F142" t="s">
        <v>153</v>
      </c>
      <c r="G142">
        <v>12</v>
      </c>
      <c r="H142">
        <v>3</v>
      </c>
      <c r="I142">
        <v>5</v>
      </c>
      <c r="J142">
        <v>1</v>
      </c>
      <c r="K142">
        <v>2</v>
      </c>
      <c r="L142">
        <v>5</v>
      </c>
      <c r="M142">
        <v>2</v>
      </c>
      <c r="N142">
        <v>1</v>
      </c>
      <c r="O142">
        <v>5</v>
      </c>
      <c r="P142">
        <v>4</v>
      </c>
      <c r="Q142">
        <v>1</v>
      </c>
      <c r="R142">
        <v>2</v>
      </c>
      <c r="S142">
        <v>1</v>
      </c>
      <c r="T142">
        <v>1</v>
      </c>
      <c r="U142">
        <v>4</v>
      </c>
      <c r="V142">
        <v>5</v>
      </c>
      <c r="W142">
        <v>5</v>
      </c>
      <c r="X142">
        <v>4</v>
      </c>
      <c r="Y142">
        <v>4</v>
      </c>
      <c r="Z142">
        <v>13</v>
      </c>
      <c r="AA142">
        <v>4</v>
      </c>
      <c r="AB142">
        <v>8</v>
      </c>
      <c r="AC142">
        <v>3</v>
      </c>
      <c r="AD142">
        <v>5</v>
      </c>
      <c r="AE142">
        <v>4</v>
      </c>
      <c r="AF142">
        <v>3</v>
      </c>
      <c r="AG142">
        <v>7</v>
      </c>
      <c r="AH142">
        <v>6</v>
      </c>
      <c r="AI142">
        <v>5</v>
      </c>
      <c r="AJ142">
        <v>3</v>
      </c>
      <c r="AK142">
        <v>5</v>
      </c>
      <c r="AL142">
        <v>7</v>
      </c>
      <c r="AM142">
        <v>9</v>
      </c>
      <c r="AN142">
        <v>12</v>
      </c>
      <c r="AO142">
        <v>1</v>
      </c>
      <c r="AP142">
        <v>2</v>
      </c>
      <c r="AQ142">
        <v>6</v>
      </c>
      <c r="AR142">
        <v>13</v>
      </c>
      <c r="AS142">
        <v>8</v>
      </c>
      <c r="AT142">
        <v>11</v>
      </c>
      <c r="AU142">
        <v>14</v>
      </c>
      <c r="AV142">
        <v>5</v>
      </c>
      <c r="AW142">
        <v>10</v>
      </c>
      <c r="AX142">
        <v>4</v>
      </c>
      <c r="AY142">
        <v>3</v>
      </c>
      <c r="AZ142">
        <v>15</v>
      </c>
      <c r="BA142">
        <v>90</v>
      </c>
      <c r="BB142">
        <v>17</v>
      </c>
      <c r="BC142">
        <v>6</v>
      </c>
      <c r="BD142">
        <v>14</v>
      </c>
      <c r="BE142">
        <v>37</v>
      </c>
    </row>
    <row r="143" spans="1:57" x14ac:dyDescent="0.25">
      <c r="A143">
        <v>37038</v>
      </c>
      <c r="B143">
        <v>0</v>
      </c>
      <c r="C143">
        <v>2000</v>
      </c>
      <c r="D143">
        <v>24</v>
      </c>
      <c r="E143" s="1">
        <v>45595.73333333333</v>
      </c>
      <c r="F143">
        <v>1</v>
      </c>
      <c r="G143">
        <v>1</v>
      </c>
      <c r="H143">
        <v>5</v>
      </c>
      <c r="I143">
        <v>4</v>
      </c>
      <c r="J143">
        <v>5</v>
      </c>
      <c r="K143">
        <v>5</v>
      </c>
      <c r="L143">
        <v>5</v>
      </c>
      <c r="M143">
        <v>4</v>
      </c>
      <c r="N143">
        <v>5</v>
      </c>
      <c r="O143">
        <v>5</v>
      </c>
      <c r="P143">
        <v>5</v>
      </c>
      <c r="Q143">
        <v>2</v>
      </c>
      <c r="R143">
        <v>5</v>
      </c>
      <c r="S143">
        <v>5</v>
      </c>
      <c r="T143">
        <v>5</v>
      </c>
      <c r="U143">
        <v>5</v>
      </c>
      <c r="V143">
        <v>2</v>
      </c>
      <c r="W143">
        <v>1</v>
      </c>
      <c r="X143">
        <v>3</v>
      </c>
      <c r="Y143">
        <v>2</v>
      </c>
      <c r="Z143">
        <v>2</v>
      </c>
      <c r="AA143">
        <v>3</v>
      </c>
      <c r="AB143">
        <v>3</v>
      </c>
      <c r="AC143">
        <v>3</v>
      </c>
      <c r="AD143">
        <v>2</v>
      </c>
      <c r="AE143">
        <v>2</v>
      </c>
      <c r="AF143">
        <v>5</v>
      </c>
      <c r="AG143">
        <v>3</v>
      </c>
      <c r="AH143">
        <v>2</v>
      </c>
      <c r="AI143">
        <v>3</v>
      </c>
      <c r="AJ143">
        <v>1</v>
      </c>
      <c r="AK143">
        <v>7</v>
      </c>
      <c r="AL143">
        <v>3</v>
      </c>
      <c r="AM143">
        <v>4</v>
      </c>
      <c r="AN143">
        <v>6</v>
      </c>
      <c r="AO143">
        <v>13</v>
      </c>
      <c r="AP143">
        <v>14</v>
      </c>
      <c r="AQ143">
        <v>10</v>
      </c>
      <c r="AR143">
        <v>1</v>
      </c>
      <c r="AS143">
        <v>2</v>
      </c>
      <c r="AT143">
        <v>5</v>
      </c>
      <c r="AU143">
        <v>7</v>
      </c>
      <c r="AV143">
        <v>11</v>
      </c>
      <c r="AW143">
        <v>12</v>
      </c>
      <c r="AX143">
        <v>8</v>
      </c>
      <c r="AY143">
        <v>15</v>
      </c>
      <c r="AZ143">
        <v>9</v>
      </c>
      <c r="BA143">
        <v>5</v>
      </c>
      <c r="BB143">
        <v>19</v>
      </c>
      <c r="BC143">
        <v>21</v>
      </c>
      <c r="BD143">
        <v>25</v>
      </c>
      <c r="BE143">
        <v>65</v>
      </c>
    </row>
    <row r="144" spans="1:57" x14ac:dyDescent="0.25">
      <c r="A144">
        <v>37096</v>
      </c>
      <c r="B144">
        <v>0</v>
      </c>
      <c r="C144">
        <v>1997</v>
      </c>
      <c r="D144">
        <v>27</v>
      </c>
      <c r="E144" s="1">
        <v>45595.743750000001</v>
      </c>
      <c r="F144" t="s">
        <v>154</v>
      </c>
      <c r="G144">
        <v>30</v>
      </c>
      <c r="H144">
        <v>5</v>
      </c>
      <c r="I144">
        <v>2</v>
      </c>
      <c r="J144">
        <v>2</v>
      </c>
      <c r="K144">
        <v>4</v>
      </c>
      <c r="L144">
        <v>2</v>
      </c>
      <c r="M144">
        <v>4</v>
      </c>
      <c r="N144">
        <v>4</v>
      </c>
      <c r="O144">
        <v>2</v>
      </c>
      <c r="P144">
        <v>4</v>
      </c>
      <c r="Q144">
        <v>2</v>
      </c>
      <c r="R144">
        <v>4</v>
      </c>
      <c r="S144">
        <v>4</v>
      </c>
      <c r="T144">
        <v>2</v>
      </c>
      <c r="U144">
        <v>4</v>
      </c>
      <c r="V144">
        <v>1</v>
      </c>
      <c r="W144">
        <v>4</v>
      </c>
      <c r="X144">
        <v>5</v>
      </c>
      <c r="Y144">
        <v>5</v>
      </c>
      <c r="Z144">
        <v>4</v>
      </c>
      <c r="AA144">
        <v>4</v>
      </c>
      <c r="AB144">
        <v>6</v>
      </c>
      <c r="AC144">
        <v>15</v>
      </c>
      <c r="AD144">
        <v>9</v>
      </c>
      <c r="AE144">
        <v>2</v>
      </c>
      <c r="AF144">
        <v>4</v>
      </c>
      <c r="AG144">
        <v>5</v>
      </c>
      <c r="AH144">
        <v>4</v>
      </c>
      <c r="AI144">
        <v>8</v>
      </c>
      <c r="AJ144">
        <v>4</v>
      </c>
      <c r="AK144">
        <v>9</v>
      </c>
      <c r="AL144">
        <v>8</v>
      </c>
      <c r="AM144">
        <v>5</v>
      </c>
      <c r="AN144">
        <v>15</v>
      </c>
      <c r="AO144">
        <v>7</v>
      </c>
      <c r="AP144">
        <v>13</v>
      </c>
      <c r="AQ144">
        <v>14</v>
      </c>
      <c r="AR144">
        <v>1</v>
      </c>
      <c r="AS144">
        <v>4</v>
      </c>
      <c r="AT144">
        <v>3</v>
      </c>
      <c r="AU144">
        <v>12</v>
      </c>
      <c r="AV144">
        <v>2</v>
      </c>
      <c r="AW144">
        <v>10</v>
      </c>
      <c r="AX144">
        <v>11</v>
      </c>
      <c r="AY144">
        <v>9</v>
      </c>
      <c r="AZ144">
        <v>6</v>
      </c>
      <c r="BA144">
        <v>54</v>
      </c>
      <c r="BB144">
        <v>13</v>
      </c>
      <c r="BC144">
        <v>14</v>
      </c>
      <c r="BD144">
        <v>18</v>
      </c>
      <c r="BE144">
        <v>45</v>
      </c>
    </row>
    <row r="145" spans="1:57" x14ac:dyDescent="0.25">
      <c r="A145">
        <v>37130</v>
      </c>
      <c r="B145">
        <v>1</v>
      </c>
      <c r="C145">
        <v>1998</v>
      </c>
      <c r="D145">
        <v>26</v>
      </c>
      <c r="E145" s="1">
        <v>45595.765972222223</v>
      </c>
      <c r="F145" t="s">
        <v>155</v>
      </c>
      <c r="G145">
        <v>5</v>
      </c>
      <c r="H145">
        <v>4</v>
      </c>
      <c r="I145">
        <v>4</v>
      </c>
      <c r="J145">
        <v>2</v>
      </c>
      <c r="K145">
        <v>3</v>
      </c>
      <c r="L145">
        <v>4</v>
      </c>
      <c r="M145">
        <v>4</v>
      </c>
      <c r="N145">
        <v>4</v>
      </c>
      <c r="O145">
        <v>2</v>
      </c>
      <c r="P145">
        <v>4</v>
      </c>
      <c r="Q145">
        <v>3</v>
      </c>
      <c r="R145">
        <v>4</v>
      </c>
      <c r="S145">
        <v>3</v>
      </c>
      <c r="T145">
        <v>3</v>
      </c>
      <c r="U145">
        <v>4</v>
      </c>
      <c r="V145">
        <v>4</v>
      </c>
      <c r="W145">
        <v>5</v>
      </c>
      <c r="X145">
        <v>7</v>
      </c>
      <c r="Y145">
        <v>8</v>
      </c>
      <c r="Z145">
        <v>6</v>
      </c>
      <c r="AA145">
        <v>9</v>
      </c>
      <c r="AB145">
        <v>11</v>
      </c>
      <c r="AC145">
        <v>7</v>
      </c>
      <c r="AD145">
        <v>5</v>
      </c>
      <c r="AE145">
        <v>4</v>
      </c>
      <c r="AF145">
        <v>5</v>
      </c>
      <c r="AG145">
        <v>3</v>
      </c>
      <c r="AH145">
        <v>7</v>
      </c>
      <c r="AI145">
        <v>7</v>
      </c>
      <c r="AJ145">
        <v>15</v>
      </c>
      <c r="AK145">
        <v>15</v>
      </c>
      <c r="AL145">
        <v>10</v>
      </c>
      <c r="AM145">
        <v>2</v>
      </c>
      <c r="AN145">
        <v>9</v>
      </c>
      <c r="AO145">
        <v>14</v>
      </c>
      <c r="AP145">
        <v>5</v>
      </c>
      <c r="AQ145">
        <v>11</v>
      </c>
      <c r="AR145">
        <v>6</v>
      </c>
      <c r="AS145">
        <v>13</v>
      </c>
      <c r="AT145">
        <v>8</v>
      </c>
      <c r="AU145">
        <v>15</v>
      </c>
      <c r="AV145">
        <v>12</v>
      </c>
      <c r="AW145">
        <v>4</v>
      </c>
      <c r="AX145">
        <v>7</v>
      </c>
      <c r="AY145">
        <v>1</v>
      </c>
      <c r="AZ145">
        <v>3</v>
      </c>
      <c r="BA145">
        <v>44</v>
      </c>
      <c r="BB145">
        <v>16</v>
      </c>
      <c r="BC145">
        <v>16</v>
      </c>
      <c r="BD145">
        <v>16</v>
      </c>
      <c r="BE145">
        <v>48</v>
      </c>
    </row>
    <row r="146" spans="1:57" x14ac:dyDescent="0.25">
      <c r="A146">
        <v>37153</v>
      </c>
      <c r="B146">
        <v>0</v>
      </c>
      <c r="C146">
        <v>2002</v>
      </c>
      <c r="D146">
        <v>22</v>
      </c>
      <c r="E146" s="1">
        <v>45595.781944444447</v>
      </c>
      <c r="F146">
        <v>15</v>
      </c>
      <c r="G146">
        <v>15</v>
      </c>
      <c r="H146">
        <v>2</v>
      </c>
      <c r="I146">
        <v>4</v>
      </c>
      <c r="J146">
        <v>2</v>
      </c>
      <c r="K146">
        <v>4</v>
      </c>
      <c r="L146">
        <v>4</v>
      </c>
      <c r="M146">
        <v>4</v>
      </c>
      <c r="N146">
        <v>2</v>
      </c>
      <c r="O146">
        <v>4</v>
      </c>
      <c r="P146">
        <v>4</v>
      </c>
      <c r="Q146">
        <v>1</v>
      </c>
      <c r="R146">
        <v>4</v>
      </c>
      <c r="S146">
        <v>4</v>
      </c>
      <c r="T146">
        <v>2</v>
      </c>
      <c r="U146">
        <v>1</v>
      </c>
      <c r="V146">
        <v>4</v>
      </c>
      <c r="W146">
        <v>6</v>
      </c>
      <c r="X146">
        <v>6</v>
      </c>
      <c r="Y146">
        <v>13</v>
      </c>
      <c r="Z146">
        <v>3</v>
      </c>
      <c r="AA146">
        <v>5</v>
      </c>
      <c r="AB146">
        <v>6</v>
      </c>
      <c r="AC146">
        <v>4</v>
      </c>
      <c r="AD146">
        <v>3</v>
      </c>
      <c r="AE146">
        <v>3</v>
      </c>
      <c r="AF146">
        <v>4</v>
      </c>
      <c r="AG146">
        <v>9</v>
      </c>
      <c r="AH146">
        <v>9</v>
      </c>
      <c r="AI146">
        <v>8</v>
      </c>
      <c r="AJ146">
        <v>3</v>
      </c>
      <c r="AK146">
        <v>15</v>
      </c>
      <c r="AL146">
        <v>2</v>
      </c>
      <c r="AM146">
        <v>5</v>
      </c>
      <c r="AN146">
        <v>1</v>
      </c>
      <c r="AO146">
        <v>13</v>
      </c>
      <c r="AP146">
        <v>11</v>
      </c>
      <c r="AQ146">
        <v>3</v>
      </c>
      <c r="AR146">
        <v>4</v>
      </c>
      <c r="AS146">
        <v>14</v>
      </c>
      <c r="AT146">
        <v>7</v>
      </c>
      <c r="AU146">
        <v>12</v>
      </c>
      <c r="AV146">
        <v>9</v>
      </c>
      <c r="AW146">
        <v>10</v>
      </c>
      <c r="AX146">
        <v>15</v>
      </c>
      <c r="AY146">
        <v>6</v>
      </c>
      <c r="AZ146">
        <v>8</v>
      </c>
      <c r="BA146">
        <v>65</v>
      </c>
      <c r="BB146">
        <v>11</v>
      </c>
      <c r="BC146">
        <v>11</v>
      </c>
      <c r="BD146">
        <v>20</v>
      </c>
      <c r="BE146">
        <v>42</v>
      </c>
    </row>
    <row r="147" spans="1:57" x14ac:dyDescent="0.25">
      <c r="A147">
        <v>37154</v>
      </c>
      <c r="B147">
        <v>0</v>
      </c>
      <c r="C147">
        <v>1991</v>
      </c>
      <c r="D147">
        <v>33</v>
      </c>
      <c r="E147" s="1">
        <v>45595.78402777778</v>
      </c>
      <c r="F147">
        <v>10</v>
      </c>
      <c r="G147">
        <v>10</v>
      </c>
      <c r="H147">
        <v>4</v>
      </c>
      <c r="I147">
        <v>4</v>
      </c>
      <c r="J147">
        <v>2</v>
      </c>
      <c r="K147">
        <v>4</v>
      </c>
      <c r="L147">
        <v>3</v>
      </c>
      <c r="M147">
        <v>4</v>
      </c>
      <c r="N147">
        <v>4</v>
      </c>
      <c r="O147">
        <v>1</v>
      </c>
      <c r="P147">
        <v>4</v>
      </c>
      <c r="Q147">
        <v>1</v>
      </c>
      <c r="R147">
        <v>4</v>
      </c>
      <c r="S147">
        <v>4</v>
      </c>
      <c r="T147">
        <v>4</v>
      </c>
      <c r="U147">
        <v>3</v>
      </c>
      <c r="V147">
        <v>1</v>
      </c>
      <c r="W147">
        <v>2</v>
      </c>
      <c r="X147">
        <v>2</v>
      </c>
      <c r="Y147">
        <v>7</v>
      </c>
      <c r="Z147">
        <v>3</v>
      </c>
      <c r="AA147">
        <v>4</v>
      </c>
      <c r="AB147">
        <v>4</v>
      </c>
      <c r="AC147">
        <v>4</v>
      </c>
      <c r="AD147">
        <v>2</v>
      </c>
      <c r="AE147">
        <v>3</v>
      </c>
      <c r="AF147">
        <v>6</v>
      </c>
      <c r="AG147">
        <v>3</v>
      </c>
      <c r="AH147">
        <v>4</v>
      </c>
      <c r="AI147">
        <v>5</v>
      </c>
      <c r="AJ147">
        <v>5</v>
      </c>
      <c r="AK147">
        <v>8</v>
      </c>
      <c r="AL147">
        <v>2</v>
      </c>
      <c r="AM147">
        <v>14</v>
      </c>
      <c r="AN147">
        <v>13</v>
      </c>
      <c r="AO147">
        <v>6</v>
      </c>
      <c r="AP147">
        <v>4</v>
      </c>
      <c r="AQ147">
        <v>8</v>
      </c>
      <c r="AR147">
        <v>5</v>
      </c>
      <c r="AS147">
        <v>7</v>
      </c>
      <c r="AT147">
        <v>12</v>
      </c>
      <c r="AU147">
        <v>9</v>
      </c>
      <c r="AV147">
        <v>3</v>
      </c>
      <c r="AW147">
        <v>15</v>
      </c>
      <c r="AX147">
        <v>1</v>
      </c>
      <c r="AY147">
        <v>10</v>
      </c>
      <c r="AZ147">
        <v>11</v>
      </c>
      <c r="BA147">
        <v>61</v>
      </c>
      <c r="BB147">
        <v>14</v>
      </c>
      <c r="BC147">
        <v>15</v>
      </c>
      <c r="BD147">
        <v>17</v>
      </c>
      <c r="BE147">
        <v>46</v>
      </c>
    </row>
    <row r="148" spans="1:57" x14ac:dyDescent="0.25">
      <c r="A148">
        <v>37161</v>
      </c>
      <c r="B148">
        <v>0</v>
      </c>
      <c r="C148">
        <v>1996</v>
      </c>
      <c r="D148">
        <v>28</v>
      </c>
      <c r="E148" s="1">
        <v>45595.790277777778</v>
      </c>
      <c r="F148" t="s">
        <v>156</v>
      </c>
      <c r="G148">
        <v>30</v>
      </c>
      <c r="H148">
        <v>4</v>
      </c>
      <c r="I148">
        <v>4</v>
      </c>
      <c r="J148">
        <v>2</v>
      </c>
      <c r="K148">
        <v>5</v>
      </c>
      <c r="L148">
        <v>1</v>
      </c>
      <c r="M148">
        <v>2</v>
      </c>
      <c r="N148">
        <v>2</v>
      </c>
      <c r="O148">
        <v>5</v>
      </c>
      <c r="P148">
        <v>2</v>
      </c>
      <c r="Q148">
        <v>2</v>
      </c>
      <c r="R148">
        <v>4</v>
      </c>
      <c r="S148">
        <v>2</v>
      </c>
      <c r="T148">
        <v>1</v>
      </c>
      <c r="U148">
        <v>4</v>
      </c>
      <c r="V148">
        <v>1</v>
      </c>
      <c r="W148">
        <v>6</v>
      </c>
      <c r="X148">
        <v>5</v>
      </c>
      <c r="Y148">
        <v>9</v>
      </c>
      <c r="Z148">
        <v>6</v>
      </c>
      <c r="AA148">
        <v>7</v>
      </c>
      <c r="AB148">
        <v>10</v>
      </c>
      <c r="AC148">
        <v>8</v>
      </c>
      <c r="AD148">
        <v>4</v>
      </c>
      <c r="AE148">
        <v>12</v>
      </c>
      <c r="AF148">
        <v>7</v>
      </c>
      <c r="AG148">
        <v>11</v>
      </c>
      <c r="AH148">
        <v>14</v>
      </c>
      <c r="AI148">
        <v>11</v>
      </c>
      <c r="AJ148">
        <v>6</v>
      </c>
      <c r="AK148">
        <v>11</v>
      </c>
      <c r="AL148">
        <v>3</v>
      </c>
      <c r="AM148">
        <v>13</v>
      </c>
      <c r="AN148">
        <v>7</v>
      </c>
      <c r="AO148">
        <v>5</v>
      </c>
      <c r="AP148">
        <v>6</v>
      </c>
      <c r="AQ148">
        <v>10</v>
      </c>
      <c r="AR148">
        <v>14</v>
      </c>
      <c r="AS148">
        <v>9</v>
      </c>
      <c r="AT148">
        <v>1</v>
      </c>
      <c r="AU148">
        <v>11</v>
      </c>
      <c r="AV148">
        <v>2</v>
      </c>
      <c r="AW148">
        <v>8</v>
      </c>
      <c r="AX148">
        <v>12</v>
      </c>
      <c r="AY148">
        <v>4</v>
      </c>
      <c r="AZ148">
        <v>15</v>
      </c>
      <c r="BA148">
        <v>70</v>
      </c>
      <c r="BB148">
        <v>13</v>
      </c>
      <c r="BC148">
        <v>9</v>
      </c>
      <c r="BD148">
        <v>18</v>
      </c>
      <c r="BE148">
        <v>40</v>
      </c>
    </row>
    <row r="149" spans="1:57" x14ac:dyDescent="0.25">
      <c r="A149">
        <v>37165</v>
      </c>
      <c r="B149">
        <v>0</v>
      </c>
      <c r="C149">
        <v>2000</v>
      </c>
      <c r="D149">
        <v>24</v>
      </c>
      <c r="E149" s="1">
        <v>45595.790277777778</v>
      </c>
      <c r="F149" t="s">
        <v>157</v>
      </c>
      <c r="G149">
        <v>60</v>
      </c>
      <c r="H149">
        <v>2</v>
      </c>
      <c r="I149">
        <v>2</v>
      </c>
      <c r="J149">
        <v>3</v>
      </c>
      <c r="K149">
        <v>2</v>
      </c>
      <c r="L149">
        <v>2</v>
      </c>
      <c r="M149">
        <v>2</v>
      </c>
      <c r="N149">
        <v>2</v>
      </c>
      <c r="O149">
        <v>2</v>
      </c>
      <c r="P149">
        <v>4</v>
      </c>
      <c r="Q149">
        <v>1</v>
      </c>
      <c r="R149">
        <v>4</v>
      </c>
      <c r="S149">
        <v>1</v>
      </c>
      <c r="T149">
        <v>2</v>
      </c>
      <c r="U149">
        <v>3</v>
      </c>
      <c r="V149">
        <v>3</v>
      </c>
      <c r="W149">
        <v>3</v>
      </c>
      <c r="X149">
        <v>4</v>
      </c>
      <c r="Y149">
        <v>3</v>
      </c>
      <c r="Z149">
        <v>6</v>
      </c>
      <c r="AA149">
        <v>4</v>
      </c>
      <c r="AB149">
        <v>3</v>
      </c>
      <c r="AC149">
        <v>4</v>
      </c>
      <c r="AD149">
        <v>2</v>
      </c>
      <c r="AE149">
        <v>5</v>
      </c>
      <c r="AF149">
        <v>3</v>
      </c>
      <c r="AG149">
        <v>2</v>
      </c>
      <c r="AH149">
        <v>13</v>
      </c>
      <c r="AI149">
        <v>4</v>
      </c>
      <c r="AJ149">
        <v>6</v>
      </c>
      <c r="AK149">
        <v>16</v>
      </c>
      <c r="AL149">
        <v>12</v>
      </c>
      <c r="AM149">
        <v>8</v>
      </c>
      <c r="AN149">
        <v>4</v>
      </c>
      <c r="AO149">
        <v>2</v>
      </c>
      <c r="AP149">
        <v>14</v>
      </c>
      <c r="AQ149">
        <v>7</v>
      </c>
      <c r="AR149">
        <v>15</v>
      </c>
      <c r="AS149">
        <v>3</v>
      </c>
      <c r="AT149">
        <v>6</v>
      </c>
      <c r="AU149">
        <v>5</v>
      </c>
      <c r="AV149">
        <v>9</v>
      </c>
      <c r="AW149">
        <v>11</v>
      </c>
      <c r="AX149">
        <v>13</v>
      </c>
      <c r="AY149">
        <v>10</v>
      </c>
      <c r="AZ149">
        <v>1</v>
      </c>
      <c r="BA149">
        <v>55</v>
      </c>
      <c r="BB149">
        <v>9</v>
      </c>
      <c r="BC149">
        <v>10</v>
      </c>
      <c r="BD149">
        <v>13</v>
      </c>
      <c r="BE149">
        <v>32</v>
      </c>
    </row>
    <row r="150" spans="1:57" x14ac:dyDescent="0.25">
      <c r="A150">
        <v>36573</v>
      </c>
      <c r="B150">
        <v>0</v>
      </c>
      <c r="C150">
        <v>2001</v>
      </c>
      <c r="D150">
        <v>23</v>
      </c>
      <c r="E150" s="1">
        <v>45595.798611111109</v>
      </c>
      <c r="F150" t="s">
        <v>158</v>
      </c>
      <c r="G150">
        <v>20</v>
      </c>
      <c r="H150">
        <v>4</v>
      </c>
      <c r="I150">
        <v>2</v>
      </c>
      <c r="J150">
        <v>1</v>
      </c>
      <c r="K150">
        <v>3</v>
      </c>
      <c r="L150">
        <v>4</v>
      </c>
      <c r="M150">
        <v>1</v>
      </c>
      <c r="N150">
        <v>1</v>
      </c>
      <c r="O150">
        <v>2</v>
      </c>
      <c r="P150">
        <v>4</v>
      </c>
      <c r="Q150">
        <v>1</v>
      </c>
      <c r="R150">
        <v>4</v>
      </c>
      <c r="S150">
        <v>2</v>
      </c>
      <c r="T150">
        <v>2</v>
      </c>
      <c r="U150">
        <v>3</v>
      </c>
      <c r="V150">
        <v>4</v>
      </c>
      <c r="W150">
        <v>2</v>
      </c>
      <c r="X150">
        <v>3</v>
      </c>
      <c r="Y150">
        <v>2</v>
      </c>
      <c r="Z150">
        <v>3</v>
      </c>
      <c r="AA150">
        <v>5</v>
      </c>
      <c r="AB150">
        <v>3</v>
      </c>
      <c r="AC150">
        <v>2</v>
      </c>
      <c r="AD150">
        <v>4</v>
      </c>
      <c r="AE150">
        <v>2</v>
      </c>
      <c r="AF150">
        <v>2</v>
      </c>
      <c r="AG150">
        <v>2</v>
      </c>
      <c r="AH150">
        <v>5</v>
      </c>
      <c r="AI150">
        <v>4</v>
      </c>
      <c r="AJ150">
        <v>5</v>
      </c>
      <c r="AK150">
        <v>3</v>
      </c>
      <c r="AL150">
        <v>15</v>
      </c>
      <c r="AM150">
        <v>4</v>
      </c>
      <c r="AN150">
        <v>14</v>
      </c>
      <c r="AO150">
        <v>7</v>
      </c>
      <c r="AP150">
        <v>2</v>
      </c>
      <c r="AQ150">
        <v>5</v>
      </c>
      <c r="AR150">
        <v>12</v>
      </c>
      <c r="AS150">
        <v>6</v>
      </c>
      <c r="AT150">
        <v>3</v>
      </c>
      <c r="AU150">
        <v>9</v>
      </c>
      <c r="AV150">
        <v>10</v>
      </c>
      <c r="AW150">
        <v>8</v>
      </c>
      <c r="AX150">
        <v>1</v>
      </c>
      <c r="AY150">
        <v>13</v>
      </c>
      <c r="AZ150">
        <v>11</v>
      </c>
      <c r="BA150">
        <v>59</v>
      </c>
      <c r="BB150">
        <v>13</v>
      </c>
      <c r="BC150">
        <v>6</v>
      </c>
      <c r="BD150">
        <v>15</v>
      </c>
      <c r="BE150">
        <v>34</v>
      </c>
    </row>
    <row r="151" spans="1:57" x14ac:dyDescent="0.25">
      <c r="A151">
        <v>37183</v>
      </c>
      <c r="B151">
        <v>0</v>
      </c>
      <c r="C151">
        <v>1976</v>
      </c>
      <c r="D151">
        <v>48</v>
      </c>
      <c r="E151" s="1">
        <v>45595.803472222222</v>
      </c>
      <c r="F151">
        <v>40</v>
      </c>
      <c r="G151">
        <v>40</v>
      </c>
      <c r="H151">
        <v>2</v>
      </c>
      <c r="I151">
        <v>2</v>
      </c>
      <c r="J151">
        <v>4</v>
      </c>
      <c r="K151">
        <v>1</v>
      </c>
      <c r="L151">
        <v>1</v>
      </c>
      <c r="M151">
        <v>2</v>
      </c>
      <c r="N151">
        <v>1</v>
      </c>
      <c r="O151">
        <v>3</v>
      </c>
      <c r="P151">
        <v>2</v>
      </c>
      <c r="Q151">
        <v>2</v>
      </c>
      <c r="R151">
        <v>2</v>
      </c>
      <c r="S151">
        <v>4</v>
      </c>
      <c r="T151">
        <v>1</v>
      </c>
      <c r="U151">
        <v>2</v>
      </c>
      <c r="V151">
        <v>2</v>
      </c>
      <c r="W151">
        <v>2</v>
      </c>
      <c r="X151">
        <v>3</v>
      </c>
      <c r="Y151">
        <v>6</v>
      </c>
      <c r="Z151">
        <v>3</v>
      </c>
      <c r="AA151">
        <v>2</v>
      </c>
      <c r="AB151">
        <v>3</v>
      </c>
      <c r="AC151">
        <v>3</v>
      </c>
      <c r="AD151">
        <v>7</v>
      </c>
      <c r="AE151">
        <v>2</v>
      </c>
      <c r="AF151">
        <v>2</v>
      </c>
      <c r="AG151">
        <v>3</v>
      </c>
      <c r="AH151">
        <v>4</v>
      </c>
      <c r="AI151">
        <v>3</v>
      </c>
      <c r="AJ151">
        <v>3</v>
      </c>
      <c r="AK151">
        <v>3</v>
      </c>
      <c r="AL151">
        <v>12</v>
      </c>
      <c r="AM151">
        <v>7</v>
      </c>
      <c r="AN151">
        <v>2</v>
      </c>
      <c r="AO151">
        <v>10</v>
      </c>
      <c r="AP151">
        <v>15</v>
      </c>
      <c r="AQ151">
        <v>14</v>
      </c>
      <c r="AR151">
        <v>9</v>
      </c>
      <c r="AS151">
        <v>1</v>
      </c>
      <c r="AT151">
        <v>11</v>
      </c>
      <c r="AU151">
        <v>8</v>
      </c>
      <c r="AV151">
        <v>4</v>
      </c>
      <c r="AW151">
        <v>3</v>
      </c>
      <c r="AX151">
        <v>13</v>
      </c>
      <c r="AY151">
        <v>5</v>
      </c>
      <c r="AZ151">
        <v>6</v>
      </c>
      <c r="BA151">
        <v>59</v>
      </c>
      <c r="BB151">
        <v>7</v>
      </c>
      <c r="BC151">
        <v>10</v>
      </c>
      <c r="BD151">
        <v>12</v>
      </c>
      <c r="BE151">
        <v>29</v>
      </c>
    </row>
    <row r="152" spans="1:57" x14ac:dyDescent="0.25">
      <c r="A152">
        <v>37205</v>
      </c>
      <c r="B152">
        <v>0</v>
      </c>
      <c r="C152">
        <v>1997</v>
      </c>
      <c r="D152">
        <v>27</v>
      </c>
      <c r="E152" s="1">
        <v>45595.820138888892</v>
      </c>
      <c r="F152" t="s">
        <v>159</v>
      </c>
      <c r="G152">
        <v>35</v>
      </c>
      <c r="H152">
        <v>4</v>
      </c>
      <c r="I152">
        <v>4</v>
      </c>
      <c r="J152">
        <v>1</v>
      </c>
      <c r="K152">
        <v>2</v>
      </c>
      <c r="L152">
        <v>4</v>
      </c>
      <c r="M152">
        <v>1</v>
      </c>
      <c r="N152">
        <v>1</v>
      </c>
      <c r="O152">
        <v>1</v>
      </c>
      <c r="P152">
        <v>5</v>
      </c>
      <c r="Q152">
        <v>1</v>
      </c>
      <c r="R152">
        <v>2</v>
      </c>
      <c r="S152">
        <v>1</v>
      </c>
      <c r="T152">
        <v>2</v>
      </c>
      <c r="U152">
        <v>1</v>
      </c>
      <c r="V152">
        <v>1</v>
      </c>
      <c r="W152">
        <v>5</v>
      </c>
      <c r="X152">
        <v>3</v>
      </c>
      <c r="Y152">
        <v>3</v>
      </c>
      <c r="Z152">
        <v>9</v>
      </c>
      <c r="AA152">
        <v>5</v>
      </c>
      <c r="AB152">
        <v>4</v>
      </c>
      <c r="AC152">
        <v>5</v>
      </c>
      <c r="AD152">
        <v>3</v>
      </c>
      <c r="AE152">
        <v>3</v>
      </c>
      <c r="AF152">
        <v>50</v>
      </c>
      <c r="AG152">
        <v>7</v>
      </c>
      <c r="AH152">
        <v>7</v>
      </c>
      <c r="AI152">
        <v>6</v>
      </c>
      <c r="AJ152">
        <v>4</v>
      </c>
      <c r="AK152">
        <v>5</v>
      </c>
      <c r="AL152">
        <v>6</v>
      </c>
      <c r="AM152">
        <v>15</v>
      </c>
      <c r="AN152">
        <v>8</v>
      </c>
      <c r="AO152">
        <v>11</v>
      </c>
      <c r="AP152">
        <v>9</v>
      </c>
      <c r="AQ152">
        <v>12</v>
      </c>
      <c r="AR152">
        <v>13</v>
      </c>
      <c r="AS152">
        <v>2</v>
      </c>
      <c r="AT152">
        <v>5</v>
      </c>
      <c r="AU152">
        <v>1</v>
      </c>
      <c r="AV152">
        <v>7</v>
      </c>
      <c r="AW152">
        <v>14</v>
      </c>
      <c r="AX152">
        <v>3</v>
      </c>
      <c r="AY152">
        <v>4</v>
      </c>
      <c r="AZ152">
        <v>10</v>
      </c>
      <c r="BA152">
        <v>57</v>
      </c>
      <c r="BB152">
        <v>13</v>
      </c>
      <c r="BC152">
        <v>6</v>
      </c>
      <c r="BD152">
        <v>11</v>
      </c>
      <c r="BE152">
        <v>30</v>
      </c>
    </row>
    <row r="153" spans="1:57" x14ac:dyDescent="0.25">
      <c r="A153">
        <v>37214</v>
      </c>
      <c r="B153">
        <v>1</v>
      </c>
      <c r="C153">
        <v>1984</v>
      </c>
      <c r="D153">
        <v>40</v>
      </c>
      <c r="E153" s="1">
        <v>45595.830555555556</v>
      </c>
      <c r="F153">
        <v>30</v>
      </c>
      <c r="G153">
        <v>30</v>
      </c>
      <c r="H153">
        <v>2</v>
      </c>
      <c r="I153">
        <v>1</v>
      </c>
      <c r="J153">
        <v>1</v>
      </c>
      <c r="K153">
        <v>2</v>
      </c>
      <c r="L153">
        <v>2</v>
      </c>
      <c r="M153">
        <v>2</v>
      </c>
      <c r="N153">
        <v>1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2</v>
      </c>
      <c r="U153">
        <v>5</v>
      </c>
      <c r="V153">
        <v>2</v>
      </c>
      <c r="W153">
        <v>3</v>
      </c>
      <c r="X153">
        <v>9</v>
      </c>
      <c r="Y153">
        <v>6</v>
      </c>
      <c r="Z153">
        <v>6</v>
      </c>
      <c r="AA153">
        <v>4</v>
      </c>
      <c r="AB153">
        <v>7</v>
      </c>
      <c r="AC153">
        <v>6</v>
      </c>
      <c r="AD153">
        <v>3</v>
      </c>
      <c r="AE153">
        <v>7</v>
      </c>
      <c r="AF153">
        <v>6</v>
      </c>
      <c r="AG153">
        <v>8</v>
      </c>
      <c r="AH153">
        <v>9</v>
      </c>
      <c r="AI153">
        <v>12</v>
      </c>
      <c r="AJ153">
        <v>8</v>
      </c>
      <c r="AK153">
        <v>26</v>
      </c>
      <c r="AL153">
        <v>12</v>
      </c>
      <c r="AM153">
        <v>5</v>
      </c>
      <c r="AN153">
        <v>9</v>
      </c>
      <c r="AO153">
        <v>11</v>
      </c>
      <c r="AP153">
        <v>6</v>
      </c>
      <c r="AQ153">
        <v>4</v>
      </c>
      <c r="AR153">
        <v>2</v>
      </c>
      <c r="AS153">
        <v>7</v>
      </c>
      <c r="AT153">
        <v>1</v>
      </c>
      <c r="AU153">
        <v>14</v>
      </c>
      <c r="AV153">
        <v>3</v>
      </c>
      <c r="AW153">
        <v>8</v>
      </c>
      <c r="AX153">
        <v>15</v>
      </c>
      <c r="AY153">
        <v>13</v>
      </c>
      <c r="AZ153">
        <v>10</v>
      </c>
      <c r="BA153">
        <v>51</v>
      </c>
      <c r="BB153">
        <v>10</v>
      </c>
      <c r="BC153">
        <v>8</v>
      </c>
      <c r="BD153">
        <v>7</v>
      </c>
      <c r="BE153">
        <v>25</v>
      </c>
    </row>
    <row r="154" spans="1:57" x14ac:dyDescent="0.25">
      <c r="A154">
        <v>37217</v>
      </c>
      <c r="B154">
        <v>1</v>
      </c>
      <c r="C154">
        <v>2001</v>
      </c>
      <c r="D154">
        <v>23</v>
      </c>
      <c r="E154" s="1">
        <v>45595.840277777781</v>
      </c>
      <c r="F154" t="s">
        <v>104</v>
      </c>
      <c r="G154">
        <v>10</v>
      </c>
      <c r="H154">
        <v>4</v>
      </c>
      <c r="I154">
        <v>4</v>
      </c>
      <c r="J154">
        <v>2</v>
      </c>
      <c r="K154">
        <v>4</v>
      </c>
      <c r="L154">
        <v>2</v>
      </c>
      <c r="M154">
        <v>1</v>
      </c>
      <c r="N154">
        <v>2</v>
      </c>
      <c r="O154">
        <v>2</v>
      </c>
      <c r="P154">
        <v>4</v>
      </c>
      <c r="Q154">
        <v>1</v>
      </c>
      <c r="R154">
        <v>2</v>
      </c>
      <c r="S154">
        <v>2</v>
      </c>
      <c r="T154">
        <v>3</v>
      </c>
      <c r="U154">
        <v>4</v>
      </c>
      <c r="V154">
        <v>1</v>
      </c>
      <c r="W154">
        <v>2</v>
      </c>
      <c r="X154">
        <v>3</v>
      </c>
      <c r="Y154">
        <v>1</v>
      </c>
      <c r="Z154">
        <v>5</v>
      </c>
      <c r="AA154">
        <v>5</v>
      </c>
      <c r="AB154">
        <v>5</v>
      </c>
      <c r="AC154">
        <v>8</v>
      </c>
      <c r="AD154">
        <v>3</v>
      </c>
      <c r="AE154">
        <v>2</v>
      </c>
      <c r="AF154">
        <v>4</v>
      </c>
      <c r="AG154">
        <v>5</v>
      </c>
      <c r="AH154">
        <v>4</v>
      </c>
      <c r="AI154">
        <v>7</v>
      </c>
      <c r="AJ154">
        <v>4</v>
      </c>
      <c r="AK154">
        <v>8</v>
      </c>
      <c r="AL154">
        <v>7</v>
      </c>
      <c r="AM154">
        <v>8</v>
      </c>
      <c r="AN154">
        <v>11</v>
      </c>
      <c r="AO154">
        <v>5</v>
      </c>
      <c r="AP154">
        <v>14</v>
      </c>
      <c r="AQ154">
        <v>13</v>
      </c>
      <c r="AR154">
        <v>1</v>
      </c>
      <c r="AS154">
        <v>2</v>
      </c>
      <c r="AT154">
        <v>4</v>
      </c>
      <c r="AU154">
        <v>6</v>
      </c>
      <c r="AV154">
        <v>15</v>
      </c>
      <c r="AW154">
        <v>10</v>
      </c>
      <c r="AX154">
        <v>3</v>
      </c>
      <c r="AY154">
        <v>12</v>
      </c>
      <c r="AZ154">
        <v>9</v>
      </c>
      <c r="BA154">
        <v>55</v>
      </c>
      <c r="BB154">
        <v>14</v>
      </c>
      <c r="BC154">
        <v>9</v>
      </c>
      <c r="BD154">
        <v>14</v>
      </c>
      <c r="BE154">
        <v>37</v>
      </c>
    </row>
    <row r="155" spans="1:57" x14ac:dyDescent="0.25">
      <c r="A155">
        <v>37241</v>
      </c>
      <c r="B155">
        <v>0</v>
      </c>
      <c r="C155">
        <v>2007</v>
      </c>
      <c r="D155">
        <v>17</v>
      </c>
      <c r="E155" s="1">
        <v>45595.851388888892</v>
      </c>
      <c r="F155" t="s">
        <v>160</v>
      </c>
      <c r="G155">
        <v>10</v>
      </c>
      <c r="H155">
        <v>4</v>
      </c>
      <c r="I155">
        <v>3</v>
      </c>
      <c r="J155">
        <v>4</v>
      </c>
      <c r="K155">
        <v>4</v>
      </c>
      <c r="L155">
        <v>4</v>
      </c>
      <c r="M155">
        <v>1</v>
      </c>
      <c r="N155">
        <v>2</v>
      </c>
      <c r="O155">
        <v>4</v>
      </c>
      <c r="P155">
        <v>5</v>
      </c>
      <c r="Q155">
        <v>1</v>
      </c>
      <c r="R155">
        <v>5</v>
      </c>
      <c r="S155">
        <v>4</v>
      </c>
      <c r="T155">
        <v>4</v>
      </c>
      <c r="U155">
        <v>4</v>
      </c>
      <c r="V155">
        <v>5</v>
      </c>
      <c r="W155">
        <v>3</v>
      </c>
      <c r="X155">
        <v>8</v>
      </c>
      <c r="Y155">
        <v>5</v>
      </c>
      <c r="Z155">
        <v>5</v>
      </c>
      <c r="AA155">
        <v>4</v>
      </c>
      <c r="AB155">
        <v>4</v>
      </c>
      <c r="AC155">
        <v>4</v>
      </c>
      <c r="AD155">
        <v>5</v>
      </c>
      <c r="AE155">
        <v>3</v>
      </c>
      <c r="AF155">
        <v>5</v>
      </c>
      <c r="AG155">
        <v>7</v>
      </c>
      <c r="AH155">
        <v>5</v>
      </c>
      <c r="AI155">
        <v>5</v>
      </c>
      <c r="AJ155">
        <v>4</v>
      </c>
      <c r="AK155">
        <v>4</v>
      </c>
      <c r="AL155">
        <v>4</v>
      </c>
      <c r="AM155">
        <v>2</v>
      </c>
      <c r="AN155">
        <v>10</v>
      </c>
      <c r="AO155">
        <v>7</v>
      </c>
      <c r="AP155">
        <v>6</v>
      </c>
      <c r="AQ155">
        <v>12</v>
      </c>
      <c r="AR155">
        <v>8</v>
      </c>
      <c r="AS155">
        <v>5</v>
      </c>
      <c r="AT155">
        <v>9</v>
      </c>
      <c r="AU155">
        <v>11</v>
      </c>
      <c r="AV155">
        <v>1</v>
      </c>
      <c r="AW155">
        <v>13</v>
      </c>
      <c r="AX155">
        <v>14</v>
      </c>
      <c r="AY155">
        <v>3</v>
      </c>
      <c r="AZ155">
        <v>15</v>
      </c>
      <c r="BA155">
        <v>57</v>
      </c>
      <c r="BB155">
        <v>15</v>
      </c>
      <c r="BC155">
        <v>12</v>
      </c>
      <c r="BD155">
        <v>22</v>
      </c>
      <c r="BE155">
        <v>49</v>
      </c>
    </row>
    <row r="156" spans="1:57" x14ac:dyDescent="0.25">
      <c r="A156">
        <v>37264</v>
      </c>
      <c r="B156">
        <v>0</v>
      </c>
      <c r="C156">
        <v>1981</v>
      </c>
      <c r="D156">
        <v>43</v>
      </c>
      <c r="E156" s="1">
        <v>45595.863888888889</v>
      </c>
      <c r="F156" t="s">
        <v>161</v>
      </c>
      <c r="G156">
        <v>1</v>
      </c>
      <c r="H156">
        <v>5</v>
      </c>
      <c r="I156">
        <v>4</v>
      </c>
      <c r="J156">
        <v>4</v>
      </c>
      <c r="K156">
        <v>4</v>
      </c>
      <c r="L156">
        <v>4</v>
      </c>
      <c r="M156">
        <v>2</v>
      </c>
      <c r="N156">
        <v>2</v>
      </c>
      <c r="O156">
        <v>4</v>
      </c>
      <c r="P156">
        <v>4</v>
      </c>
      <c r="Q156">
        <v>2</v>
      </c>
      <c r="R156">
        <v>4</v>
      </c>
      <c r="S156">
        <v>2</v>
      </c>
      <c r="T156">
        <v>2</v>
      </c>
      <c r="U156">
        <v>3</v>
      </c>
      <c r="V156">
        <v>4</v>
      </c>
      <c r="W156">
        <v>3</v>
      </c>
      <c r="X156">
        <v>4</v>
      </c>
      <c r="Y156">
        <v>14</v>
      </c>
      <c r="Z156">
        <v>4</v>
      </c>
      <c r="AA156">
        <v>7</v>
      </c>
      <c r="AB156">
        <v>55</v>
      </c>
      <c r="AC156">
        <v>7</v>
      </c>
      <c r="AD156">
        <v>8</v>
      </c>
      <c r="AE156">
        <v>3</v>
      </c>
      <c r="AF156">
        <v>14</v>
      </c>
      <c r="AG156">
        <v>3</v>
      </c>
      <c r="AH156">
        <v>15</v>
      </c>
      <c r="AI156">
        <v>7</v>
      </c>
      <c r="AJ156">
        <v>6</v>
      </c>
      <c r="AK156">
        <v>8</v>
      </c>
      <c r="AL156">
        <v>15</v>
      </c>
      <c r="AM156">
        <v>7</v>
      </c>
      <c r="AN156">
        <v>6</v>
      </c>
      <c r="AO156">
        <v>14</v>
      </c>
      <c r="AP156">
        <v>3</v>
      </c>
      <c r="AQ156">
        <v>1</v>
      </c>
      <c r="AR156">
        <v>10</v>
      </c>
      <c r="AS156">
        <v>2</v>
      </c>
      <c r="AT156">
        <v>8</v>
      </c>
      <c r="AU156">
        <v>5</v>
      </c>
      <c r="AV156">
        <v>9</v>
      </c>
      <c r="AW156">
        <v>12</v>
      </c>
      <c r="AX156">
        <v>13</v>
      </c>
      <c r="AY156">
        <v>11</v>
      </c>
      <c r="AZ156">
        <v>4</v>
      </c>
      <c r="BA156">
        <v>48</v>
      </c>
      <c r="BB156">
        <v>16</v>
      </c>
      <c r="BC156">
        <v>12</v>
      </c>
      <c r="BD156">
        <v>18</v>
      </c>
      <c r="BE156">
        <v>46</v>
      </c>
    </row>
    <row r="157" spans="1:57" x14ac:dyDescent="0.25">
      <c r="A157">
        <v>37270</v>
      </c>
      <c r="B157">
        <v>0</v>
      </c>
      <c r="C157">
        <v>1999</v>
      </c>
      <c r="D157">
        <v>25</v>
      </c>
      <c r="E157" s="1">
        <v>45595.865277777775</v>
      </c>
      <c r="F157">
        <v>60</v>
      </c>
      <c r="G157">
        <v>60</v>
      </c>
      <c r="H157">
        <v>4</v>
      </c>
      <c r="I157">
        <v>5</v>
      </c>
      <c r="J157">
        <v>2</v>
      </c>
      <c r="K157">
        <v>4</v>
      </c>
      <c r="L157">
        <v>4</v>
      </c>
      <c r="M157">
        <v>2</v>
      </c>
      <c r="N157">
        <v>2</v>
      </c>
      <c r="O157">
        <v>4</v>
      </c>
      <c r="P157">
        <v>4</v>
      </c>
      <c r="Q157">
        <v>2</v>
      </c>
      <c r="R157">
        <v>2</v>
      </c>
      <c r="S157">
        <v>2</v>
      </c>
      <c r="T157">
        <v>4</v>
      </c>
      <c r="U157">
        <v>2</v>
      </c>
      <c r="V157">
        <v>1</v>
      </c>
      <c r="W157">
        <v>3</v>
      </c>
      <c r="X157">
        <v>4</v>
      </c>
      <c r="Y157">
        <v>1</v>
      </c>
      <c r="Z157">
        <v>4</v>
      </c>
      <c r="AA157">
        <v>3</v>
      </c>
      <c r="AB157">
        <v>6</v>
      </c>
      <c r="AC157">
        <v>4</v>
      </c>
      <c r="AD157">
        <v>3</v>
      </c>
      <c r="AE157">
        <v>3</v>
      </c>
      <c r="AF157">
        <v>5</v>
      </c>
      <c r="AG157">
        <v>4</v>
      </c>
      <c r="AH157">
        <v>4</v>
      </c>
      <c r="AI157">
        <v>5</v>
      </c>
      <c r="AJ157">
        <v>5</v>
      </c>
      <c r="AK157">
        <v>9</v>
      </c>
      <c r="AL157">
        <v>2</v>
      </c>
      <c r="AM157">
        <v>12</v>
      </c>
      <c r="AN157">
        <v>8</v>
      </c>
      <c r="AO157">
        <v>4</v>
      </c>
      <c r="AP157">
        <v>13</v>
      </c>
      <c r="AQ157">
        <v>3</v>
      </c>
      <c r="AR157">
        <v>7</v>
      </c>
      <c r="AS157">
        <v>10</v>
      </c>
      <c r="AT157">
        <v>14</v>
      </c>
      <c r="AU157">
        <v>5</v>
      </c>
      <c r="AV157">
        <v>9</v>
      </c>
      <c r="AW157">
        <v>6</v>
      </c>
      <c r="AX157">
        <v>15</v>
      </c>
      <c r="AY157">
        <v>1</v>
      </c>
      <c r="AZ157">
        <v>11</v>
      </c>
      <c r="BA157">
        <v>57</v>
      </c>
      <c r="BB157">
        <v>15</v>
      </c>
      <c r="BC157">
        <v>12</v>
      </c>
      <c r="BD157">
        <v>16</v>
      </c>
      <c r="BE157">
        <v>43</v>
      </c>
    </row>
    <row r="158" spans="1:57" x14ac:dyDescent="0.25">
      <c r="A158">
        <v>37246</v>
      </c>
      <c r="B158">
        <v>0</v>
      </c>
      <c r="C158">
        <v>1986</v>
      </c>
      <c r="D158">
        <v>38</v>
      </c>
      <c r="E158" s="1">
        <v>45595.866666666669</v>
      </c>
      <c r="F158" t="s">
        <v>95</v>
      </c>
      <c r="G158">
        <v>30</v>
      </c>
      <c r="H158">
        <v>3</v>
      </c>
      <c r="I158">
        <v>3</v>
      </c>
      <c r="J158">
        <v>3</v>
      </c>
      <c r="K158">
        <v>3</v>
      </c>
      <c r="L158">
        <v>2</v>
      </c>
      <c r="M158">
        <v>3</v>
      </c>
      <c r="N158">
        <v>2</v>
      </c>
      <c r="O158">
        <v>4</v>
      </c>
      <c r="P158">
        <v>3</v>
      </c>
      <c r="Q158">
        <v>3</v>
      </c>
      <c r="R158">
        <v>4</v>
      </c>
      <c r="S158">
        <v>5</v>
      </c>
      <c r="T158">
        <v>3</v>
      </c>
      <c r="U158">
        <v>3</v>
      </c>
      <c r="V158">
        <v>4</v>
      </c>
      <c r="W158">
        <v>2</v>
      </c>
      <c r="X158">
        <v>2</v>
      </c>
      <c r="Y158">
        <v>1</v>
      </c>
      <c r="Z158">
        <v>2</v>
      </c>
      <c r="AA158">
        <v>2</v>
      </c>
      <c r="AB158">
        <v>1</v>
      </c>
      <c r="AC158">
        <v>2</v>
      </c>
      <c r="AD158">
        <v>3</v>
      </c>
      <c r="AE158">
        <v>3</v>
      </c>
      <c r="AF158">
        <v>3</v>
      </c>
      <c r="AG158">
        <v>3</v>
      </c>
      <c r="AH158">
        <v>2</v>
      </c>
      <c r="AI158">
        <v>2</v>
      </c>
      <c r="AJ158">
        <v>3</v>
      </c>
      <c r="AK158">
        <v>3</v>
      </c>
      <c r="AL158">
        <v>12</v>
      </c>
      <c r="AM158">
        <v>8</v>
      </c>
      <c r="AN158">
        <v>7</v>
      </c>
      <c r="AO158">
        <v>4</v>
      </c>
      <c r="AP158">
        <v>2</v>
      </c>
      <c r="AQ158">
        <v>13</v>
      </c>
      <c r="AR158">
        <v>10</v>
      </c>
      <c r="AS158">
        <v>11</v>
      </c>
      <c r="AT158">
        <v>3</v>
      </c>
      <c r="AU158">
        <v>14</v>
      </c>
      <c r="AV158">
        <v>6</v>
      </c>
      <c r="AW158">
        <v>9</v>
      </c>
      <c r="AX158">
        <v>15</v>
      </c>
      <c r="AY158">
        <v>1</v>
      </c>
      <c r="AZ158">
        <v>5</v>
      </c>
      <c r="BA158">
        <v>59</v>
      </c>
      <c r="BB158">
        <v>11</v>
      </c>
      <c r="BC158">
        <v>14</v>
      </c>
      <c r="BD158">
        <v>19</v>
      </c>
      <c r="BE158">
        <v>44</v>
      </c>
    </row>
    <row r="159" spans="1:57" x14ac:dyDescent="0.25">
      <c r="A159">
        <v>37250</v>
      </c>
      <c r="B159">
        <v>0</v>
      </c>
      <c r="C159">
        <v>2001</v>
      </c>
      <c r="D159">
        <v>23</v>
      </c>
      <c r="E159" s="1">
        <v>45595.867361111108</v>
      </c>
      <c r="F159" t="s">
        <v>163</v>
      </c>
      <c r="G159">
        <v>2</v>
      </c>
      <c r="H159">
        <v>4</v>
      </c>
      <c r="I159">
        <v>4</v>
      </c>
      <c r="J159">
        <v>4</v>
      </c>
      <c r="K159">
        <v>4</v>
      </c>
      <c r="L159">
        <v>3</v>
      </c>
      <c r="M159">
        <v>2</v>
      </c>
      <c r="N159">
        <v>4</v>
      </c>
      <c r="O159">
        <v>1</v>
      </c>
      <c r="P159">
        <v>4</v>
      </c>
      <c r="Q159">
        <v>2</v>
      </c>
      <c r="R159">
        <v>4</v>
      </c>
      <c r="S159">
        <v>2</v>
      </c>
      <c r="T159">
        <v>1</v>
      </c>
      <c r="U159">
        <v>4</v>
      </c>
      <c r="V159">
        <v>1</v>
      </c>
      <c r="W159">
        <v>5</v>
      </c>
      <c r="X159">
        <v>5</v>
      </c>
      <c r="Y159">
        <v>7</v>
      </c>
      <c r="Z159">
        <v>7</v>
      </c>
      <c r="AA159">
        <v>7</v>
      </c>
      <c r="AB159">
        <v>13</v>
      </c>
      <c r="AC159">
        <v>8</v>
      </c>
      <c r="AD159">
        <v>5</v>
      </c>
      <c r="AE159">
        <v>5</v>
      </c>
      <c r="AF159">
        <v>27</v>
      </c>
      <c r="AG159">
        <v>6</v>
      </c>
      <c r="AH159">
        <v>8</v>
      </c>
      <c r="AI159">
        <v>9</v>
      </c>
      <c r="AJ159">
        <v>7</v>
      </c>
      <c r="AK159">
        <v>8</v>
      </c>
      <c r="AL159">
        <v>8</v>
      </c>
      <c r="AM159">
        <v>2</v>
      </c>
      <c r="AN159">
        <v>9</v>
      </c>
      <c r="AO159">
        <v>11</v>
      </c>
      <c r="AP159">
        <v>14</v>
      </c>
      <c r="AQ159">
        <v>12</v>
      </c>
      <c r="AR159">
        <v>10</v>
      </c>
      <c r="AS159">
        <v>7</v>
      </c>
      <c r="AT159">
        <v>5</v>
      </c>
      <c r="AU159">
        <v>1</v>
      </c>
      <c r="AV159">
        <v>13</v>
      </c>
      <c r="AW159">
        <v>6</v>
      </c>
      <c r="AX159">
        <v>4</v>
      </c>
      <c r="AY159">
        <v>15</v>
      </c>
      <c r="AZ159">
        <v>3</v>
      </c>
      <c r="BA159">
        <v>63</v>
      </c>
      <c r="BB159">
        <v>15</v>
      </c>
      <c r="BC159">
        <v>13</v>
      </c>
      <c r="BD159">
        <v>15</v>
      </c>
      <c r="BE159">
        <v>43</v>
      </c>
    </row>
    <row r="160" spans="1:57" x14ac:dyDescent="0.25">
      <c r="A160">
        <v>37274</v>
      </c>
      <c r="B160">
        <v>0</v>
      </c>
      <c r="C160">
        <v>1989</v>
      </c>
      <c r="D160">
        <v>35</v>
      </c>
      <c r="E160" s="1">
        <v>45595.871527777781</v>
      </c>
      <c r="F160">
        <v>20</v>
      </c>
      <c r="G160">
        <v>20</v>
      </c>
      <c r="H160">
        <v>4</v>
      </c>
      <c r="I160">
        <v>2</v>
      </c>
      <c r="J160">
        <v>3</v>
      </c>
      <c r="K160">
        <v>2</v>
      </c>
      <c r="L160">
        <v>4</v>
      </c>
      <c r="M160">
        <v>3</v>
      </c>
      <c r="N160">
        <v>2</v>
      </c>
      <c r="O160">
        <v>2</v>
      </c>
      <c r="P160">
        <v>2</v>
      </c>
      <c r="Q160">
        <v>2</v>
      </c>
      <c r="R160">
        <v>4</v>
      </c>
      <c r="S160">
        <v>2</v>
      </c>
      <c r="T160">
        <v>2</v>
      </c>
      <c r="U160">
        <v>3</v>
      </c>
      <c r="V160">
        <v>1</v>
      </c>
      <c r="W160">
        <v>2</v>
      </c>
      <c r="X160">
        <v>2</v>
      </c>
      <c r="Y160">
        <v>6</v>
      </c>
      <c r="Z160">
        <v>2</v>
      </c>
      <c r="AA160">
        <v>5</v>
      </c>
      <c r="AB160">
        <v>3</v>
      </c>
      <c r="AC160">
        <v>3</v>
      </c>
      <c r="AD160">
        <v>4</v>
      </c>
      <c r="AE160">
        <v>4</v>
      </c>
      <c r="AF160">
        <v>3</v>
      </c>
      <c r="AG160">
        <v>3</v>
      </c>
      <c r="AH160">
        <v>4</v>
      </c>
      <c r="AI160">
        <v>4</v>
      </c>
      <c r="AJ160">
        <v>2</v>
      </c>
      <c r="AK160">
        <v>4</v>
      </c>
      <c r="AL160">
        <v>3</v>
      </c>
      <c r="AM160">
        <v>7</v>
      </c>
      <c r="AN160">
        <v>1</v>
      </c>
      <c r="AO160">
        <v>8</v>
      </c>
      <c r="AP160">
        <v>15</v>
      </c>
      <c r="AQ160">
        <v>13</v>
      </c>
      <c r="AR160">
        <v>11</v>
      </c>
      <c r="AS160">
        <v>2</v>
      </c>
      <c r="AT160">
        <v>6</v>
      </c>
      <c r="AU160">
        <v>5</v>
      </c>
      <c r="AV160">
        <v>10</v>
      </c>
      <c r="AW160">
        <v>9</v>
      </c>
      <c r="AX160">
        <v>14</v>
      </c>
      <c r="AY160">
        <v>12</v>
      </c>
      <c r="AZ160">
        <v>4</v>
      </c>
      <c r="BA160">
        <v>53</v>
      </c>
      <c r="BB160">
        <v>13</v>
      </c>
      <c r="BC160">
        <v>12</v>
      </c>
      <c r="BD160">
        <v>12</v>
      </c>
      <c r="BE160">
        <v>37</v>
      </c>
    </row>
    <row r="161" spans="1:57" x14ac:dyDescent="0.25">
      <c r="A161">
        <v>37277</v>
      </c>
      <c r="B161">
        <v>0</v>
      </c>
      <c r="C161">
        <v>1999</v>
      </c>
      <c r="D161">
        <v>25</v>
      </c>
      <c r="E161" s="1">
        <v>45595.873611111114</v>
      </c>
      <c r="F161">
        <v>15</v>
      </c>
      <c r="G161">
        <v>15</v>
      </c>
      <c r="H161">
        <v>4</v>
      </c>
      <c r="I161">
        <v>4</v>
      </c>
      <c r="J161">
        <v>2</v>
      </c>
      <c r="K161">
        <v>2</v>
      </c>
      <c r="L161">
        <v>2</v>
      </c>
      <c r="M161">
        <v>2</v>
      </c>
      <c r="N161">
        <v>2</v>
      </c>
      <c r="O161">
        <v>3</v>
      </c>
      <c r="P161">
        <v>4</v>
      </c>
      <c r="Q161">
        <v>2</v>
      </c>
      <c r="R161">
        <v>5</v>
      </c>
      <c r="S161">
        <v>2</v>
      </c>
      <c r="T161">
        <v>5</v>
      </c>
      <c r="U161">
        <v>2</v>
      </c>
      <c r="V161">
        <v>1</v>
      </c>
      <c r="W161">
        <v>38</v>
      </c>
      <c r="X161">
        <v>14</v>
      </c>
      <c r="Y161">
        <v>3</v>
      </c>
      <c r="Z161">
        <v>13</v>
      </c>
      <c r="AA161">
        <v>11</v>
      </c>
      <c r="AB161">
        <v>15</v>
      </c>
      <c r="AC161">
        <v>5</v>
      </c>
      <c r="AD161">
        <v>10</v>
      </c>
      <c r="AE161">
        <v>3</v>
      </c>
      <c r="AF161">
        <v>11</v>
      </c>
      <c r="AG161">
        <v>5</v>
      </c>
      <c r="AH161">
        <v>15</v>
      </c>
      <c r="AI161">
        <v>6</v>
      </c>
      <c r="AJ161">
        <v>38</v>
      </c>
      <c r="AK161">
        <v>47</v>
      </c>
      <c r="AL161">
        <v>1</v>
      </c>
      <c r="AM161">
        <v>9</v>
      </c>
      <c r="AN161">
        <v>5</v>
      </c>
      <c r="AO161">
        <v>8</v>
      </c>
      <c r="AP161">
        <v>13</v>
      </c>
      <c r="AQ161">
        <v>10</v>
      </c>
      <c r="AR161">
        <v>3</v>
      </c>
      <c r="AS161">
        <v>4</v>
      </c>
      <c r="AT161">
        <v>7</v>
      </c>
      <c r="AU161">
        <v>6</v>
      </c>
      <c r="AV161">
        <v>11</v>
      </c>
      <c r="AW161">
        <v>15</v>
      </c>
      <c r="AX161">
        <v>14</v>
      </c>
      <c r="AY161">
        <v>12</v>
      </c>
      <c r="AZ161">
        <v>2</v>
      </c>
      <c r="BA161">
        <v>62</v>
      </c>
      <c r="BB161">
        <v>12</v>
      </c>
      <c r="BC161">
        <v>13</v>
      </c>
      <c r="BD161">
        <v>16</v>
      </c>
      <c r="BE161">
        <v>41</v>
      </c>
    </row>
    <row r="162" spans="1:57" x14ac:dyDescent="0.25">
      <c r="A162">
        <v>37309</v>
      </c>
      <c r="B162">
        <v>0</v>
      </c>
      <c r="C162">
        <v>1978</v>
      </c>
      <c r="D162">
        <v>46</v>
      </c>
      <c r="E162" s="1">
        <v>45595.897222222222</v>
      </c>
      <c r="F162" t="s">
        <v>164</v>
      </c>
      <c r="G162">
        <v>30</v>
      </c>
      <c r="H162">
        <v>4</v>
      </c>
      <c r="I162">
        <v>5</v>
      </c>
      <c r="J162">
        <v>2</v>
      </c>
      <c r="K162">
        <v>4</v>
      </c>
      <c r="L162">
        <v>1</v>
      </c>
      <c r="M162">
        <v>1</v>
      </c>
      <c r="N162">
        <v>1</v>
      </c>
      <c r="O162">
        <v>5</v>
      </c>
      <c r="P162">
        <v>1</v>
      </c>
      <c r="Q162">
        <v>1</v>
      </c>
      <c r="R162">
        <v>2</v>
      </c>
      <c r="S162">
        <v>3</v>
      </c>
      <c r="T162">
        <v>4</v>
      </c>
      <c r="U162">
        <v>2</v>
      </c>
      <c r="V162">
        <v>4</v>
      </c>
      <c r="W162">
        <v>3</v>
      </c>
      <c r="X162">
        <v>2</v>
      </c>
      <c r="Y162">
        <v>2</v>
      </c>
      <c r="Z162">
        <v>2</v>
      </c>
      <c r="AA162">
        <v>3</v>
      </c>
      <c r="AB162">
        <v>2</v>
      </c>
      <c r="AC162">
        <v>2</v>
      </c>
      <c r="AD162">
        <v>3</v>
      </c>
      <c r="AE162">
        <v>2</v>
      </c>
      <c r="AF162">
        <v>6</v>
      </c>
      <c r="AG162">
        <v>3</v>
      </c>
      <c r="AH162">
        <v>3</v>
      </c>
      <c r="AI162">
        <v>3</v>
      </c>
      <c r="AJ162">
        <v>2</v>
      </c>
      <c r="AK162">
        <v>3</v>
      </c>
      <c r="AL162">
        <v>9</v>
      </c>
      <c r="AM162">
        <v>2</v>
      </c>
      <c r="AN162">
        <v>8</v>
      </c>
      <c r="AO162">
        <v>11</v>
      </c>
      <c r="AP162">
        <v>12</v>
      </c>
      <c r="AQ162">
        <v>4</v>
      </c>
      <c r="AR162">
        <v>3</v>
      </c>
      <c r="AS162">
        <v>6</v>
      </c>
      <c r="AT162">
        <v>15</v>
      </c>
      <c r="AU162">
        <v>1</v>
      </c>
      <c r="AV162">
        <v>10</v>
      </c>
      <c r="AW162">
        <v>7</v>
      </c>
      <c r="AX162">
        <v>5</v>
      </c>
      <c r="AY162">
        <v>14</v>
      </c>
      <c r="AZ162">
        <v>13</v>
      </c>
      <c r="BA162">
        <v>80</v>
      </c>
      <c r="BB162">
        <v>12</v>
      </c>
      <c r="BC162">
        <v>9</v>
      </c>
      <c r="BD162">
        <v>15</v>
      </c>
      <c r="BE162">
        <v>36</v>
      </c>
    </row>
    <row r="163" spans="1:57" x14ac:dyDescent="0.25">
      <c r="A163">
        <v>37313</v>
      </c>
      <c r="B163">
        <v>0</v>
      </c>
      <c r="C163">
        <v>1970</v>
      </c>
      <c r="D163">
        <v>54</v>
      </c>
      <c r="E163" s="1">
        <v>45595.9</v>
      </c>
      <c r="F163" t="s">
        <v>143</v>
      </c>
      <c r="G163">
        <v>15</v>
      </c>
      <c r="H163">
        <v>4</v>
      </c>
      <c r="I163">
        <v>2</v>
      </c>
      <c r="J163">
        <v>2</v>
      </c>
      <c r="K163">
        <v>4</v>
      </c>
      <c r="L163">
        <v>1</v>
      </c>
      <c r="M163">
        <v>1</v>
      </c>
      <c r="N163">
        <v>2</v>
      </c>
      <c r="O163">
        <v>2</v>
      </c>
      <c r="P163">
        <v>1</v>
      </c>
      <c r="Q163">
        <v>1</v>
      </c>
      <c r="R163">
        <v>1</v>
      </c>
      <c r="S163">
        <v>2</v>
      </c>
      <c r="T163">
        <v>1</v>
      </c>
      <c r="U163">
        <v>2</v>
      </c>
      <c r="V163">
        <v>1</v>
      </c>
      <c r="W163">
        <v>4</v>
      </c>
      <c r="X163">
        <v>5</v>
      </c>
      <c r="Y163">
        <v>4</v>
      </c>
      <c r="Z163">
        <v>7</v>
      </c>
      <c r="AA163">
        <v>7</v>
      </c>
      <c r="AB163">
        <v>7</v>
      </c>
      <c r="AC163">
        <v>8</v>
      </c>
      <c r="AD163">
        <v>7</v>
      </c>
      <c r="AE163">
        <v>4</v>
      </c>
      <c r="AF163">
        <v>6</v>
      </c>
      <c r="AG163">
        <v>4</v>
      </c>
      <c r="AH163">
        <v>20</v>
      </c>
      <c r="AI163">
        <v>6</v>
      </c>
      <c r="AJ163">
        <v>6</v>
      </c>
      <c r="AK163">
        <v>9</v>
      </c>
      <c r="AL163">
        <v>4</v>
      </c>
      <c r="AM163">
        <v>14</v>
      </c>
      <c r="AN163">
        <v>13</v>
      </c>
      <c r="AO163">
        <v>7</v>
      </c>
      <c r="AP163">
        <v>15</v>
      </c>
      <c r="AQ163">
        <v>1</v>
      </c>
      <c r="AR163">
        <v>6</v>
      </c>
      <c r="AS163">
        <v>5</v>
      </c>
      <c r="AT163">
        <v>9</v>
      </c>
      <c r="AU163">
        <v>3</v>
      </c>
      <c r="AV163">
        <v>11</v>
      </c>
      <c r="AW163">
        <v>12</v>
      </c>
      <c r="AX163">
        <v>2</v>
      </c>
      <c r="AY163">
        <v>8</v>
      </c>
      <c r="AZ163">
        <v>10</v>
      </c>
      <c r="BA163">
        <v>37</v>
      </c>
      <c r="BB163">
        <v>9</v>
      </c>
      <c r="BC163">
        <v>7</v>
      </c>
      <c r="BD163">
        <v>10</v>
      </c>
      <c r="BE163">
        <v>26</v>
      </c>
    </row>
    <row r="164" spans="1:57" x14ac:dyDescent="0.25">
      <c r="A164">
        <v>37299</v>
      </c>
      <c r="B164">
        <v>0</v>
      </c>
      <c r="C164">
        <v>1996</v>
      </c>
      <c r="D164">
        <v>28</v>
      </c>
      <c r="E164" s="1">
        <v>45595.922222222223</v>
      </c>
      <c r="F164" t="s">
        <v>165</v>
      </c>
      <c r="G164">
        <v>30</v>
      </c>
      <c r="H164">
        <v>4</v>
      </c>
      <c r="I164">
        <v>2</v>
      </c>
      <c r="J164">
        <v>2</v>
      </c>
      <c r="K164">
        <v>4</v>
      </c>
      <c r="L164">
        <v>2</v>
      </c>
      <c r="M164">
        <v>2</v>
      </c>
      <c r="N164">
        <v>2</v>
      </c>
      <c r="O164">
        <v>2</v>
      </c>
      <c r="P164">
        <v>4</v>
      </c>
      <c r="Q164">
        <v>1</v>
      </c>
      <c r="R164">
        <v>2</v>
      </c>
      <c r="S164">
        <v>4</v>
      </c>
      <c r="T164">
        <v>2</v>
      </c>
      <c r="U164">
        <v>2</v>
      </c>
      <c r="V164">
        <v>2</v>
      </c>
      <c r="W164">
        <v>4</v>
      </c>
      <c r="X164">
        <v>7</v>
      </c>
      <c r="Y164">
        <v>3</v>
      </c>
      <c r="Z164">
        <v>5</v>
      </c>
      <c r="AA164">
        <v>12</v>
      </c>
      <c r="AB164">
        <v>6</v>
      </c>
      <c r="AC164">
        <v>3</v>
      </c>
      <c r="AD164">
        <v>6</v>
      </c>
      <c r="AE164">
        <v>3</v>
      </c>
      <c r="AF164">
        <v>5</v>
      </c>
      <c r="AG164">
        <v>5</v>
      </c>
      <c r="AH164">
        <v>8</v>
      </c>
      <c r="AI164">
        <v>7</v>
      </c>
      <c r="AJ164">
        <v>6</v>
      </c>
      <c r="AK164">
        <v>11</v>
      </c>
      <c r="AL164">
        <v>12</v>
      </c>
      <c r="AM164">
        <v>6</v>
      </c>
      <c r="AN164">
        <v>2</v>
      </c>
      <c r="AO164">
        <v>4</v>
      </c>
      <c r="AP164">
        <v>11</v>
      </c>
      <c r="AQ164">
        <v>1</v>
      </c>
      <c r="AR164">
        <v>14</v>
      </c>
      <c r="AS164">
        <v>8</v>
      </c>
      <c r="AT164">
        <v>9</v>
      </c>
      <c r="AU164">
        <v>15</v>
      </c>
      <c r="AV164">
        <v>10</v>
      </c>
      <c r="AW164">
        <v>13</v>
      </c>
      <c r="AX164">
        <v>7</v>
      </c>
      <c r="AY164">
        <v>3</v>
      </c>
      <c r="AZ164">
        <v>5</v>
      </c>
      <c r="BA164">
        <v>52</v>
      </c>
      <c r="BB164">
        <v>10</v>
      </c>
      <c r="BC164">
        <v>9</v>
      </c>
      <c r="BD164">
        <v>16</v>
      </c>
      <c r="BE164">
        <v>35</v>
      </c>
    </row>
    <row r="165" spans="1:57" x14ac:dyDescent="0.25">
      <c r="A165">
        <v>37367</v>
      </c>
      <c r="B165">
        <v>0</v>
      </c>
      <c r="C165">
        <v>2006</v>
      </c>
      <c r="D165">
        <v>18</v>
      </c>
      <c r="E165" s="1">
        <v>45595.947222222225</v>
      </c>
      <c r="F165" t="s">
        <v>166</v>
      </c>
      <c r="G165">
        <v>40</v>
      </c>
      <c r="H165">
        <v>4</v>
      </c>
      <c r="I165">
        <v>2</v>
      </c>
      <c r="J165">
        <v>2</v>
      </c>
      <c r="K165">
        <v>5</v>
      </c>
      <c r="L165">
        <v>2</v>
      </c>
      <c r="M165">
        <v>4</v>
      </c>
      <c r="N165">
        <v>3</v>
      </c>
      <c r="O165">
        <v>5</v>
      </c>
      <c r="P165">
        <v>3</v>
      </c>
      <c r="Q165">
        <v>4</v>
      </c>
      <c r="R165">
        <v>2</v>
      </c>
      <c r="S165">
        <v>1</v>
      </c>
      <c r="T165">
        <v>2</v>
      </c>
      <c r="U165">
        <v>4</v>
      </c>
      <c r="V165">
        <v>3</v>
      </c>
      <c r="W165">
        <v>5</v>
      </c>
      <c r="X165">
        <v>4</v>
      </c>
      <c r="Y165">
        <v>4</v>
      </c>
      <c r="Z165">
        <v>4</v>
      </c>
      <c r="AA165">
        <v>6</v>
      </c>
      <c r="AB165">
        <v>7</v>
      </c>
      <c r="AC165">
        <v>3</v>
      </c>
      <c r="AD165">
        <v>3</v>
      </c>
      <c r="AE165">
        <v>3</v>
      </c>
      <c r="AF165">
        <v>4</v>
      </c>
      <c r="AG165">
        <v>8</v>
      </c>
      <c r="AH165">
        <v>5</v>
      </c>
      <c r="AI165">
        <v>5</v>
      </c>
      <c r="AJ165">
        <v>5</v>
      </c>
      <c r="AK165">
        <v>5</v>
      </c>
      <c r="AL165">
        <v>2</v>
      </c>
      <c r="AM165">
        <v>3</v>
      </c>
      <c r="AN165">
        <v>7</v>
      </c>
      <c r="AO165">
        <v>11</v>
      </c>
      <c r="AP165">
        <v>14</v>
      </c>
      <c r="AQ165">
        <v>15</v>
      </c>
      <c r="AR165">
        <v>12</v>
      </c>
      <c r="AS165">
        <v>9</v>
      </c>
      <c r="AT165">
        <v>10</v>
      </c>
      <c r="AU165">
        <v>8</v>
      </c>
      <c r="AV165">
        <v>1</v>
      </c>
      <c r="AW165">
        <v>6</v>
      </c>
      <c r="AX165">
        <v>13</v>
      </c>
      <c r="AY165">
        <v>4</v>
      </c>
      <c r="AZ165">
        <v>5</v>
      </c>
      <c r="BA165">
        <v>74</v>
      </c>
      <c r="BB165">
        <v>12</v>
      </c>
      <c r="BC165">
        <v>15</v>
      </c>
      <c r="BD165">
        <v>16</v>
      </c>
      <c r="BE165">
        <v>43</v>
      </c>
    </row>
    <row r="166" spans="1:57" x14ac:dyDescent="0.25">
      <c r="A166">
        <v>37385</v>
      </c>
      <c r="B166">
        <v>0</v>
      </c>
      <c r="C166">
        <v>1982</v>
      </c>
      <c r="D166">
        <v>42</v>
      </c>
      <c r="E166" s="1">
        <v>45595.979861111111</v>
      </c>
      <c r="F166">
        <v>50</v>
      </c>
      <c r="G166">
        <v>50</v>
      </c>
      <c r="H166">
        <v>4</v>
      </c>
      <c r="I166">
        <v>3</v>
      </c>
      <c r="J166">
        <v>2</v>
      </c>
      <c r="K166">
        <v>3</v>
      </c>
      <c r="L166">
        <v>4</v>
      </c>
      <c r="M166">
        <v>2</v>
      </c>
      <c r="N166">
        <v>2</v>
      </c>
      <c r="O166">
        <v>4</v>
      </c>
      <c r="P166">
        <v>2</v>
      </c>
      <c r="Q166">
        <v>2</v>
      </c>
      <c r="R166">
        <v>4</v>
      </c>
      <c r="S166">
        <v>3</v>
      </c>
      <c r="T166">
        <v>4</v>
      </c>
      <c r="U166">
        <v>4</v>
      </c>
      <c r="V166">
        <v>4</v>
      </c>
      <c r="W166">
        <v>4</v>
      </c>
      <c r="X166">
        <v>4</v>
      </c>
      <c r="Y166">
        <v>3</v>
      </c>
      <c r="Z166">
        <v>4</v>
      </c>
      <c r="AA166">
        <v>5</v>
      </c>
      <c r="AB166">
        <v>5</v>
      </c>
      <c r="AC166">
        <v>3</v>
      </c>
      <c r="AD166">
        <v>3</v>
      </c>
      <c r="AE166">
        <v>3</v>
      </c>
      <c r="AF166">
        <v>4</v>
      </c>
      <c r="AG166">
        <v>3</v>
      </c>
      <c r="AH166">
        <v>4</v>
      </c>
      <c r="AI166">
        <v>4</v>
      </c>
      <c r="AJ166">
        <v>7</v>
      </c>
      <c r="AK166">
        <v>4</v>
      </c>
      <c r="AL166">
        <v>10</v>
      </c>
      <c r="AM166">
        <v>5</v>
      </c>
      <c r="AN166">
        <v>15</v>
      </c>
      <c r="AO166">
        <v>9</v>
      </c>
      <c r="AP166">
        <v>7</v>
      </c>
      <c r="AQ166">
        <v>6</v>
      </c>
      <c r="AR166">
        <v>11</v>
      </c>
      <c r="AS166">
        <v>2</v>
      </c>
      <c r="AT166">
        <v>8</v>
      </c>
      <c r="AU166">
        <v>12</v>
      </c>
      <c r="AV166">
        <v>3</v>
      </c>
      <c r="AW166">
        <v>4</v>
      </c>
      <c r="AX166">
        <v>13</v>
      </c>
      <c r="AY166">
        <v>1</v>
      </c>
      <c r="AZ166">
        <v>14</v>
      </c>
      <c r="BA166">
        <v>51</v>
      </c>
      <c r="BB166">
        <v>15</v>
      </c>
      <c r="BC166">
        <v>12</v>
      </c>
      <c r="BD166">
        <v>16</v>
      </c>
      <c r="BE166">
        <v>43</v>
      </c>
    </row>
    <row r="167" spans="1:57" x14ac:dyDescent="0.25">
      <c r="A167">
        <v>37371</v>
      </c>
      <c r="B167">
        <v>1</v>
      </c>
      <c r="C167">
        <v>2000</v>
      </c>
      <c r="D167">
        <v>24</v>
      </c>
      <c r="E167" s="1">
        <v>45595.981249999997</v>
      </c>
      <c r="F167" t="s">
        <v>168</v>
      </c>
      <c r="G167">
        <v>120</v>
      </c>
      <c r="H167">
        <v>3</v>
      </c>
      <c r="I167">
        <v>1</v>
      </c>
      <c r="J167">
        <v>1</v>
      </c>
      <c r="K167">
        <v>2</v>
      </c>
      <c r="L167">
        <v>2</v>
      </c>
      <c r="M167">
        <v>2</v>
      </c>
      <c r="N167">
        <v>2</v>
      </c>
      <c r="O167">
        <v>1</v>
      </c>
      <c r="P167">
        <v>4</v>
      </c>
      <c r="Q167">
        <v>1</v>
      </c>
      <c r="R167">
        <v>2</v>
      </c>
      <c r="S167">
        <v>3</v>
      </c>
      <c r="T167">
        <v>1</v>
      </c>
      <c r="U167">
        <v>2</v>
      </c>
      <c r="V167">
        <v>1</v>
      </c>
      <c r="W167">
        <v>5</v>
      </c>
      <c r="X167">
        <v>4</v>
      </c>
      <c r="Y167">
        <v>5</v>
      </c>
      <c r="Z167">
        <v>6</v>
      </c>
      <c r="AA167">
        <v>10</v>
      </c>
      <c r="AB167">
        <v>13</v>
      </c>
      <c r="AC167">
        <v>7</v>
      </c>
      <c r="AD167">
        <v>4</v>
      </c>
      <c r="AE167">
        <v>7</v>
      </c>
      <c r="AF167">
        <v>5</v>
      </c>
      <c r="AG167">
        <v>19</v>
      </c>
      <c r="AH167">
        <v>10</v>
      </c>
      <c r="AI167">
        <v>6</v>
      </c>
      <c r="AJ167">
        <v>5</v>
      </c>
      <c r="AK167">
        <v>9</v>
      </c>
      <c r="AL167">
        <v>7</v>
      </c>
      <c r="AM167">
        <v>13</v>
      </c>
      <c r="AN167">
        <v>15</v>
      </c>
      <c r="AO167">
        <v>8</v>
      </c>
      <c r="AP167">
        <v>1</v>
      </c>
      <c r="AQ167">
        <v>5</v>
      </c>
      <c r="AR167">
        <v>6</v>
      </c>
      <c r="AS167">
        <v>14</v>
      </c>
      <c r="AT167">
        <v>10</v>
      </c>
      <c r="AU167">
        <v>3</v>
      </c>
      <c r="AV167">
        <v>12</v>
      </c>
      <c r="AW167">
        <v>4</v>
      </c>
      <c r="AX167">
        <v>11</v>
      </c>
      <c r="AY167">
        <v>2</v>
      </c>
      <c r="AZ167">
        <v>9</v>
      </c>
      <c r="BA167">
        <v>36</v>
      </c>
      <c r="BB167">
        <v>8</v>
      </c>
      <c r="BC167">
        <v>7</v>
      </c>
      <c r="BD167">
        <v>12</v>
      </c>
      <c r="BE167">
        <v>27</v>
      </c>
    </row>
    <row r="168" spans="1:57" x14ac:dyDescent="0.25">
      <c r="A168">
        <v>37370</v>
      </c>
      <c r="B168">
        <v>0</v>
      </c>
      <c r="C168">
        <v>1999</v>
      </c>
      <c r="D168">
        <v>25</v>
      </c>
      <c r="E168" s="1">
        <v>45595.984722222223</v>
      </c>
      <c r="F168">
        <v>5</v>
      </c>
      <c r="G168">
        <v>5</v>
      </c>
      <c r="H168">
        <v>5</v>
      </c>
      <c r="I168">
        <v>4</v>
      </c>
      <c r="J168">
        <v>5</v>
      </c>
      <c r="K168">
        <v>4</v>
      </c>
      <c r="L168">
        <v>5</v>
      </c>
      <c r="M168">
        <v>2</v>
      </c>
      <c r="N168">
        <v>4</v>
      </c>
      <c r="O168">
        <v>4</v>
      </c>
      <c r="P168">
        <v>5</v>
      </c>
      <c r="Q168">
        <v>3</v>
      </c>
      <c r="R168">
        <v>4</v>
      </c>
      <c r="S168">
        <v>4</v>
      </c>
      <c r="T168">
        <v>2</v>
      </c>
      <c r="U168">
        <v>5</v>
      </c>
      <c r="V168">
        <v>1</v>
      </c>
      <c r="W168">
        <v>2</v>
      </c>
      <c r="X168">
        <v>5</v>
      </c>
      <c r="Y168">
        <v>2</v>
      </c>
      <c r="Z168">
        <v>5</v>
      </c>
      <c r="AA168">
        <v>16</v>
      </c>
      <c r="AB168">
        <v>6</v>
      </c>
      <c r="AC168">
        <v>3</v>
      </c>
      <c r="AD168">
        <v>2</v>
      </c>
      <c r="AE168">
        <v>3</v>
      </c>
      <c r="AF168">
        <v>5</v>
      </c>
      <c r="AG168">
        <v>5</v>
      </c>
      <c r="AH168">
        <v>5</v>
      </c>
      <c r="AI168">
        <v>6</v>
      </c>
      <c r="AJ168">
        <v>3</v>
      </c>
      <c r="AK168">
        <v>4</v>
      </c>
      <c r="AL168">
        <v>9</v>
      </c>
      <c r="AM168">
        <v>14</v>
      </c>
      <c r="AN168">
        <v>3</v>
      </c>
      <c r="AO168">
        <v>15</v>
      </c>
      <c r="AP168">
        <v>1</v>
      </c>
      <c r="AQ168">
        <v>7</v>
      </c>
      <c r="AR168">
        <v>8</v>
      </c>
      <c r="AS168">
        <v>4</v>
      </c>
      <c r="AT168">
        <v>2</v>
      </c>
      <c r="AU168">
        <v>12</v>
      </c>
      <c r="AV168">
        <v>13</v>
      </c>
      <c r="AW168">
        <v>10</v>
      </c>
      <c r="AX168">
        <v>5</v>
      </c>
      <c r="AY168">
        <v>11</v>
      </c>
      <c r="AZ168">
        <v>6</v>
      </c>
      <c r="BA168">
        <v>30</v>
      </c>
      <c r="BB168">
        <v>19</v>
      </c>
      <c r="BC168">
        <v>16</v>
      </c>
      <c r="BD168">
        <v>21</v>
      </c>
      <c r="BE168">
        <v>56</v>
      </c>
    </row>
    <row r="169" spans="1:57" x14ac:dyDescent="0.25">
      <c r="A169">
        <v>37388</v>
      </c>
      <c r="B169">
        <v>1</v>
      </c>
      <c r="C169">
        <v>1983</v>
      </c>
      <c r="D169">
        <v>41</v>
      </c>
      <c r="E169" s="1">
        <v>45595.990277777775</v>
      </c>
      <c r="F169">
        <v>30</v>
      </c>
      <c r="G169">
        <v>30</v>
      </c>
      <c r="H169">
        <v>2</v>
      </c>
      <c r="I169">
        <v>2</v>
      </c>
      <c r="J169">
        <v>2</v>
      </c>
      <c r="K169">
        <v>1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2</v>
      </c>
      <c r="R169">
        <v>4</v>
      </c>
      <c r="S169">
        <v>4</v>
      </c>
      <c r="T169">
        <v>2</v>
      </c>
      <c r="U169">
        <v>1</v>
      </c>
      <c r="V169">
        <v>4</v>
      </c>
      <c r="W169">
        <v>10</v>
      </c>
      <c r="X169">
        <v>7</v>
      </c>
      <c r="Y169">
        <v>5</v>
      </c>
      <c r="Z169">
        <v>4</v>
      </c>
      <c r="AA169">
        <v>6</v>
      </c>
      <c r="AB169">
        <v>13</v>
      </c>
      <c r="AC169">
        <v>5</v>
      </c>
      <c r="AD169">
        <v>4</v>
      </c>
      <c r="AE169">
        <v>8</v>
      </c>
      <c r="AF169">
        <v>5</v>
      </c>
      <c r="AG169">
        <v>5</v>
      </c>
      <c r="AH169">
        <v>7</v>
      </c>
      <c r="AI169">
        <v>7</v>
      </c>
      <c r="AJ169">
        <v>4</v>
      </c>
      <c r="AK169">
        <v>10</v>
      </c>
      <c r="AL169">
        <v>8</v>
      </c>
      <c r="AM169">
        <v>4</v>
      </c>
      <c r="AN169">
        <v>5</v>
      </c>
      <c r="AO169">
        <v>15</v>
      </c>
      <c r="AP169">
        <v>11</v>
      </c>
      <c r="AQ169">
        <v>9</v>
      </c>
      <c r="AR169">
        <v>3</v>
      </c>
      <c r="AS169">
        <v>10</v>
      </c>
      <c r="AT169">
        <v>13</v>
      </c>
      <c r="AU169">
        <v>6</v>
      </c>
      <c r="AV169">
        <v>14</v>
      </c>
      <c r="AW169">
        <v>1</v>
      </c>
      <c r="AX169">
        <v>7</v>
      </c>
      <c r="AY169">
        <v>12</v>
      </c>
      <c r="AZ169">
        <v>2</v>
      </c>
      <c r="BA169">
        <v>57</v>
      </c>
      <c r="BB169">
        <v>7</v>
      </c>
      <c r="BC169">
        <v>10</v>
      </c>
      <c r="BD169">
        <v>13</v>
      </c>
      <c r="BE169">
        <v>30</v>
      </c>
    </row>
    <row r="170" spans="1:57" x14ac:dyDescent="0.25">
      <c r="A170">
        <v>37420</v>
      </c>
      <c r="B170">
        <v>1</v>
      </c>
      <c r="C170">
        <v>1988</v>
      </c>
      <c r="D170">
        <v>36</v>
      </c>
      <c r="E170" s="1">
        <v>45596.262499999997</v>
      </c>
      <c r="F170" t="s">
        <v>169</v>
      </c>
      <c r="G170">
        <v>3</v>
      </c>
      <c r="H170">
        <v>4</v>
      </c>
      <c r="I170">
        <v>4</v>
      </c>
      <c r="J170">
        <v>1</v>
      </c>
      <c r="K170">
        <v>2</v>
      </c>
      <c r="L170">
        <v>2</v>
      </c>
      <c r="M170">
        <v>5</v>
      </c>
      <c r="N170">
        <v>4</v>
      </c>
      <c r="O170">
        <v>1</v>
      </c>
      <c r="P170">
        <v>2</v>
      </c>
      <c r="Q170">
        <v>4</v>
      </c>
      <c r="R170">
        <v>2</v>
      </c>
      <c r="S170">
        <v>4</v>
      </c>
      <c r="T170">
        <v>2</v>
      </c>
      <c r="U170">
        <v>5</v>
      </c>
      <c r="V170">
        <v>5</v>
      </c>
      <c r="W170">
        <v>5</v>
      </c>
      <c r="X170">
        <v>4</v>
      </c>
      <c r="Y170">
        <v>63</v>
      </c>
      <c r="Z170">
        <v>5</v>
      </c>
      <c r="AA170">
        <v>3</v>
      </c>
      <c r="AB170">
        <v>6</v>
      </c>
      <c r="AC170">
        <v>4</v>
      </c>
      <c r="AD170">
        <v>4</v>
      </c>
      <c r="AE170">
        <v>4</v>
      </c>
      <c r="AF170">
        <v>6</v>
      </c>
      <c r="AG170">
        <v>4</v>
      </c>
      <c r="AH170">
        <v>6</v>
      </c>
      <c r="AI170">
        <v>8</v>
      </c>
      <c r="AJ170">
        <v>2</v>
      </c>
      <c r="AK170">
        <v>4</v>
      </c>
      <c r="AL170">
        <v>15</v>
      </c>
      <c r="AM170">
        <v>12</v>
      </c>
      <c r="AN170">
        <v>6</v>
      </c>
      <c r="AO170">
        <v>3</v>
      </c>
      <c r="AP170">
        <v>8</v>
      </c>
      <c r="AQ170">
        <v>5</v>
      </c>
      <c r="AR170">
        <v>14</v>
      </c>
      <c r="AS170">
        <v>11</v>
      </c>
      <c r="AT170">
        <v>13</v>
      </c>
      <c r="AU170">
        <v>1</v>
      </c>
      <c r="AV170">
        <v>9</v>
      </c>
      <c r="AW170">
        <v>2</v>
      </c>
      <c r="AX170">
        <v>7</v>
      </c>
      <c r="AY170">
        <v>10</v>
      </c>
      <c r="AZ170">
        <v>4</v>
      </c>
      <c r="BA170">
        <v>78</v>
      </c>
      <c r="BB170">
        <v>15</v>
      </c>
      <c r="BC170">
        <v>16</v>
      </c>
      <c r="BD170">
        <v>11</v>
      </c>
      <c r="BE170">
        <v>42</v>
      </c>
    </row>
    <row r="171" spans="1:57" x14ac:dyDescent="0.25">
      <c r="A171">
        <v>37425</v>
      </c>
      <c r="B171">
        <v>0</v>
      </c>
      <c r="C171">
        <v>1999</v>
      </c>
      <c r="D171">
        <v>25</v>
      </c>
      <c r="E171" s="1">
        <v>45596.277083333334</v>
      </c>
      <c r="F171">
        <v>10</v>
      </c>
      <c r="G171">
        <v>10</v>
      </c>
      <c r="H171">
        <v>5</v>
      </c>
      <c r="I171">
        <v>1</v>
      </c>
      <c r="J171">
        <v>3</v>
      </c>
      <c r="K171">
        <v>2</v>
      </c>
      <c r="L171">
        <v>4</v>
      </c>
      <c r="M171">
        <v>2</v>
      </c>
      <c r="N171">
        <v>4</v>
      </c>
      <c r="O171">
        <v>4</v>
      </c>
      <c r="P171">
        <v>5</v>
      </c>
      <c r="Q171">
        <v>2</v>
      </c>
      <c r="R171">
        <v>2</v>
      </c>
      <c r="S171">
        <v>4</v>
      </c>
      <c r="T171">
        <v>1</v>
      </c>
      <c r="U171">
        <v>4</v>
      </c>
      <c r="V171">
        <v>2</v>
      </c>
      <c r="W171">
        <v>3</v>
      </c>
      <c r="X171">
        <v>6</v>
      </c>
      <c r="Y171">
        <v>4</v>
      </c>
      <c r="Z171">
        <v>4</v>
      </c>
      <c r="AA171">
        <v>22</v>
      </c>
      <c r="AB171">
        <v>7</v>
      </c>
      <c r="AC171">
        <v>5</v>
      </c>
      <c r="AD171">
        <v>4</v>
      </c>
      <c r="AE171">
        <v>3</v>
      </c>
      <c r="AF171">
        <v>5</v>
      </c>
      <c r="AG171">
        <v>4</v>
      </c>
      <c r="AH171">
        <v>3</v>
      </c>
      <c r="AI171">
        <v>5</v>
      </c>
      <c r="AJ171">
        <v>4</v>
      </c>
      <c r="AK171">
        <v>6</v>
      </c>
      <c r="AL171">
        <v>14</v>
      </c>
      <c r="AM171">
        <v>12</v>
      </c>
      <c r="AN171">
        <v>4</v>
      </c>
      <c r="AO171">
        <v>15</v>
      </c>
      <c r="AP171">
        <v>1</v>
      </c>
      <c r="AQ171">
        <v>8</v>
      </c>
      <c r="AR171">
        <v>5</v>
      </c>
      <c r="AS171">
        <v>13</v>
      </c>
      <c r="AT171">
        <v>11</v>
      </c>
      <c r="AU171">
        <v>7</v>
      </c>
      <c r="AV171">
        <v>9</v>
      </c>
      <c r="AW171">
        <v>3</v>
      </c>
      <c r="AX171">
        <v>10</v>
      </c>
      <c r="AY171">
        <v>2</v>
      </c>
      <c r="AZ171">
        <v>6</v>
      </c>
      <c r="BA171">
        <v>68</v>
      </c>
      <c r="BB171">
        <v>14</v>
      </c>
      <c r="BC171">
        <v>12</v>
      </c>
      <c r="BD171">
        <v>17</v>
      </c>
      <c r="BE171">
        <v>43</v>
      </c>
    </row>
    <row r="172" spans="1:57" x14ac:dyDescent="0.25">
      <c r="A172">
        <v>37432</v>
      </c>
      <c r="B172">
        <v>0</v>
      </c>
      <c r="C172">
        <v>1975</v>
      </c>
      <c r="D172">
        <v>49</v>
      </c>
      <c r="E172" s="1">
        <v>45596.303472222222</v>
      </c>
      <c r="F172">
        <v>1</v>
      </c>
      <c r="G172">
        <v>1</v>
      </c>
      <c r="H172">
        <v>4</v>
      </c>
      <c r="I172">
        <v>2</v>
      </c>
      <c r="J172">
        <v>4</v>
      </c>
      <c r="K172">
        <v>2</v>
      </c>
      <c r="L172">
        <v>2</v>
      </c>
      <c r="M172">
        <v>4</v>
      </c>
      <c r="N172">
        <v>3</v>
      </c>
      <c r="O172">
        <v>3</v>
      </c>
      <c r="P172">
        <v>2</v>
      </c>
      <c r="Q172">
        <v>2</v>
      </c>
      <c r="R172">
        <v>2</v>
      </c>
      <c r="S172">
        <v>4</v>
      </c>
      <c r="T172">
        <v>4</v>
      </c>
      <c r="U172">
        <v>3</v>
      </c>
      <c r="V172">
        <v>4</v>
      </c>
      <c r="W172">
        <v>3</v>
      </c>
      <c r="X172">
        <v>3</v>
      </c>
      <c r="Y172">
        <v>4</v>
      </c>
      <c r="Z172">
        <v>5</v>
      </c>
      <c r="AA172">
        <v>5</v>
      </c>
      <c r="AB172">
        <v>3</v>
      </c>
      <c r="AC172">
        <v>4</v>
      </c>
      <c r="AD172">
        <v>5</v>
      </c>
      <c r="AE172">
        <v>3</v>
      </c>
      <c r="AF172">
        <v>4</v>
      </c>
      <c r="AG172">
        <v>4</v>
      </c>
      <c r="AH172">
        <v>3</v>
      </c>
      <c r="AI172">
        <v>5</v>
      </c>
      <c r="AJ172">
        <v>2</v>
      </c>
      <c r="AK172">
        <v>3</v>
      </c>
      <c r="AL172">
        <v>3</v>
      </c>
      <c r="AM172">
        <v>11</v>
      </c>
      <c r="AN172">
        <v>6</v>
      </c>
      <c r="AO172">
        <v>15</v>
      </c>
      <c r="AP172">
        <v>8</v>
      </c>
      <c r="AQ172">
        <v>4</v>
      </c>
      <c r="AR172">
        <v>2</v>
      </c>
      <c r="AS172">
        <v>1</v>
      </c>
      <c r="AT172">
        <v>13</v>
      </c>
      <c r="AU172">
        <v>14</v>
      </c>
      <c r="AV172">
        <v>7</v>
      </c>
      <c r="AW172">
        <v>5</v>
      </c>
      <c r="AX172">
        <v>9</v>
      </c>
      <c r="AY172">
        <v>12</v>
      </c>
      <c r="AZ172">
        <v>10</v>
      </c>
      <c r="BA172">
        <v>57</v>
      </c>
      <c r="BB172">
        <v>11</v>
      </c>
      <c r="BC172">
        <v>17</v>
      </c>
      <c r="BD172">
        <v>13</v>
      </c>
      <c r="BE172">
        <v>41</v>
      </c>
    </row>
    <row r="173" spans="1:57" x14ac:dyDescent="0.25">
      <c r="A173">
        <v>37438</v>
      </c>
      <c r="B173">
        <v>0</v>
      </c>
      <c r="C173">
        <v>1994</v>
      </c>
      <c r="D173">
        <v>30</v>
      </c>
      <c r="E173" s="1">
        <v>45596.317361111112</v>
      </c>
      <c r="F173">
        <v>30</v>
      </c>
      <c r="G173">
        <v>30</v>
      </c>
      <c r="H173">
        <v>4</v>
      </c>
      <c r="I173">
        <v>2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4</v>
      </c>
      <c r="P173">
        <v>2</v>
      </c>
      <c r="Q173">
        <v>2</v>
      </c>
      <c r="R173">
        <v>2</v>
      </c>
      <c r="S173">
        <v>1</v>
      </c>
      <c r="T173">
        <v>1</v>
      </c>
      <c r="U173">
        <v>2</v>
      </c>
      <c r="V173">
        <v>1</v>
      </c>
      <c r="W173">
        <v>10</v>
      </c>
      <c r="X173">
        <v>4</v>
      </c>
      <c r="Y173">
        <v>7</v>
      </c>
      <c r="Z173">
        <v>5</v>
      </c>
      <c r="AA173">
        <v>5</v>
      </c>
      <c r="AB173">
        <v>6</v>
      </c>
      <c r="AC173">
        <v>8</v>
      </c>
      <c r="AD173">
        <v>13</v>
      </c>
      <c r="AE173">
        <v>10</v>
      </c>
      <c r="AF173">
        <v>5</v>
      </c>
      <c r="AG173">
        <v>7</v>
      </c>
      <c r="AH173">
        <v>9</v>
      </c>
      <c r="AI173">
        <v>8</v>
      </c>
      <c r="AJ173">
        <v>12</v>
      </c>
      <c r="AK173">
        <v>7</v>
      </c>
      <c r="AL173">
        <v>2</v>
      </c>
      <c r="AM173">
        <v>8</v>
      </c>
      <c r="AN173">
        <v>15</v>
      </c>
      <c r="AO173">
        <v>14</v>
      </c>
      <c r="AP173">
        <v>7</v>
      </c>
      <c r="AQ173">
        <v>4</v>
      </c>
      <c r="AR173">
        <v>10</v>
      </c>
      <c r="AS173">
        <v>6</v>
      </c>
      <c r="AT173">
        <v>5</v>
      </c>
      <c r="AU173">
        <v>12</v>
      </c>
      <c r="AV173">
        <v>9</v>
      </c>
      <c r="AW173">
        <v>11</v>
      </c>
      <c r="AX173">
        <v>3</v>
      </c>
      <c r="AY173">
        <v>1</v>
      </c>
      <c r="AZ173">
        <v>13</v>
      </c>
      <c r="BA173">
        <v>35</v>
      </c>
      <c r="BB173">
        <v>9</v>
      </c>
      <c r="BC173">
        <v>6</v>
      </c>
      <c r="BD173">
        <v>10</v>
      </c>
      <c r="BE173">
        <v>25</v>
      </c>
    </row>
    <row r="174" spans="1:57" x14ac:dyDescent="0.25">
      <c r="A174">
        <v>37458</v>
      </c>
      <c r="B174">
        <v>0</v>
      </c>
      <c r="C174">
        <v>1990</v>
      </c>
      <c r="D174">
        <v>34</v>
      </c>
      <c r="E174" s="1">
        <v>45596.345833333333</v>
      </c>
      <c r="F174">
        <v>120</v>
      </c>
      <c r="G174">
        <v>120</v>
      </c>
      <c r="H174">
        <v>4</v>
      </c>
      <c r="I174">
        <v>4</v>
      </c>
      <c r="J174">
        <v>1</v>
      </c>
      <c r="K174">
        <v>4</v>
      </c>
      <c r="L174">
        <v>1</v>
      </c>
      <c r="M174">
        <v>4</v>
      </c>
      <c r="N174">
        <v>2</v>
      </c>
      <c r="O174">
        <v>1</v>
      </c>
      <c r="P174">
        <v>4</v>
      </c>
      <c r="Q174">
        <v>1</v>
      </c>
      <c r="R174">
        <v>1</v>
      </c>
      <c r="S174">
        <v>1</v>
      </c>
      <c r="T174">
        <v>4</v>
      </c>
      <c r="U174">
        <v>5</v>
      </c>
      <c r="V174">
        <v>5</v>
      </c>
      <c r="W174">
        <v>4</v>
      </c>
      <c r="X174">
        <v>4</v>
      </c>
      <c r="Y174">
        <v>6</v>
      </c>
      <c r="Z174">
        <v>4</v>
      </c>
      <c r="AA174">
        <v>7</v>
      </c>
      <c r="AB174">
        <v>5</v>
      </c>
      <c r="AC174">
        <v>7</v>
      </c>
      <c r="AD174">
        <v>2</v>
      </c>
      <c r="AE174">
        <v>3</v>
      </c>
      <c r="AF174">
        <v>4</v>
      </c>
      <c r="AG174">
        <v>4</v>
      </c>
      <c r="AH174">
        <v>5</v>
      </c>
      <c r="AI174">
        <v>9</v>
      </c>
      <c r="AJ174">
        <v>5</v>
      </c>
      <c r="AK174">
        <v>6</v>
      </c>
      <c r="AL174">
        <v>12</v>
      </c>
      <c r="AM174">
        <v>5</v>
      </c>
      <c r="AN174">
        <v>11</v>
      </c>
      <c r="AO174">
        <v>6</v>
      </c>
      <c r="AP174">
        <v>13</v>
      </c>
      <c r="AQ174">
        <v>10</v>
      </c>
      <c r="AR174">
        <v>3</v>
      </c>
      <c r="AS174">
        <v>9</v>
      </c>
      <c r="AT174">
        <v>7</v>
      </c>
      <c r="AU174">
        <v>2</v>
      </c>
      <c r="AV174">
        <v>4</v>
      </c>
      <c r="AW174">
        <v>15</v>
      </c>
      <c r="AX174">
        <v>1</v>
      </c>
      <c r="AY174">
        <v>8</v>
      </c>
      <c r="AZ174">
        <v>14</v>
      </c>
      <c r="BA174">
        <v>79</v>
      </c>
      <c r="BB174">
        <v>14</v>
      </c>
      <c r="BC174">
        <v>12</v>
      </c>
      <c r="BD174">
        <v>11</v>
      </c>
      <c r="BE174">
        <v>37</v>
      </c>
    </row>
    <row r="175" spans="1:57" x14ac:dyDescent="0.25">
      <c r="A175">
        <v>37468</v>
      </c>
      <c r="B175">
        <v>0</v>
      </c>
      <c r="C175">
        <v>1996</v>
      </c>
      <c r="D175">
        <v>28</v>
      </c>
      <c r="E175" s="1">
        <v>45596.357638888891</v>
      </c>
      <c r="F175">
        <v>20</v>
      </c>
      <c r="G175">
        <v>20</v>
      </c>
      <c r="H175">
        <v>5</v>
      </c>
      <c r="I175">
        <v>5</v>
      </c>
      <c r="J175">
        <v>5</v>
      </c>
      <c r="K175">
        <v>5</v>
      </c>
      <c r="L175">
        <v>5</v>
      </c>
      <c r="M175">
        <v>5</v>
      </c>
      <c r="N175">
        <v>5</v>
      </c>
      <c r="O175">
        <v>4</v>
      </c>
      <c r="P175">
        <v>5</v>
      </c>
      <c r="Q175">
        <v>4</v>
      </c>
      <c r="R175">
        <v>5</v>
      </c>
      <c r="S175">
        <v>5</v>
      </c>
      <c r="T175">
        <v>5</v>
      </c>
      <c r="U175">
        <v>5</v>
      </c>
      <c r="V175">
        <v>2</v>
      </c>
      <c r="W175">
        <v>2</v>
      </c>
      <c r="X175">
        <v>1</v>
      </c>
      <c r="Y175">
        <v>1</v>
      </c>
      <c r="Z175">
        <v>2</v>
      </c>
      <c r="AA175">
        <v>2</v>
      </c>
      <c r="AB175">
        <v>3</v>
      </c>
      <c r="AC175">
        <v>3</v>
      </c>
      <c r="AD175">
        <v>2</v>
      </c>
      <c r="AE175">
        <v>1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4</v>
      </c>
      <c r="AL175">
        <v>6</v>
      </c>
      <c r="AM175">
        <v>4</v>
      </c>
      <c r="AN175">
        <v>10</v>
      </c>
      <c r="AO175">
        <v>11</v>
      </c>
      <c r="AP175">
        <v>12</v>
      </c>
      <c r="AQ175">
        <v>9</v>
      </c>
      <c r="AR175">
        <v>2</v>
      </c>
      <c r="AS175">
        <v>14</v>
      </c>
      <c r="AT175">
        <v>7</v>
      </c>
      <c r="AU175">
        <v>5</v>
      </c>
      <c r="AV175">
        <v>15</v>
      </c>
      <c r="AW175">
        <v>3</v>
      </c>
      <c r="AX175">
        <v>8</v>
      </c>
      <c r="AY175">
        <v>1</v>
      </c>
      <c r="AZ175">
        <v>13</v>
      </c>
      <c r="BA175">
        <v>5</v>
      </c>
      <c r="BB175">
        <v>20</v>
      </c>
      <c r="BC175">
        <v>24</v>
      </c>
      <c r="BD175">
        <v>24</v>
      </c>
      <c r="BE175">
        <v>68</v>
      </c>
    </row>
    <row r="176" spans="1:57" x14ac:dyDescent="0.25">
      <c r="A176">
        <v>37503</v>
      </c>
      <c r="B176">
        <v>0</v>
      </c>
      <c r="C176">
        <v>1987</v>
      </c>
      <c r="D176">
        <v>37</v>
      </c>
      <c r="E176" s="1">
        <v>45596.406944444447</v>
      </c>
      <c r="F176">
        <v>1</v>
      </c>
      <c r="G176">
        <v>1</v>
      </c>
      <c r="H176">
        <v>5</v>
      </c>
      <c r="I176">
        <v>4</v>
      </c>
      <c r="J176">
        <v>4</v>
      </c>
      <c r="K176">
        <v>4</v>
      </c>
      <c r="L176">
        <v>4</v>
      </c>
      <c r="M176">
        <v>5</v>
      </c>
      <c r="N176">
        <v>5</v>
      </c>
      <c r="O176">
        <v>4</v>
      </c>
      <c r="P176">
        <v>4</v>
      </c>
      <c r="Q176">
        <v>2</v>
      </c>
      <c r="R176">
        <v>3</v>
      </c>
      <c r="S176">
        <v>4</v>
      </c>
      <c r="T176">
        <v>4</v>
      </c>
      <c r="U176">
        <v>4</v>
      </c>
      <c r="V176">
        <v>2</v>
      </c>
      <c r="W176">
        <v>3</v>
      </c>
      <c r="X176">
        <v>3</v>
      </c>
      <c r="Y176">
        <v>7</v>
      </c>
      <c r="Z176">
        <v>2</v>
      </c>
      <c r="AA176">
        <v>4</v>
      </c>
      <c r="AB176">
        <v>3</v>
      </c>
      <c r="AC176">
        <v>5</v>
      </c>
      <c r="AD176">
        <v>6</v>
      </c>
      <c r="AE176">
        <v>4</v>
      </c>
      <c r="AF176">
        <v>8</v>
      </c>
      <c r="AG176">
        <v>6</v>
      </c>
      <c r="AH176">
        <v>6</v>
      </c>
      <c r="AI176">
        <v>4</v>
      </c>
      <c r="AJ176">
        <v>3</v>
      </c>
      <c r="AK176">
        <v>7</v>
      </c>
      <c r="AL176">
        <v>6</v>
      </c>
      <c r="AM176">
        <v>2</v>
      </c>
      <c r="AN176">
        <v>3</v>
      </c>
      <c r="AO176">
        <v>10</v>
      </c>
      <c r="AP176">
        <v>14</v>
      </c>
      <c r="AQ176">
        <v>15</v>
      </c>
      <c r="AR176">
        <v>1</v>
      </c>
      <c r="AS176">
        <v>4</v>
      </c>
      <c r="AT176">
        <v>7</v>
      </c>
      <c r="AU176">
        <v>13</v>
      </c>
      <c r="AV176">
        <v>5</v>
      </c>
      <c r="AW176">
        <v>12</v>
      </c>
      <c r="AX176">
        <v>9</v>
      </c>
      <c r="AY176">
        <v>8</v>
      </c>
      <c r="AZ176">
        <v>11</v>
      </c>
      <c r="BA176">
        <v>29</v>
      </c>
      <c r="BB176">
        <v>17</v>
      </c>
      <c r="BC176">
        <v>20</v>
      </c>
      <c r="BD176">
        <v>19</v>
      </c>
      <c r="BE176">
        <v>56</v>
      </c>
    </row>
    <row r="177" spans="1:57" x14ac:dyDescent="0.25">
      <c r="A177">
        <v>37506</v>
      </c>
      <c r="B177">
        <v>0</v>
      </c>
      <c r="C177">
        <v>2000</v>
      </c>
      <c r="D177">
        <v>24</v>
      </c>
      <c r="E177" s="1">
        <v>45596.410416666666</v>
      </c>
      <c r="F177" t="s">
        <v>170</v>
      </c>
      <c r="G177">
        <v>60</v>
      </c>
      <c r="H177">
        <v>2</v>
      </c>
      <c r="I177">
        <v>5</v>
      </c>
      <c r="J177">
        <v>1</v>
      </c>
      <c r="K177">
        <v>2</v>
      </c>
      <c r="L177">
        <v>2</v>
      </c>
      <c r="M177">
        <v>1</v>
      </c>
      <c r="N177">
        <v>1</v>
      </c>
      <c r="O177">
        <v>2</v>
      </c>
      <c r="P177">
        <v>1</v>
      </c>
      <c r="Q177">
        <v>2</v>
      </c>
      <c r="R177">
        <v>2</v>
      </c>
      <c r="S177">
        <v>1</v>
      </c>
      <c r="T177">
        <v>1</v>
      </c>
      <c r="U177">
        <v>4</v>
      </c>
      <c r="V177">
        <v>1</v>
      </c>
      <c r="W177">
        <v>5</v>
      </c>
      <c r="X177">
        <v>4</v>
      </c>
      <c r="Y177">
        <v>3</v>
      </c>
      <c r="Z177">
        <v>49</v>
      </c>
      <c r="AA177">
        <v>21</v>
      </c>
      <c r="AB177">
        <v>7</v>
      </c>
      <c r="AC177">
        <v>3</v>
      </c>
      <c r="AD177">
        <v>3</v>
      </c>
      <c r="AE177">
        <v>3</v>
      </c>
      <c r="AF177">
        <v>5</v>
      </c>
      <c r="AG177">
        <v>4</v>
      </c>
      <c r="AH177">
        <v>8</v>
      </c>
      <c r="AI177">
        <v>13</v>
      </c>
      <c r="AJ177">
        <v>18</v>
      </c>
      <c r="AK177">
        <v>6</v>
      </c>
      <c r="AL177">
        <v>6</v>
      </c>
      <c r="AM177">
        <v>4</v>
      </c>
      <c r="AN177">
        <v>8</v>
      </c>
      <c r="AO177">
        <v>3</v>
      </c>
      <c r="AP177">
        <v>1</v>
      </c>
      <c r="AQ177">
        <v>5</v>
      </c>
      <c r="AR177">
        <v>12</v>
      </c>
      <c r="AS177">
        <v>14</v>
      </c>
      <c r="AT177">
        <v>11</v>
      </c>
      <c r="AU177">
        <v>7</v>
      </c>
      <c r="AV177">
        <v>15</v>
      </c>
      <c r="AW177">
        <v>2</v>
      </c>
      <c r="AX177">
        <v>10</v>
      </c>
      <c r="AY177">
        <v>9</v>
      </c>
      <c r="AZ177">
        <v>13</v>
      </c>
      <c r="BA177">
        <v>51</v>
      </c>
      <c r="BB177">
        <v>13</v>
      </c>
      <c r="BC177">
        <v>6</v>
      </c>
      <c r="BD177">
        <v>8</v>
      </c>
      <c r="BE177">
        <v>27</v>
      </c>
    </row>
    <row r="178" spans="1:57" x14ac:dyDescent="0.25">
      <c r="A178">
        <v>37520</v>
      </c>
      <c r="B178">
        <v>0</v>
      </c>
      <c r="C178">
        <v>1997</v>
      </c>
      <c r="D178">
        <v>27</v>
      </c>
      <c r="E178" s="1">
        <v>45596.423611111109</v>
      </c>
      <c r="F178">
        <v>5</v>
      </c>
      <c r="G178">
        <v>5</v>
      </c>
      <c r="H178">
        <v>5</v>
      </c>
      <c r="I178">
        <v>2</v>
      </c>
      <c r="J178">
        <v>2</v>
      </c>
      <c r="K178">
        <v>4</v>
      </c>
      <c r="L178">
        <v>4</v>
      </c>
      <c r="M178">
        <v>5</v>
      </c>
      <c r="N178">
        <v>4</v>
      </c>
      <c r="O178">
        <v>2</v>
      </c>
      <c r="P178">
        <v>4</v>
      </c>
      <c r="Q178">
        <v>3</v>
      </c>
      <c r="R178">
        <v>1</v>
      </c>
      <c r="S178">
        <v>4</v>
      </c>
      <c r="T178">
        <v>2</v>
      </c>
      <c r="U178">
        <v>4</v>
      </c>
      <c r="V178">
        <v>2</v>
      </c>
      <c r="W178">
        <v>3</v>
      </c>
      <c r="X178">
        <v>7</v>
      </c>
      <c r="Y178">
        <v>4</v>
      </c>
      <c r="Z178">
        <v>10</v>
      </c>
      <c r="AA178">
        <v>13</v>
      </c>
      <c r="AB178">
        <v>7</v>
      </c>
      <c r="AC178">
        <v>5</v>
      </c>
      <c r="AD178">
        <v>4</v>
      </c>
      <c r="AE178">
        <v>5</v>
      </c>
      <c r="AF178">
        <v>5</v>
      </c>
      <c r="AG178">
        <v>5</v>
      </c>
      <c r="AH178">
        <v>11</v>
      </c>
      <c r="AI178">
        <v>10</v>
      </c>
      <c r="AJ178">
        <v>6</v>
      </c>
      <c r="AK178">
        <v>9</v>
      </c>
      <c r="AL178">
        <v>15</v>
      </c>
      <c r="AM178">
        <v>12</v>
      </c>
      <c r="AN178">
        <v>6</v>
      </c>
      <c r="AO178">
        <v>7</v>
      </c>
      <c r="AP178">
        <v>3</v>
      </c>
      <c r="AQ178">
        <v>10</v>
      </c>
      <c r="AR178">
        <v>2</v>
      </c>
      <c r="AS178">
        <v>4</v>
      </c>
      <c r="AT178">
        <v>13</v>
      </c>
      <c r="AU178">
        <v>11</v>
      </c>
      <c r="AV178">
        <v>8</v>
      </c>
      <c r="AW178">
        <v>9</v>
      </c>
      <c r="AX178">
        <v>1</v>
      </c>
      <c r="AY178">
        <v>14</v>
      </c>
      <c r="AZ178">
        <v>5</v>
      </c>
      <c r="BA178">
        <v>61</v>
      </c>
      <c r="BB178">
        <v>15</v>
      </c>
      <c r="BC178">
        <v>16</v>
      </c>
      <c r="BD178">
        <v>15</v>
      </c>
      <c r="BE178">
        <v>46</v>
      </c>
    </row>
    <row r="179" spans="1:57" x14ac:dyDescent="0.25">
      <c r="A179">
        <v>37530</v>
      </c>
      <c r="B179">
        <v>0</v>
      </c>
      <c r="C179">
        <v>1999</v>
      </c>
      <c r="D179">
        <v>25</v>
      </c>
      <c r="E179" s="1">
        <v>45596.433333333334</v>
      </c>
      <c r="F179">
        <v>60</v>
      </c>
      <c r="G179">
        <v>60</v>
      </c>
      <c r="H179">
        <v>5</v>
      </c>
      <c r="I179">
        <v>2</v>
      </c>
      <c r="J179">
        <v>2</v>
      </c>
      <c r="K179">
        <v>4</v>
      </c>
      <c r="L179">
        <v>4</v>
      </c>
      <c r="M179">
        <v>2</v>
      </c>
      <c r="N179">
        <v>1</v>
      </c>
      <c r="O179">
        <v>2</v>
      </c>
      <c r="P179">
        <v>4</v>
      </c>
      <c r="Q179">
        <v>1</v>
      </c>
      <c r="R179">
        <v>4</v>
      </c>
      <c r="S179">
        <v>2</v>
      </c>
      <c r="T179">
        <v>3</v>
      </c>
      <c r="U179">
        <v>2</v>
      </c>
      <c r="V179">
        <v>1</v>
      </c>
      <c r="W179">
        <v>4</v>
      </c>
      <c r="X179">
        <v>3</v>
      </c>
      <c r="Y179">
        <v>5</v>
      </c>
      <c r="Z179">
        <v>3</v>
      </c>
      <c r="AA179">
        <v>3</v>
      </c>
      <c r="AB179">
        <v>5</v>
      </c>
      <c r="AC179">
        <v>9</v>
      </c>
      <c r="AD179">
        <v>3</v>
      </c>
      <c r="AE179">
        <v>5</v>
      </c>
      <c r="AF179">
        <v>5</v>
      </c>
      <c r="AG179">
        <v>4</v>
      </c>
      <c r="AH179">
        <v>4</v>
      </c>
      <c r="AI179">
        <v>7</v>
      </c>
      <c r="AJ179">
        <v>6</v>
      </c>
      <c r="AK179">
        <v>9</v>
      </c>
      <c r="AL179">
        <v>12</v>
      </c>
      <c r="AM179">
        <v>14</v>
      </c>
      <c r="AN179">
        <v>2</v>
      </c>
      <c r="AO179">
        <v>9</v>
      </c>
      <c r="AP179">
        <v>5</v>
      </c>
      <c r="AQ179">
        <v>7</v>
      </c>
      <c r="AR179">
        <v>15</v>
      </c>
      <c r="AS179">
        <v>11</v>
      </c>
      <c r="AT179">
        <v>3</v>
      </c>
      <c r="AU179">
        <v>6</v>
      </c>
      <c r="AV179">
        <v>8</v>
      </c>
      <c r="AW179">
        <v>10</v>
      </c>
      <c r="AX179">
        <v>1</v>
      </c>
      <c r="AY179">
        <v>13</v>
      </c>
      <c r="AZ179">
        <v>4</v>
      </c>
      <c r="BA179">
        <v>62</v>
      </c>
      <c r="BB179">
        <v>13</v>
      </c>
      <c r="BC179">
        <v>9</v>
      </c>
      <c r="BD179">
        <v>16</v>
      </c>
      <c r="BE179">
        <v>38</v>
      </c>
    </row>
    <row r="180" spans="1:57" x14ac:dyDescent="0.25">
      <c r="A180">
        <v>37531</v>
      </c>
      <c r="B180">
        <v>1</v>
      </c>
      <c r="C180">
        <v>1980</v>
      </c>
      <c r="D180">
        <v>44</v>
      </c>
      <c r="E180" s="1">
        <v>45596.43472222222</v>
      </c>
      <c r="F180">
        <v>30</v>
      </c>
      <c r="G180">
        <v>30</v>
      </c>
      <c r="H180">
        <v>5</v>
      </c>
      <c r="I180">
        <v>5</v>
      </c>
      <c r="J180">
        <v>2</v>
      </c>
      <c r="K180">
        <v>5</v>
      </c>
      <c r="L180">
        <v>5</v>
      </c>
      <c r="M180">
        <v>4</v>
      </c>
      <c r="N180">
        <v>2</v>
      </c>
      <c r="O180">
        <v>5</v>
      </c>
      <c r="P180">
        <v>5</v>
      </c>
      <c r="Q180">
        <v>2</v>
      </c>
      <c r="R180">
        <v>2</v>
      </c>
      <c r="S180">
        <v>5</v>
      </c>
      <c r="T180">
        <v>5</v>
      </c>
      <c r="U180">
        <v>4</v>
      </c>
      <c r="V180">
        <v>4</v>
      </c>
      <c r="W180">
        <v>2</v>
      </c>
      <c r="X180">
        <v>5</v>
      </c>
      <c r="Y180">
        <v>2</v>
      </c>
      <c r="Z180">
        <v>4</v>
      </c>
      <c r="AA180">
        <v>5</v>
      </c>
      <c r="AB180">
        <v>5</v>
      </c>
      <c r="AC180">
        <v>5</v>
      </c>
      <c r="AD180">
        <v>1</v>
      </c>
      <c r="AE180">
        <v>2</v>
      </c>
      <c r="AF180">
        <v>4</v>
      </c>
      <c r="AG180">
        <v>4</v>
      </c>
      <c r="AH180">
        <v>3</v>
      </c>
      <c r="AI180">
        <v>3</v>
      </c>
      <c r="AJ180">
        <v>2</v>
      </c>
      <c r="AK180">
        <v>4</v>
      </c>
      <c r="AL180">
        <v>11</v>
      </c>
      <c r="AM180">
        <v>5</v>
      </c>
      <c r="AN180">
        <v>15</v>
      </c>
      <c r="AO180">
        <v>6</v>
      </c>
      <c r="AP180">
        <v>3</v>
      </c>
      <c r="AQ180">
        <v>1</v>
      </c>
      <c r="AR180">
        <v>4</v>
      </c>
      <c r="AS180">
        <v>12</v>
      </c>
      <c r="AT180">
        <v>7</v>
      </c>
      <c r="AU180">
        <v>2</v>
      </c>
      <c r="AV180">
        <v>10</v>
      </c>
      <c r="AW180">
        <v>13</v>
      </c>
      <c r="AX180">
        <v>9</v>
      </c>
      <c r="AY180">
        <v>14</v>
      </c>
      <c r="AZ180">
        <v>8</v>
      </c>
      <c r="BA180">
        <v>21</v>
      </c>
      <c r="BB180">
        <v>19</v>
      </c>
      <c r="BC180">
        <v>15</v>
      </c>
      <c r="BD180">
        <v>22</v>
      </c>
      <c r="BE180">
        <v>56</v>
      </c>
    </row>
    <row r="181" spans="1:57" x14ac:dyDescent="0.25">
      <c r="A181">
        <v>37564</v>
      </c>
      <c r="B181">
        <v>1</v>
      </c>
      <c r="C181">
        <v>2003</v>
      </c>
      <c r="D181">
        <v>21</v>
      </c>
      <c r="E181" s="1">
        <v>45596.473611111112</v>
      </c>
      <c r="F181" t="s">
        <v>171</v>
      </c>
      <c r="G181">
        <v>50</v>
      </c>
      <c r="H181">
        <v>2</v>
      </c>
      <c r="I181">
        <v>4</v>
      </c>
      <c r="J181">
        <v>1</v>
      </c>
      <c r="K181">
        <v>2</v>
      </c>
      <c r="L181">
        <v>4</v>
      </c>
      <c r="M181">
        <v>1</v>
      </c>
      <c r="N181">
        <v>1</v>
      </c>
      <c r="O181">
        <v>4</v>
      </c>
      <c r="P181">
        <v>4</v>
      </c>
      <c r="Q181">
        <v>2</v>
      </c>
      <c r="R181">
        <v>3</v>
      </c>
      <c r="S181">
        <v>2</v>
      </c>
      <c r="T181">
        <v>1</v>
      </c>
      <c r="U181">
        <v>3</v>
      </c>
      <c r="V181">
        <v>2</v>
      </c>
      <c r="W181">
        <v>40</v>
      </c>
      <c r="X181">
        <v>8</v>
      </c>
      <c r="Y181">
        <v>8</v>
      </c>
      <c r="Z181">
        <v>19</v>
      </c>
      <c r="AA181">
        <v>42</v>
      </c>
      <c r="AB181">
        <v>7</v>
      </c>
      <c r="AC181">
        <v>5</v>
      </c>
      <c r="AD181">
        <v>13</v>
      </c>
      <c r="AE181">
        <v>10</v>
      </c>
      <c r="AF181">
        <v>9</v>
      </c>
      <c r="AG181">
        <v>13</v>
      </c>
      <c r="AH181">
        <v>42</v>
      </c>
      <c r="AI181">
        <v>8</v>
      </c>
      <c r="AJ181">
        <v>12</v>
      </c>
      <c r="AK181">
        <v>12</v>
      </c>
      <c r="AL181">
        <v>8</v>
      </c>
      <c r="AM181">
        <v>1</v>
      </c>
      <c r="AN181">
        <v>10</v>
      </c>
      <c r="AO181">
        <v>5</v>
      </c>
      <c r="AP181">
        <v>4</v>
      </c>
      <c r="AQ181">
        <v>6</v>
      </c>
      <c r="AR181">
        <v>11</v>
      </c>
      <c r="AS181">
        <v>3</v>
      </c>
      <c r="AT181">
        <v>13</v>
      </c>
      <c r="AU181">
        <v>12</v>
      </c>
      <c r="AV181">
        <v>9</v>
      </c>
      <c r="AW181">
        <v>7</v>
      </c>
      <c r="AX181">
        <v>14</v>
      </c>
      <c r="AY181">
        <v>15</v>
      </c>
      <c r="AZ181">
        <v>2</v>
      </c>
      <c r="BA181">
        <v>61</v>
      </c>
      <c r="BB181">
        <v>13</v>
      </c>
      <c r="BC181">
        <v>6</v>
      </c>
      <c r="BD181">
        <v>15</v>
      </c>
      <c r="BE181">
        <v>34</v>
      </c>
    </row>
    <row r="182" spans="1:57" x14ac:dyDescent="0.25">
      <c r="A182">
        <v>37575</v>
      </c>
      <c r="B182">
        <v>0</v>
      </c>
      <c r="C182">
        <v>1975</v>
      </c>
      <c r="D182">
        <v>49</v>
      </c>
      <c r="E182" s="1">
        <v>45596.484722222223</v>
      </c>
      <c r="F182" t="s">
        <v>172</v>
      </c>
      <c r="G182">
        <v>20</v>
      </c>
      <c r="H182">
        <v>4</v>
      </c>
      <c r="I182">
        <v>2</v>
      </c>
      <c r="J182">
        <v>4</v>
      </c>
      <c r="K182">
        <v>4</v>
      </c>
      <c r="L182">
        <v>2</v>
      </c>
      <c r="M182">
        <v>4</v>
      </c>
      <c r="N182">
        <v>4</v>
      </c>
      <c r="O182">
        <v>2</v>
      </c>
      <c r="P182">
        <v>2</v>
      </c>
      <c r="Q182">
        <v>2</v>
      </c>
      <c r="R182">
        <v>4</v>
      </c>
      <c r="S182">
        <v>3</v>
      </c>
      <c r="T182">
        <v>1</v>
      </c>
      <c r="U182">
        <v>4</v>
      </c>
      <c r="V182">
        <v>2</v>
      </c>
      <c r="W182">
        <v>3</v>
      </c>
      <c r="X182">
        <v>5</v>
      </c>
      <c r="Y182">
        <v>3</v>
      </c>
      <c r="Z182">
        <v>17</v>
      </c>
      <c r="AA182">
        <v>7</v>
      </c>
      <c r="AB182">
        <v>7</v>
      </c>
      <c r="AC182">
        <v>13</v>
      </c>
      <c r="AD182">
        <v>4</v>
      </c>
      <c r="AE182">
        <v>7</v>
      </c>
      <c r="AF182">
        <v>6</v>
      </c>
      <c r="AG182">
        <v>5</v>
      </c>
      <c r="AH182">
        <v>3</v>
      </c>
      <c r="AI182">
        <v>6</v>
      </c>
      <c r="AJ182">
        <v>3</v>
      </c>
      <c r="AK182">
        <v>8</v>
      </c>
      <c r="AL182">
        <v>12</v>
      </c>
      <c r="AM182">
        <v>7</v>
      </c>
      <c r="AN182">
        <v>14</v>
      </c>
      <c r="AO182">
        <v>3</v>
      </c>
      <c r="AP182">
        <v>8</v>
      </c>
      <c r="AQ182">
        <v>10</v>
      </c>
      <c r="AR182">
        <v>1</v>
      </c>
      <c r="AS182">
        <v>2</v>
      </c>
      <c r="AT182">
        <v>11</v>
      </c>
      <c r="AU182">
        <v>6</v>
      </c>
      <c r="AV182">
        <v>15</v>
      </c>
      <c r="AW182">
        <v>4</v>
      </c>
      <c r="AX182">
        <v>13</v>
      </c>
      <c r="AY182">
        <v>5</v>
      </c>
      <c r="AZ182">
        <v>9</v>
      </c>
      <c r="BA182">
        <v>60</v>
      </c>
      <c r="BB182">
        <v>12</v>
      </c>
      <c r="BC182">
        <v>15</v>
      </c>
      <c r="BD182">
        <v>15</v>
      </c>
      <c r="BE182">
        <v>42</v>
      </c>
    </row>
    <row r="183" spans="1:57" x14ac:dyDescent="0.25">
      <c r="A183">
        <v>37561</v>
      </c>
      <c r="B183">
        <v>0</v>
      </c>
      <c r="C183">
        <v>1982</v>
      </c>
      <c r="D183">
        <v>42</v>
      </c>
      <c r="E183" s="1">
        <v>45596.487500000003</v>
      </c>
      <c r="F183">
        <v>60</v>
      </c>
      <c r="G183">
        <v>60</v>
      </c>
      <c r="H183">
        <v>4</v>
      </c>
      <c r="I183">
        <v>2</v>
      </c>
      <c r="J183">
        <v>1</v>
      </c>
      <c r="K183">
        <v>1</v>
      </c>
      <c r="L183">
        <v>2</v>
      </c>
      <c r="M183">
        <v>3</v>
      </c>
      <c r="N183">
        <v>1</v>
      </c>
      <c r="O183">
        <v>2</v>
      </c>
      <c r="P183">
        <v>2</v>
      </c>
      <c r="Q183">
        <v>3</v>
      </c>
      <c r="R183">
        <v>1</v>
      </c>
      <c r="S183">
        <v>2</v>
      </c>
      <c r="T183">
        <v>2</v>
      </c>
      <c r="U183">
        <v>5</v>
      </c>
      <c r="V183">
        <v>5</v>
      </c>
      <c r="W183">
        <v>5</v>
      </c>
      <c r="X183">
        <v>3</v>
      </c>
      <c r="Y183">
        <v>2</v>
      </c>
      <c r="Z183">
        <v>5</v>
      </c>
      <c r="AA183">
        <v>9</v>
      </c>
      <c r="AB183">
        <v>7</v>
      </c>
      <c r="AC183">
        <v>3</v>
      </c>
      <c r="AD183">
        <v>5</v>
      </c>
      <c r="AE183">
        <v>2</v>
      </c>
      <c r="AF183">
        <v>8</v>
      </c>
      <c r="AG183">
        <v>8</v>
      </c>
      <c r="AH183">
        <v>7</v>
      </c>
      <c r="AI183">
        <v>7</v>
      </c>
      <c r="AJ183">
        <v>5</v>
      </c>
      <c r="AK183">
        <v>6</v>
      </c>
      <c r="AL183">
        <v>5</v>
      </c>
      <c r="AM183">
        <v>3</v>
      </c>
      <c r="AN183">
        <v>11</v>
      </c>
      <c r="AO183">
        <v>9</v>
      </c>
      <c r="AP183">
        <v>13</v>
      </c>
      <c r="AQ183">
        <v>12</v>
      </c>
      <c r="AR183">
        <v>10</v>
      </c>
      <c r="AS183">
        <v>14</v>
      </c>
      <c r="AT183">
        <v>15</v>
      </c>
      <c r="AU183">
        <v>7</v>
      </c>
      <c r="AV183">
        <v>8</v>
      </c>
      <c r="AW183">
        <v>1</v>
      </c>
      <c r="AX183">
        <v>2</v>
      </c>
      <c r="AY183">
        <v>4</v>
      </c>
      <c r="AZ183">
        <v>6</v>
      </c>
      <c r="BA183">
        <v>73</v>
      </c>
      <c r="BB183">
        <v>13</v>
      </c>
      <c r="BC183">
        <v>10</v>
      </c>
      <c r="BD183">
        <v>8</v>
      </c>
      <c r="BE183">
        <v>31</v>
      </c>
    </row>
    <row r="184" spans="1:57" x14ac:dyDescent="0.25">
      <c r="A184">
        <v>33680</v>
      </c>
      <c r="B184">
        <v>0</v>
      </c>
      <c r="C184">
        <v>2000</v>
      </c>
      <c r="D184">
        <v>24</v>
      </c>
      <c r="E184" s="1">
        <v>45596.490972222222</v>
      </c>
      <c r="F184" t="s">
        <v>95</v>
      </c>
      <c r="G184">
        <v>30</v>
      </c>
      <c r="H184">
        <v>2</v>
      </c>
      <c r="I184">
        <v>1</v>
      </c>
      <c r="J184">
        <v>4</v>
      </c>
      <c r="K184">
        <v>4</v>
      </c>
      <c r="L184">
        <v>2</v>
      </c>
      <c r="M184">
        <v>4</v>
      </c>
      <c r="N184">
        <v>2</v>
      </c>
      <c r="O184">
        <v>4</v>
      </c>
      <c r="P184">
        <v>4</v>
      </c>
      <c r="Q184">
        <v>2</v>
      </c>
      <c r="R184">
        <v>2</v>
      </c>
      <c r="S184">
        <v>4</v>
      </c>
      <c r="T184">
        <v>4</v>
      </c>
      <c r="U184">
        <v>2</v>
      </c>
      <c r="V184">
        <v>5</v>
      </c>
      <c r="W184">
        <v>9</v>
      </c>
      <c r="X184">
        <v>4</v>
      </c>
      <c r="Y184">
        <v>7</v>
      </c>
      <c r="Z184">
        <v>10</v>
      </c>
      <c r="AA184">
        <v>10</v>
      </c>
      <c r="AB184">
        <v>7</v>
      </c>
      <c r="AC184">
        <v>11</v>
      </c>
      <c r="AD184">
        <v>3</v>
      </c>
      <c r="AE184">
        <v>4</v>
      </c>
      <c r="AF184">
        <v>8</v>
      </c>
      <c r="AG184">
        <v>8</v>
      </c>
      <c r="AH184">
        <v>4</v>
      </c>
      <c r="AI184">
        <v>9</v>
      </c>
      <c r="AJ184">
        <v>18</v>
      </c>
      <c r="AK184">
        <v>11</v>
      </c>
      <c r="AL184">
        <v>12</v>
      </c>
      <c r="AM184">
        <v>13</v>
      </c>
      <c r="AN184">
        <v>4</v>
      </c>
      <c r="AO184">
        <v>14</v>
      </c>
      <c r="AP184">
        <v>11</v>
      </c>
      <c r="AQ184">
        <v>1</v>
      </c>
      <c r="AR184">
        <v>10</v>
      </c>
      <c r="AS184">
        <v>8</v>
      </c>
      <c r="AT184">
        <v>3</v>
      </c>
      <c r="AU184">
        <v>5</v>
      </c>
      <c r="AV184">
        <v>15</v>
      </c>
      <c r="AW184">
        <v>7</v>
      </c>
      <c r="AX184">
        <v>2</v>
      </c>
      <c r="AY184">
        <v>6</v>
      </c>
      <c r="AZ184">
        <v>9</v>
      </c>
      <c r="BA184">
        <v>67</v>
      </c>
      <c r="BB184">
        <v>7</v>
      </c>
      <c r="BC184">
        <v>16</v>
      </c>
      <c r="BD184">
        <v>18</v>
      </c>
      <c r="BE184">
        <v>41</v>
      </c>
    </row>
    <row r="185" spans="1:57" x14ac:dyDescent="0.25">
      <c r="A185">
        <v>37663</v>
      </c>
      <c r="B185">
        <v>0</v>
      </c>
      <c r="C185">
        <v>1979</v>
      </c>
      <c r="D185">
        <v>45</v>
      </c>
      <c r="E185" s="1">
        <v>45596.49722222222</v>
      </c>
      <c r="F185" t="s">
        <v>173</v>
      </c>
      <c r="G185">
        <v>30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1</v>
      </c>
      <c r="P185">
        <v>2</v>
      </c>
      <c r="Q185">
        <v>1</v>
      </c>
      <c r="R185">
        <v>4</v>
      </c>
      <c r="S185">
        <v>2</v>
      </c>
      <c r="T185">
        <v>1</v>
      </c>
      <c r="U185">
        <v>4</v>
      </c>
      <c r="V185">
        <v>1</v>
      </c>
      <c r="W185">
        <v>21</v>
      </c>
      <c r="X185">
        <v>12</v>
      </c>
      <c r="Y185">
        <v>11</v>
      </c>
      <c r="Z185">
        <v>7</v>
      </c>
      <c r="AA185">
        <v>46</v>
      </c>
      <c r="AB185">
        <v>12</v>
      </c>
      <c r="AC185">
        <v>13</v>
      </c>
      <c r="AD185">
        <v>9</v>
      </c>
      <c r="AE185">
        <v>20</v>
      </c>
      <c r="AF185">
        <v>7</v>
      </c>
      <c r="AG185">
        <v>23</v>
      </c>
      <c r="AH185">
        <v>26</v>
      </c>
      <c r="AI185">
        <v>7</v>
      </c>
      <c r="AJ185">
        <v>6</v>
      </c>
      <c r="AK185">
        <v>16</v>
      </c>
      <c r="AL185">
        <v>3</v>
      </c>
      <c r="AM185">
        <v>7</v>
      </c>
      <c r="AN185">
        <v>14</v>
      </c>
      <c r="AO185">
        <v>15</v>
      </c>
      <c r="AP185">
        <v>1</v>
      </c>
      <c r="AQ185">
        <v>2</v>
      </c>
      <c r="AR185">
        <v>9</v>
      </c>
      <c r="AS185">
        <v>5</v>
      </c>
      <c r="AT185">
        <v>8</v>
      </c>
      <c r="AU185">
        <v>4</v>
      </c>
      <c r="AV185">
        <v>12</v>
      </c>
      <c r="AW185">
        <v>10</v>
      </c>
      <c r="AX185">
        <v>6</v>
      </c>
      <c r="AY185">
        <v>11</v>
      </c>
      <c r="AZ185">
        <v>13</v>
      </c>
      <c r="BA185">
        <v>42</v>
      </c>
      <c r="BB185">
        <v>10</v>
      </c>
      <c r="BC185">
        <v>8</v>
      </c>
      <c r="BD185">
        <v>11</v>
      </c>
      <c r="BE185">
        <v>29</v>
      </c>
    </row>
    <row r="186" spans="1:57" x14ac:dyDescent="0.25">
      <c r="A186">
        <v>37667</v>
      </c>
      <c r="B186">
        <v>0</v>
      </c>
      <c r="C186">
        <v>1989</v>
      </c>
      <c r="D186">
        <v>35</v>
      </c>
      <c r="E186" s="1">
        <v>45596.50277777778</v>
      </c>
      <c r="F186" t="s">
        <v>175</v>
      </c>
      <c r="G186">
        <v>5</v>
      </c>
      <c r="H186">
        <v>4</v>
      </c>
      <c r="I186">
        <v>3</v>
      </c>
      <c r="J186">
        <v>2</v>
      </c>
      <c r="K186">
        <v>5</v>
      </c>
      <c r="L186">
        <v>4</v>
      </c>
      <c r="M186">
        <v>5</v>
      </c>
      <c r="N186">
        <v>2</v>
      </c>
      <c r="O186">
        <v>3</v>
      </c>
      <c r="P186">
        <v>4</v>
      </c>
      <c r="Q186">
        <v>3</v>
      </c>
      <c r="R186">
        <v>4</v>
      </c>
      <c r="S186">
        <v>4</v>
      </c>
      <c r="T186">
        <v>4</v>
      </c>
      <c r="U186">
        <v>4</v>
      </c>
      <c r="V186">
        <v>2</v>
      </c>
      <c r="W186">
        <v>9</v>
      </c>
      <c r="X186">
        <v>8</v>
      </c>
      <c r="Y186">
        <v>4</v>
      </c>
      <c r="Z186">
        <v>9</v>
      </c>
      <c r="AA186">
        <v>4</v>
      </c>
      <c r="AB186">
        <v>6</v>
      </c>
      <c r="AC186">
        <v>4</v>
      </c>
      <c r="AD186">
        <v>5</v>
      </c>
      <c r="AE186">
        <v>3</v>
      </c>
      <c r="AF186">
        <v>3</v>
      </c>
      <c r="AG186">
        <v>3</v>
      </c>
      <c r="AH186">
        <v>5</v>
      </c>
      <c r="AI186">
        <v>4</v>
      </c>
      <c r="AJ186">
        <v>3</v>
      </c>
      <c r="AK186">
        <v>5</v>
      </c>
      <c r="AL186">
        <v>11</v>
      </c>
      <c r="AM186">
        <v>12</v>
      </c>
      <c r="AN186">
        <v>13</v>
      </c>
      <c r="AO186">
        <v>10</v>
      </c>
      <c r="AP186">
        <v>1</v>
      </c>
      <c r="AQ186">
        <v>15</v>
      </c>
      <c r="AR186">
        <v>14</v>
      </c>
      <c r="AS186">
        <v>9</v>
      </c>
      <c r="AT186">
        <v>2</v>
      </c>
      <c r="AU186">
        <v>8</v>
      </c>
      <c r="AV186">
        <v>3</v>
      </c>
      <c r="AW186">
        <v>6</v>
      </c>
      <c r="AX186">
        <v>4</v>
      </c>
      <c r="AY186">
        <v>7</v>
      </c>
      <c r="AZ186">
        <v>5</v>
      </c>
      <c r="BA186">
        <v>46</v>
      </c>
      <c r="BB186">
        <v>15</v>
      </c>
      <c r="BC186">
        <v>16</v>
      </c>
      <c r="BD186">
        <v>20</v>
      </c>
      <c r="BE186">
        <v>51</v>
      </c>
    </row>
    <row r="187" spans="1:57" x14ac:dyDescent="0.25">
      <c r="A187">
        <v>37688</v>
      </c>
      <c r="B187">
        <v>0</v>
      </c>
      <c r="C187">
        <v>1977</v>
      </c>
      <c r="D187">
        <v>47</v>
      </c>
      <c r="E187" s="1">
        <v>45596.504861111112</v>
      </c>
      <c r="F187">
        <v>300</v>
      </c>
      <c r="G187">
        <v>300</v>
      </c>
      <c r="H187">
        <v>2</v>
      </c>
      <c r="I187">
        <v>2</v>
      </c>
      <c r="J187">
        <v>1</v>
      </c>
      <c r="K187">
        <v>1</v>
      </c>
      <c r="L187">
        <v>1</v>
      </c>
      <c r="M187">
        <v>2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2</v>
      </c>
      <c r="T187">
        <v>1</v>
      </c>
      <c r="U187">
        <v>2</v>
      </c>
      <c r="V187">
        <v>1</v>
      </c>
      <c r="W187">
        <v>4</v>
      </c>
      <c r="X187">
        <v>9</v>
      </c>
      <c r="Y187">
        <v>19</v>
      </c>
      <c r="Z187">
        <v>7</v>
      </c>
      <c r="AA187">
        <v>5</v>
      </c>
      <c r="AB187">
        <v>15</v>
      </c>
      <c r="AC187">
        <v>7</v>
      </c>
      <c r="AD187">
        <v>5</v>
      </c>
      <c r="AE187">
        <v>3</v>
      </c>
      <c r="AF187">
        <v>7</v>
      </c>
      <c r="AG187">
        <v>13</v>
      </c>
      <c r="AH187">
        <v>6</v>
      </c>
      <c r="AI187">
        <v>12</v>
      </c>
      <c r="AJ187">
        <v>3</v>
      </c>
      <c r="AK187">
        <v>5</v>
      </c>
      <c r="AL187">
        <v>5</v>
      </c>
      <c r="AM187">
        <v>3</v>
      </c>
      <c r="AN187">
        <v>1</v>
      </c>
      <c r="AO187">
        <v>8</v>
      </c>
      <c r="AP187">
        <v>13</v>
      </c>
      <c r="AQ187">
        <v>11</v>
      </c>
      <c r="AR187">
        <v>9</v>
      </c>
      <c r="AS187">
        <v>7</v>
      </c>
      <c r="AT187">
        <v>12</v>
      </c>
      <c r="AU187">
        <v>15</v>
      </c>
      <c r="AV187">
        <v>2</v>
      </c>
      <c r="AW187">
        <v>6</v>
      </c>
      <c r="AX187">
        <v>4</v>
      </c>
      <c r="AY187">
        <v>10</v>
      </c>
      <c r="AZ187">
        <v>14</v>
      </c>
      <c r="BA187">
        <v>5</v>
      </c>
      <c r="BB187">
        <v>7</v>
      </c>
      <c r="BC187">
        <v>6</v>
      </c>
      <c r="BD187">
        <v>6</v>
      </c>
      <c r="BE187">
        <v>19</v>
      </c>
    </row>
    <row r="188" spans="1:57" x14ac:dyDescent="0.25">
      <c r="A188">
        <v>37784</v>
      </c>
      <c r="B188">
        <v>0</v>
      </c>
      <c r="C188">
        <v>2003</v>
      </c>
      <c r="D188">
        <v>21</v>
      </c>
      <c r="E188" s="1">
        <v>45596.513194444444</v>
      </c>
      <c r="F188">
        <v>40</v>
      </c>
      <c r="G188">
        <v>40</v>
      </c>
      <c r="H188">
        <v>2</v>
      </c>
      <c r="I188">
        <v>2</v>
      </c>
      <c r="J188">
        <v>2</v>
      </c>
      <c r="K188">
        <v>2</v>
      </c>
      <c r="L188">
        <v>2</v>
      </c>
      <c r="M188">
        <v>2</v>
      </c>
      <c r="N188">
        <v>1</v>
      </c>
      <c r="O188">
        <v>2</v>
      </c>
      <c r="P188">
        <v>1</v>
      </c>
      <c r="Q188">
        <v>1</v>
      </c>
      <c r="R188">
        <v>2</v>
      </c>
      <c r="S188">
        <v>1</v>
      </c>
      <c r="T188">
        <v>1</v>
      </c>
      <c r="U188">
        <v>2</v>
      </c>
      <c r="V188">
        <v>1</v>
      </c>
      <c r="W188">
        <v>5</v>
      </c>
      <c r="X188">
        <v>5</v>
      </c>
      <c r="Y188">
        <v>7</v>
      </c>
      <c r="Z188">
        <v>4</v>
      </c>
      <c r="AA188">
        <v>4</v>
      </c>
      <c r="AB188">
        <v>11</v>
      </c>
      <c r="AC188">
        <v>2</v>
      </c>
      <c r="AD188">
        <v>3</v>
      </c>
      <c r="AE188">
        <v>4</v>
      </c>
      <c r="AF188">
        <v>3</v>
      </c>
      <c r="AG188">
        <v>6</v>
      </c>
      <c r="AH188">
        <v>4</v>
      </c>
      <c r="AI188">
        <v>7</v>
      </c>
      <c r="AJ188">
        <v>3</v>
      </c>
      <c r="AK188">
        <v>6</v>
      </c>
      <c r="AL188">
        <v>11</v>
      </c>
      <c r="AM188">
        <v>9</v>
      </c>
      <c r="AN188">
        <v>1</v>
      </c>
      <c r="AO188">
        <v>4</v>
      </c>
      <c r="AP188">
        <v>7</v>
      </c>
      <c r="AQ188">
        <v>2</v>
      </c>
      <c r="AR188">
        <v>12</v>
      </c>
      <c r="AS188">
        <v>15</v>
      </c>
      <c r="AT188">
        <v>3</v>
      </c>
      <c r="AU188">
        <v>10</v>
      </c>
      <c r="AV188">
        <v>5</v>
      </c>
      <c r="AW188">
        <v>8</v>
      </c>
      <c r="AX188">
        <v>6</v>
      </c>
      <c r="AY188">
        <v>13</v>
      </c>
      <c r="AZ188">
        <v>14</v>
      </c>
      <c r="BA188">
        <v>24</v>
      </c>
      <c r="BB188">
        <v>8</v>
      </c>
      <c r="BC188">
        <v>7</v>
      </c>
      <c r="BD188">
        <v>8</v>
      </c>
      <c r="BE188">
        <v>23</v>
      </c>
    </row>
    <row r="189" spans="1:57" x14ac:dyDescent="0.25">
      <c r="A189">
        <v>37790</v>
      </c>
      <c r="B189">
        <v>0</v>
      </c>
      <c r="C189">
        <v>2001</v>
      </c>
      <c r="D189">
        <v>23</v>
      </c>
      <c r="E189" s="1">
        <v>45596.513888888891</v>
      </c>
      <c r="F189">
        <v>5</v>
      </c>
      <c r="G189">
        <v>5</v>
      </c>
      <c r="H189">
        <v>4</v>
      </c>
      <c r="I189">
        <v>4</v>
      </c>
      <c r="J189">
        <v>4</v>
      </c>
      <c r="K189">
        <v>4</v>
      </c>
      <c r="L189">
        <v>2</v>
      </c>
      <c r="M189">
        <v>4</v>
      </c>
      <c r="N189">
        <v>4</v>
      </c>
      <c r="O189">
        <v>2</v>
      </c>
      <c r="P189">
        <v>4</v>
      </c>
      <c r="Q189">
        <v>3</v>
      </c>
      <c r="R189">
        <v>4</v>
      </c>
      <c r="S189">
        <v>4</v>
      </c>
      <c r="T189">
        <v>2</v>
      </c>
      <c r="U189">
        <v>4</v>
      </c>
      <c r="V189">
        <v>4</v>
      </c>
      <c r="W189">
        <v>2</v>
      </c>
      <c r="X189">
        <v>2</v>
      </c>
      <c r="Y189">
        <v>2</v>
      </c>
      <c r="Z189">
        <v>4</v>
      </c>
      <c r="AA189">
        <v>5</v>
      </c>
      <c r="AB189">
        <v>2</v>
      </c>
      <c r="AC189">
        <v>2</v>
      </c>
      <c r="AD189">
        <v>3</v>
      </c>
      <c r="AE189">
        <v>2</v>
      </c>
      <c r="AF189">
        <v>5</v>
      </c>
      <c r="AG189">
        <v>3</v>
      </c>
      <c r="AH189">
        <v>2</v>
      </c>
      <c r="AI189">
        <v>4</v>
      </c>
      <c r="AJ189">
        <v>2</v>
      </c>
      <c r="AK189">
        <v>10</v>
      </c>
      <c r="AL189">
        <v>3</v>
      </c>
      <c r="AM189">
        <v>4</v>
      </c>
      <c r="AN189">
        <v>5</v>
      </c>
      <c r="AO189">
        <v>1</v>
      </c>
      <c r="AP189">
        <v>6</v>
      </c>
      <c r="AQ189">
        <v>15</v>
      </c>
      <c r="AR189">
        <v>7</v>
      </c>
      <c r="AS189">
        <v>12</v>
      </c>
      <c r="AT189">
        <v>8</v>
      </c>
      <c r="AU189">
        <v>10</v>
      </c>
      <c r="AV189">
        <v>11</v>
      </c>
      <c r="AW189">
        <v>14</v>
      </c>
      <c r="AX189">
        <v>13</v>
      </c>
      <c r="AY189">
        <v>9</v>
      </c>
      <c r="AZ189">
        <v>2</v>
      </c>
      <c r="BA189">
        <v>42</v>
      </c>
      <c r="BB189">
        <v>14</v>
      </c>
      <c r="BC189">
        <v>17</v>
      </c>
      <c r="BD189">
        <v>18</v>
      </c>
      <c r="BE189">
        <v>49</v>
      </c>
    </row>
    <row r="190" spans="1:57" x14ac:dyDescent="0.25">
      <c r="A190">
        <v>37717</v>
      </c>
      <c r="B190">
        <v>0</v>
      </c>
      <c r="C190">
        <v>1998</v>
      </c>
      <c r="D190">
        <v>26</v>
      </c>
      <c r="E190" s="1">
        <v>45596.51666666667</v>
      </c>
      <c r="F190">
        <v>120</v>
      </c>
      <c r="G190">
        <v>120</v>
      </c>
      <c r="H190">
        <v>4</v>
      </c>
      <c r="I190">
        <v>4</v>
      </c>
      <c r="J190">
        <v>2</v>
      </c>
      <c r="K190">
        <v>2</v>
      </c>
      <c r="L190">
        <v>1</v>
      </c>
      <c r="M190">
        <v>4</v>
      </c>
      <c r="N190">
        <v>1</v>
      </c>
      <c r="O190">
        <v>1</v>
      </c>
      <c r="P190">
        <v>4</v>
      </c>
      <c r="Q190">
        <v>2</v>
      </c>
      <c r="R190">
        <v>2</v>
      </c>
      <c r="S190">
        <v>1</v>
      </c>
      <c r="T190">
        <v>2</v>
      </c>
      <c r="U190">
        <v>2</v>
      </c>
      <c r="V190">
        <v>1</v>
      </c>
      <c r="W190">
        <v>3</v>
      </c>
      <c r="X190">
        <v>4</v>
      </c>
      <c r="Y190">
        <v>9</v>
      </c>
      <c r="Z190">
        <v>5</v>
      </c>
      <c r="AA190">
        <v>4</v>
      </c>
      <c r="AB190">
        <v>4</v>
      </c>
      <c r="AC190">
        <v>4</v>
      </c>
      <c r="AD190">
        <v>3</v>
      </c>
      <c r="AE190">
        <v>4</v>
      </c>
      <c r="AF190">
        <v>4</v>
      </c>
      <c r="AG190">
        <v>4</v>
      </c>
      <c r="AH190">
        <v>3</v>
      </c>
      <c r="AI190">
        <v>7</v>
      </c>
      <c r="AJ190">
        <v>3</v>
      </c>
      <c r="AK190">
        <v>6</v>
      </c>
      <c r="AL190">
        <v>6</v>
      </c>
      <c r="AM190">
        <v>3</v>
      </c>
      <c r="AN190">
        <v>10</v>
      </c>
      <c r="AO190">
        <v>12</v>
      </c>
      <c r="AP190">
        <v>13</v>
      </c>
      <c r="AQ190">
        <v>9</v>
      </c>
      <c r="AR190">
        <v>7</v>
      </c>
      <c r="AS190">
        <v>2</v>
      </c>
      <c r="AT190">
        <v>5</v>
      </c>
      <c r="AU190">
        <v>4</v>
      </c>
      <c r="AV190">
        <v>14</v>
      </c>
      <c r="AW190">
        <v>15</v>
      </c>
      <c r="AX190">
        <v>1</v>
      </c>
      <c r="AY190">
        <v>8</v>
      </c>
      <c r="AZ190">
        <v>11</v>
      </c>
      <c r="BA190">
        <v>55</v>
      </c>
      <c r="BB190">
        <v>11</v>
      </c>
      <c r="BC190">
        <v>11</v>
      </c>
      <c r="BD190">
        <v>10</v>
      </c>
      <c r="BE190">
        <v>32</v>
      </c>
    </row>
    <row r="191" spans="1:57" x14ac:dyDescent="0.25">
      <c r="A191">
        <v>37810</v>
      </c>
      <c r="B191">
        <v>0</v>
      </c>
      <c r="C191">
        <v>2004</v>
      </c>
      <c r="D191">
        <v>20</v>
      </c>
      <c r="E191" s="1">
        <v>45596.51666666667</v>
      </c>
      <c r="F191" t="s">
        <v>126</v>
      </c>
      <c r="G191">
        <v>15</v>
      </c>
      <c r="H191">
        <v>5</v>
      </c>
      <c r="I191">
        <v>5</v>
      </c>
      <c r="J191">
        <v>2</v>
      </c>
      <c r="K191">
        <v>4</v>
      </c>
      <c r="L191">
        <v>4</v>
      </c>
      <c r="M191">
        <v>4</v>
      </c>
      <c r="N191">
        <v>2</v>
      </c>
      <c r="O191">
        <v>1</v>
      </c>
      <c r="P191">
        <v>4</v>
      </c>
      <c r="Q191">
        <v>2</v>
      </c>
      <c r="R191">
        <v>1</v>
      </c>
      <c r="S191">
        <v>1</v>
      </c>
      <c r="T191">
        <v>1</v>
      </c>
      <c r="U191">
        <v>3</v>
      </c>
      <c r="V191">
        <v>2</v>
      </c>
      <c r="W191">
        <v>5</v>
      </c>
      <c r="X191">
        <v>3</v>
      </c>
      <c r="Y191">
        <v>5</v>
      </c>
      <c r="Z191">
        <v>3</v>
      </c>
      <c r="AA191">
        <v>4</v>
      </c>
      <c r="AB191">
        <v>5</v>
      </c>
      <c r="AC191">
        <v>4</v>
      </c>
      <c r="AD191">
        <v>5</v>
      </c>
      <c r="AE191">
        <v>3</v>
      </c>
      <c r="AF191">
        <v>4</v>
      </c>
      <c r="AG191">
        <v>4</v>
      </c>
      <c r="AH191">
        <v>3</v>
      </c>
      <c r="AI191">
        <v>5</v>
      </c>
      <c r="AJ191">
        <v>4</v>
      </c>
      <c r="AK191">
        <v>7</v>
      </c>
      <c r="AL191">
        <v>5</v>
      </c>
      <c r="AM191">
        <v>14</v>
      </c>
      <c r="AN191">
        <v>9</v>
      </c>
      <c r="AO191">
        <v>13</v>
      </c>
      <c r="AP191">
        <v>15</v>
      </c>
      <c r="AQ191">
        <v>1</v>
      </c>
      <c r="AR191">
        <v>4</v>
      </c>
      <c r="AS191">
        <v>7</v>
      </c>
      <c r="AT191">
        <v>6</v>
      </c>
      <c r="AU191">
        <v>12</v>
      </c>
      <c r="AV191">
        <v>3</v>
      </c>
      <c r="AW191">
        <v>10</v>
      </c>
      <c r="AX191">
        <v>11</v>
      </c>
      <c r="AY191">
        <v>8</v>
      </c>
      <c r="AZ191">
        <v>2</v>
      </c>
      <c r="BA191">
        <v>74</v>
      </c>
      <c r="BB191">
        <v>17</v>
      </c>
      <c r="BC191">
        <v>11</v>
      </c>
      <c r="BD191">
        <v>11</v>
      </c>
      <c r="BE191">
        <v>39</v>
      </c>
    </row>
    <row r="192" spans="1:57" x14ac:dyDescent="0.25">
      <c r="A192">
        <v>37242</v>
      </c>
      <c r="B192">
        <v>0</v>
      </c>
      <c r="C192">
        <v>1999</v>
      </c>
      <c r="D192">
        <v>25</v>
      </c>
      <c r="E192" s="1">
        <v>45596.53125</v>
      </c>
      <c r="F192">
        <v>60</v>
      </c>
      <c r="G192">
        <v>60</v>
      </c>
      <c r="H192">
        <v>4</v>
      </c>
      <c r="I192">
        <v>4</v>
      </c>
      <c r="J192">
        <v>4</v>
      </c>
      <c r="K192">
        <v>4</v>
      </c>
      <c r="L192">
        <v>2</v>
      </c>
      <c r="M192">
        <v>2</v>
      </c>
      <c r="N192">
        <v>3</v>
      </c>
      <c r="O192">
        <v>1</v>
      </c>
      <c r="P192">
        <v>2</v>
      </c>
      <c r="Q192">
        <v>4</v>
      </c>
      <c r="R192">
        <v>2</v>
      </c>
      <c r="S192">
        <v>4</v>
      </c>
      <c r="T192">
        <v>2</v>
      </c>
      <c r="U192">
        <v>3</v>
      </c>
      <c r="V192">
        <v>2</v>
      </c>
      <c r="W192">
        <v>4</v>
      </c>
      <c r="X192">
        <v>7</v>
      </c>
      <c r="Y192">
        <v>5</v>
      </c>
      <c r="Z192">
        <v>6</v>
      </c>
      <c r="AA192">
        <v>4</v>
      </c>
      <c r="AB192">
        <v>3</v>
      </c>
      <c r="AC192">
        <v>17</v>
      </c>
      <c r="AD192">
        <v>3</v>
      </c>
      <c r="AE192">
        <v>2</v>
      </c>
      <c r="AF192">
        <v>5</v>
      </c>
      <c r="AG192">
        <v>3</v>
      </c>
      <c r="AH192">
        <v>3</v>
      </c>
      <c r="AI192">
        <v>7</v>
      </c>
      <c r="AJ192">
        <v>4</v>
      </c>
      <c r="AK192">
        <v>6</v>
      </c>
      <c r="AL192">
        <v>15</v>
      </c>
      <c r="AM192">
        <v>5</v>
      </c>
      <c r="AN192">
        <v>6</v>
      </c>
      <c r="AO192">
        <v>2</v>
      </c>
      <c r="AP192">
        <v>9</v>
      </c>
      <c r="AQ192">
        <v>10</v>
      </c>
      <c r="AR192">
        <v>3</v>
      </c>
      <c r="AS192">
        <v>7</v>
      </c>
      <c r="AT192">
        <v>4</v>
      </c>
      <c r="AU192">
        <v>1</v>
      </c>
      <c r="AV192">
        <v>12</v>
      </c>
      <c r="AW192">
        <v>8</v>
      </c>
      <c r="AX192">
        <v>13</v>
      </c>
      <c r="AY192">
        <v>14</v>
      </c>
      <c r="AZ192">
        <v>11</v>
      </c>
      <c r="BA192">
        <v>64</v>
      </c>
      <c r="BB192">
        <v>13</v>
      </c>
      <c r="BC192">
        <v>15</v>
      </c>
      <c r="BD192">
        <v>13</v>
      </c>
      <c r="BE192">
        <v>41</v>
      </c>
    </row>
    <row r="193" spans="1:57" x14ac:dyDescent="0.25">
      <c r="A193">
        <v>37891</v>
      </c>
      <c r="B193">
        <v>0</v>
      </c>
      <c r="C193">
        <v>1994</v>
      </c>
      <c r="D193">
        <v>30</v>
      </c>
      <c r="E193" s="1">
        <v>45596.538888888892</v>
      </c>
      <c r="F193">
        <v>5</v>
      </c>
      <c r="G193">
        <v>5</v>
      </c>
      <c r="H193">
        <v>5</v>
      </c>
      <c r="I193">
        <v>5</v>
      </c>
      <c r="J193">
        <v>2</v>
      </c>
      <c r="K193">
        <v>5</v>
      </c>
      <c r="L193">
        <v>4</v>
      </c>
      <c r="M193">
        <v>2</v>
      </c>
      <c r="N193">
        <v>4</v>
      </c>
      <c r="O193">
        <v>5</v>
      </c>
      <c r="P193">
        <v>5</v>
      </c>
      <c r="Q193">
        <v>2</v>
      </c>
      <c r="R193">
        <v>5</v>
      </c>
      <c r="S193">
        <v>5</v>
      </c>
      <c r="T193">
        <v>1</v>
      </c>
      <c r="U193">
        <v>2</v>
      </c>
      <c r="V193">
        <v>1</v>
      </c>
      <c r="W193">
        <v>2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2</v>
      </c>
      <c r="AE193">
        <v>2</v>
      </c>
      <c r="AF193">
        <v>3</v>
      </c>
      <c r="AG193">
        <v>1</v>
      </c>
      <c r="AH193">
        <v>3</v>
      </c>
      <c r="AI193">
        <v>5</v>
      </c>
      <c r="AJ193">
        <v>3</v>
      </c>
      <c r="AK193">
        <v>5</v>
      </c>
      <c r="AL193">
        <v>9</v>
      </c>
      <c r="AM193">
        <v>14</v>
      </c>
      <c r="AN193">
        <v>10</v>
      </c>
      <c r="AO193">
        <v>1</v>
      </c>
      <c r="AP193">
        <v>2</v>
      </c>
      <c r="AQ193">
        <v>3</v>
      </c>
      <c r="AR193">
        <v>5</v>
      </c>
      <c r="AS193">
        <v>4</v>
      </c>
      <c r="AT193">
        <v>15</v>
      </c>
      <c r="AU193">
        <v>6</v>
      </c>
      <c r="AV193">
        <v>13</v>
      </c>
      <c r="AW193">
        <v>12</v>
      </c>
      <c r="AX193">
        <v>7</v>
      </c>
      <c r="AY193">
        <v>11</v>
      </c>
      <c r="AZ193">
        <v>8</v>
      </c>
      <c r="BA193">
        <v>51</v>
      </c>
      <c r="BB193">
        <v>16</v>
      </c>
      <c r="BC193">
        <v>11</v>
      </c>
      <c r="BD193">
        <v>25</v>
      </c>
      <c r="BE193">
        <v>52</v>
      </c>
    </row>
    <row r="194" spans="1:57" x14ac:dyDescent="0.25">
      <c r="A194">
        <v>37955</v>
      </c>
      <c r="B194">
        <v>0</v>
      </c>
      <c r="C194">
        <v>2001</v>
      </c>
      <c r="D194">
        <v>23</v>
      </c>
      <c r="E194" s="1">
        <v>45596.540972222225</v>
      </c>
      <c r="F194">
        <v>4</v>
      </c>
      <c r="G194">
        <v>4</v>
      </c>
      <c r="H194">
        <v>5</v>
      </c>
      <c r="I194">
        <v>5</v>
      </c>
      <c r="J194">
        <v>3</v>
      </c>
      <c r="K194">
        <v>5</v>
      </c>
      <c r="L194">
        <v>5</v>
      </c>
      <c r="M194">
        <v>2</v>
      </c>
      <c r="N194">
        <v>2</v>
      </c>
      <c r="O194">
        <v>4</v>
      </c>
      <c r="P194">
        <v>5</v>
      </c>
      <c r="Q194">
        <v>1</v>
      </c>
      <c r="R194">
        <v>5</v>
      </c>
      <c r="S194">
        <v>5</v>
      </c>
      <c r="T194">
        <v>2</v>
      </c>
      <c r="U194">
        <v>5</v>
      </c>
      <c r="V194">
        <v>1</v>
      </c>
      <c r="W194">
        <v>3</v>
      </c>
      <c r="X194">
        <v>11</v>
      </c>
      <c r="Y194">
        <v>18</v>
      </c>
      <c r="Z194">
        <v>10</v>
      </c>
      <c r="AA194">
        <v>34</v>
      </c>
      <c r="AB194">
        <v>6</v>
      </c>
      <c r="AC194">
        <v>5</v>
      </c>
      <c r="AD194">
        <v>3</v>
      </c>
      <c r="AE194">
        <v>1</v>
      </c>
      <c r="AF194">
        <v>4</v>
      </c>
      <c r="AG194">
        <v>3</v>
      </c>
      <c r="AH194">
        <v>5</v>
      </c>
      <c r="AI194">
        <v>5</v>
      </c>
      <c r="AJ194">
        <v>7</v>
      </c>
      <c r="AK194">
        <v>5</v>
      </c>
      <c r="AL194">
        <v>4</v>
      </c>
      <c r="AM194">
        <v>14</v>
      </c>
      <c r="AN194">
        <v>6</v>
      </c>
      <c r="AO194">
        <v>1</v>
      </c>
      <c r="AP194">
        <v>9</v>
      </c>
      <c r="AQ194">
        <v>2</v>
      </c>
      <c r="AR194">
        <v>11</v>
      </c>
      <c r="AS194">
        <v>3</v>
      </c>
      <c r="AT194">
        <v>10</v>
      </c>
      <c r="AU194">
        <v>12</v>
      </c>
      <c r="AV194">
        <v>13</v>
      </c>
      <c r="AW194">
        <v>7</v>
      </c>
      <c r="AX194">
        <v>5</v>
      </c>
      <c r="AY194">
        <v>8</v>
      </c>
      <c r="AZ194">
        <v>15</v>
      </c>
      <c r="BA194">
        <v>44</v>
      </c>
      <c r="BB194">
        <v>20</v>
      </c>
      <c r="BC194">
        <v>10</v>
      </c>
      <c r="BD194">
        <v>24</v>
      </c>
      <c r="BE194">
        <v>54</v>
      </c>
    </row>
    <row r="195" spans="1:57" x14ac:dyDescent="0.25">
      <c r="A195">
        <v>37786</v>
      </c>
      <c r="B195">
        <v>0</v>
      </c>
      <c r="C195">
        <v>1975</v>
      </c>
      <c r="D195">
        <v>49</v>
      </c>
      <c r="E195" s="1">
        <v>45596.540972222225</v>
      </c>
      <c r="F195" t="s">
        <v>176</v>
      </c>
      <c r="G195">
        <v>90</v>
      </c>
      <c r="H195">
        <v>1</v>
      </c>
      <c r="I195">
        <v>2</v>
      </c>
      <c r="J195">
        <v>1</v>
      </c>
      <c r="K195">
        <v>1</v>
      </c>
      <c r="L195">
        <v>2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2</v>
      </c>
      <c r="S195">
        <v>2</v>
      </c>
      <c r="T195">
        <v>2</v>
      </c>
      <c r="U195">
        <v>2</v>
      </c>
      <c r="V195">
        <v>1</v>
      </c>
      <c r="W195">
        <v>3</v>
      </c>
      <c r="X195">
        <v>4</v>
      </c>
      <c r="Y195">
        <v>5</v>
      </c>
      <c r="Z195">
        <v>6</v>
      </c>
      <c r="AA195">
        <v>6</v>
      </c>
      <c r="AB195">
        <v>5</v>
      </c>
      <c r="AC195">
        <v>4</v>
      </c>
      <c r="AD195">
        <v>5</v>
      </c>
      <c r="AE195">
        <v>3</v>
      </c>
      <c r="AF195">
        <v>6</v>
      </c>
      <c r="AG195">
        <v>5</v>
      </c>
      <c r="AH195">
        <v>5</v>
      </c>
      <c r="AI195">
        <v>6</v>
      </c>
      <c r="AJ195">
        <v>4</v>
      </c>
      <c r="AK195">
        <v>6</v>
      </c>
      <c r="AL195">
        <v>12</v>
      </c>
      <c r="AM195">
        <v>5</v>
      </c>
      <c r="AN195">
        <v>8</v>
      </c>
      <c r="AO195">
        <v>14</v>
      </c>
      <c r="AP195">
        <v>1</v>
      </c>
      <c r="AQ195">
        <v>9</v>
      </c>
      <c r="AR195">
        <v>6</v>
      </c>
      <c r="AS195">
        <v>2</v>
      </c>
      <c r="AT195">
        <v>4</v>
      </c>
      <c r="AU195">
        <v>13</v>
      </c>
      <c r="AV195">
        <v>10</v>
      </c>
      <c r="AW195">
        <v>3</v>
      </c>
      <c r="AX195">
        <v>7</v>
      </c>
      <c r="AY195">
        <v>11</v>
      </c>
      <c r="AZ195">
        <v>15</v>
      </c>
      <c r="BA195">
        <v>10</v>
      </c>
      <c r="BB195">
        <v>7</v>
      </c>
      <c r="BC195">
        <v>6</v>
      </c>
      <c r="BD195">
        <v>7</v>
      </c>
      <c r="BE195">
        <v>20</v>
      </c>
    </row>
    <row r="196" spans="1:57" x14ac:dyDescent="0.25">
      <c r="A196">
        <v>37976</v>
      </c>
      <c r="B196">
        <v>0</v>
      </c>
      <c r="C196">
        <v>2003</v>
      </c>
      <c r="D196">
        <v>21</v>
      </c>
      <c r="E196" s="1">
        <v>45596.545138888891</v>
      </c>
      <c r="F196" t="s">
        <v>177</v>
      </c>
      <c r="G196">
        <v>15</v>
      </c>
      <c r="H196">
        <v>4</v>
      </c>
      <c r="I196">
        <v>2</v>
      </c>
      <c r="J196">
        <v>3</v>
      </c>
      <c r="K196">
        <v>4</v>
      </c>
      <c r="L196">
        <v>5</v>
      </c>
      <c r="M196">
        <v>5</v>
      </c>
      <c r="N196">
        <v>4</v>
      </c>
      <c r="O196">
        <v>4</v>
      </c>
      <c r="P196">
        <v>5</v>
      </c>
      <c r="Q196">
        <v>4</v>
      </c>
      <c r="R196">
        <v>5</v>
      </c>
      <c r="S196">
        <v>4</v>
      </c>
      <c r="T196">
        <v>4</v>
      </c>
      <c r="U196">
        <v>5</v>
      </c>
      <c r="V196">
        <v>2</v>
      </c>
      <c r="W196">
        <v>3</v>
      </c>
      <c r="X196">
        <v>3</v>
      </c>
      <c r="Y196">
        <v>5</v>
      </c>
      <c r="Z196">
        <v>3</v>
      </c>
      <c r="AA196">
        <v>4</v>
      </c>
      <c r="AB196">
        <v>4</v>
      </c>
      <c r="AC196">
        <v>3</v>
      </c>
      <c r="AD196">
        <v>2</v>
      </c>
      <c r="AE196">
        <v>4</v>
      </c>
      <c r="AF196">
        <v>4</v>
      </c>
      <c r="AG196">
        <v>3</v>
      </c>
      <c r="AH196">
        <v>4</v>
      </c>
      <c r="AI196">
        <v>9</v>
      </c>
      <c r="AJ196">
        <v>3</v>
      </c>
      <c r="AK196">
        <v>11</v>
      </c>
      <c r="AL196">
        <v>11</v>
      </c>
      <c r="AM196">
        <v>9</v>
      </c>
      <c r="AN196">
        <v>14</v>
      </c>
      <c r="AO196">
        <v>10</v>
      </c>
      <c r="AP196">
        <v>7</v>
      </c>
      <c r="AQ196">
        <v>13</v>
      </c>
      <c r="AR196">
        <v>2</v>
      </c>
      <c r="AS196">
        <v>6</v>
      </c>
      <c r="AT196">
        <v>1</v>
      </c>
      <c r="AU196">
        <v>12</v>
      </c>
      <c r="AV196">
        <v>4</v>
      </c>
      <c r="AW196">
        <v>15</v>
      </c>
      <c r="AX196">
        <v>5</v>
      </c>
      <c r="AY196">
        <v>8</v>
      </c>
      <c r="AZ196">
        <v>3</v>
      </c>
      <c r="BA196">
        <v>17</v>
      </c>
      <c r="BB196">
        <v>16</v>
      </c>
      <c r="BC196">
        <v>20</v>
      </c>
      <c r="BD196">
        <v>22</v>
      </c>
      <c r="BE196">
        <v>58</v>
      </c>
    </row>
    <row r="197" spans="1:57" x14ac:dyDescent="0.25">
      <c r="A197">
        <v>37899</v>
      </c>
      <c r="B197">
        <v>0</v>
      </c>
      <c r="C197">
        <v>1987</v>
      </c>
      <c r="D197">
        <v>37</v>
      </c>
      <c r="E197" s="1">
        <v>45596.545138888891</v>
      </c>
      <c r="F197" t="s">
        <v>178</v>
      </c>
      <c r="G197">
        <v>5</v>
      </c>
      <c r="H197">
        <v>5</v>
      </c>
      <c r="I197">
        <v>1</v>
      </c>
      <c r="J197">
        <v>1</v>
      </c>
      <c r="K197">
        <v>5</v>
      </c>
      <c r="L197">
        <v>1</v>
      </c>
      <c r="M197">
        <v>1</v>
      </c>
      <c r="N197">
        <v>1</v>
      </c>
      <c r="O197">
        <v>4</v>
      </c>
      <c r="P197">
        <v>4</v>
      </c>
      <c r="Q197">
        <v>1</v>
      </c>
      <c r="R197">
        <v>1</v>
      </c>
      <c r="S197">
        <v>1</v>
      </c>
      <c r="T197">
        <v>1</v>
      </c>
      <c r="U197">
        <v>2</v>
      </c>
      <c r="V197">
        <v>1</v>
      </c>
      <c r="W197">
        <v>3</v>
      </c>
      <c r="X197">
        <v>5</v>
      </c>
      <c r="Y197">
        <v>4</v>
      </c>
      <c r="Z197">
        <v>4</v>
      </c>
      <c r="AA197">
        <v>4</v>
      </c>
      <c r="AB197">
        <v>3</v>
      </c>
      <c r="AC197">
        <v>2</v>
      </c>
      <c r="AD197">
        <v>7</v>
      </c>
      <c r="AE197">
        <v>3</v>
      </c>
      <c r="AF197">
        <v>3</v>
      </c>
      <c r="AG197">
        <v>4</v>
      </c>
      <c r="AH197">
        <v>2</v>
      </c>
      <c r="AI197">
        <v>4</v>
      </c>
      <c r="AJ197">
        <v>6</v>
      </c>
      <c r="AK197">
        <v>5</v>
      </c>
      <c r="AL197">
        <v>9</v>
      </c>
      <c r="AM197">
        <v>12</v>
      </c>
      <c r="AN197">
        <v>10</v>
      </c>
      <c r="AO197">
        <v>14</v>
      </c>
      <c r="AP197">
        <v>2</v>
      </c>
      <c r="AQ197">
        <v>15</v>
      </c>
      <c r="AR197">
        <v>13</v>
      </c>
      <c r="AS197">
        <v>5</v>
      </c>
      <c r="AT197">
        <v>8</v>
      </c>
      <c r="AU197">
        <v>11</v>
      </c>
      <c r="AV197">
        <v>3</v>
      </c>
      <c r="AW197">
        <v>6</v>
      </c>
      <c r="AX197">
        <v>4</v>
      </c>
      <c r="AY197">
        <v>1</v>
      </c>
      <c r="AZ197">
        <v>7</v>
      </c>
      <c r="BA197">
        <v>65</v>
      </c>
      <c r="BB197">
        <v>9</v>
      </c>
      <c r="BC197">
        <v>5</v>
      </c>
      <c r="BD197">
        <v>15</v>
      </c>
      <c r="BE197">
        <v>29</v>
      </c>
    </row>
    <row r="198" spans="1:57" x14ac:dyDescent="0.25">
      <c r="A198">
        <v>37829</v>
      </c>
      <c r="B198">
        <v>0</v>
      </c>
      <c r="C198">
        <v>1995</v>
      </c>
      <c r="D198">
        <v>29</v>
      </c>
      <c r="E198" s="1">
        <v>45596.557638888888</v>
      </c>
      <c r="F198">
        <v>120</v>
      </c>
      <c r="G198">
        <v>120</v>
      </c>
      <c r="H198">
        <v>4</v>
      </c>
      <c r="I198">
        <v>2</v>
      </c>
      <c r="J198">
        <v>1</v>
      </c>
      <c r="K198">
        <v>2</v>
      </c>
      <c r="L198">
        <v>2</v>
      </c>
      <c r="M198">
        <v>3</v>
      </c>
      <c r="N198">
        <v>2</v>
      </c>
      <c r="O198">
        <v>3</v>
      </c>
      <c r="P198">
        <v>3</v>
      </c>
      <c r="Q198">
        <v>1</v>
      </c>
      <c r="R198">
        <v>4</v>
      </c>
      <c r="S198">
        <v>2</v>
      </c>
      <c r="T198">
        <v>2</v>
      </c>
      <c r="U198">
        <v>2</v>
      </c>
      <c r="V198">
        <v>2</v>
      </c>
      <c r="W198">
        <v>3</v>
      </c>
      <c r="X198">
        <v>4</v>
      </c>
      <c r="Y198">
        <v>4</v>
      </c>
      <c r="Z198">
        <v>4</v>
      </c>
      <c r="AA198">
        <v>4</v>
      </c>
      <c r="AB198">
        <v>9</v>
      </c>
      <c r="AC198">
        <v>3</v>
      </c>
      <c r="AD198">
        <v>3</v>
      </c>
      <c r="AE198">
        <v>3</v>
      </c>
      <c r="AF198">
        <v>4</v>
      </c>
      <c r="AG198">
        <v>3</v>
      </c>
      <c r="AH198">
        <v>3</v>
      </c>
      <c r="AI198">
        <v>5</v>
      </c>
      <c r="AJ198">
        <v>3</v>
      </c>
      <c r="AK198">
        <v>4</v>
      </c>
      <c r="AL198">
        <v>5</v>
      </c>
      <c r="AM198">
        <v>4</v>
      </c>
      <c r="AN198">
        <v>2</v>
      </c>
      <c r="AO198">
        <v>1</v>
      </c>
      <c r="AP198">
        <v>11</v>
      </c>
      <c r="AQ198">
        <v>7</v>
      </c>
      <c r="AR198">
        <v>10</v>
      </c>
      <c r="AS198">
        <v>3</v>
      </c>
      <c r="AT198">
        <v>12</v>
      </c>
      <c r="AU198">
        <v>8</v>
      </c>
      <c r="AV198">
        <v>14</v>
      </c>
      <c r="AW198">
        <v>13</v>
      </c>
      <c r="AX198">
        <v>9</v>
      </c>
      <c r="AY198">
        <v>6</v>
      </c>
      <c r="AZ198">
        <v>15</v>
      </c>
      <c r="BA198">
        <v>51</v>
      </c>
      <c r="BB198">
        <v>10</v>
      </c>
      <c r="BC198">
        <v>9</v>
      </c>
      <c r="BD198">
        <v>14</v>
      </c>
      <c r="BE198">
        <v>33</v>
      </c>
    </row>
    <row r="199" spans="1:57" x14ac:dyDescent="0.25">
      <c r="A199">
        <v>38057</v>
      </c>
      <c r="B199">
        <v>0</v>
      </c>
      <c r="C199">
        <v>2000</v>
      </c>
      <c r="D199">
        <v>24</v>
      </c>
      <c r="E199" s="1">
        <v>45596.56527777778</v>
      </c>
      <c r="F199">
        <v>30</v>
      </c>
      <c r="G199">
        <v>30</v>
      </c>
      <c r="H199">
        <v>5</v>
      </c>
      <c r="I199">
        <v>4</v>
      </c>
      <c r="J199">
        <v>1</v>
      </c>
      <c r="K199">
        <v>4</v>
      </c>
      <c r="L199">
        <v>2</v>
      </c>
      <c r="M199">
        <v>3</v>
      </c>
      <c r="N199">
        <v>1</v>
      </c>
      <c r="O199">
        <v>1</v>
      </c>
      <c r="P199">
        <v>4</v>
      </c>
      <c r="Q199">
        <v>2</v>
      </c>
      <c r="R199">
        <v>4</v>
      </c>
      <c r="S199">
        <v>2</v>
      </c>
      <c r="T199">
        <v>1</v>
      </c>
      <c r="U199">
        <v>3</v>
      </c>
      <c r="V199">
        <v>1</v>
      </c>
      <c r="W199">
        <v>4</v>
      </c>
      <c r="X199">
        <v>4</v>
      </c>
      <c r="Y199">
        <v>7</v>
      </c>
      <c r="Z199">
        <v>4</v>
      </c>
      <c r="AA199">
        <v>7</v>
      </c>
      <c r="AB199">
        <v>9</v>
      </c>
      <c r="AC199">
        <v>3</v>
      </c>
      <c r="AD199">
        <v>3</v>
      </c>
      <c r="AE199">
        <v>2</v>
      </c>
      <c r="AF199">
        <v>4</v>
      </c>
      <c r="AG199">
        <v>10</v>
      </c>
      <c r="AH199">
        <v>7</v>
      </c>
      <c r="AI199">
        <v>5</v>
      </c>
      <c r="AJ199">
        <v>5</v>
      </c>
      <c r="AK199">
        <v>9</v>
      </c>
      <c r="AL199">
        <v>8</v>
      </c>
      <c r="AM199">
        <v>13</v>
      </c>
      <c r="AN199">
        <v>7</v>
      </c>
      <c r="AO199">
        <v>11</v>
      </c>
      <c r="AP199">
        <v>4</v>
      </c>
      <c r="AQ199">
        <v>9</v>
      </c>
      <c r="AR199">
        <v>12</v>
      </c>
      <c r="AS199">
        <v>3</v>
      </c>
      <c r="AT199">
        <v>10</v>
      </c>
      <c r="AU199">
        <v>14</v>
      </c>
      <c r="AV199">
        <v>1</v>
      </c>
      <c r="AW199">
        <v>2</v>
      </c>
      <c r="AX199">
        <v>5</v>
      </c>
      <c r="AY199">
        <v>15</v>
      </c>
      <c r="AZ199">
        <v>6</v>
      </c>
      <c r="BA199">
        <v>65</v>
      </c>
      <c r="BB199">
        <v>14</v>
      </c>
      <c r="BC199">
        <v>8</v>
      </c>
      <c r="BD199">
        <v>15</v>
      </c>
      <c r="BE199">
        <v>37</v>
      </c>
    </row>
    <row r="200" spans="1:57" x14ac:dyDescent="0.25">
      <c r="A200">
        <v>38047</v>
      </c>
      <c r="B200">
        <v>0</v>
      </c>
      <c r="C200">
        <v>2005</v>
      </c>
      <c r="D200">
        <v>19</v>
      </c>
      <c r="E200" s="1">
        <v>45596.566666666666</v>
      </c>
      <c r="F200" t="s">
        <v>179</v>
      </c>
      <c r="G200">
        <v>20</v>
      </c>
      <c r="H200">
        <v>4</v>
      </c>
      <c r="I200">
        <v>2</v>
      </c>
      <c r="J200">
        <v>1</v>
      </c>
      <c r="K200">
        <v>2</v>
      </c>
      <c r="L200">
        <v>2</v>
      </c>
      <c r="M200">
        <v>4</v>
      </c>
      <c r="N200">
        <v>2</v>
      </c>
      <c r="O200">
        <v>4</v>
      </c>
      <c r="P200">
        <v>4</v>
      </c>
      <c r="Q200">
        <v>1</v>
      </c>
      <c r="R200">
        <v>4</v>
      </c>
      <c r="S200">
        <v>2</v>
      </c>
      <c r="T200">
        <v>1</v>
      </c>
      <c r="U200">
        <v>4</v>
      </c>
      <c r="V200">
        <v>1</v>
      </c>
      <c r="W200">
        <v>7</v>
      </c>
      <c r="X200">
        <v>7</v>
      </c>
      <c r="Y200">
        <v>8</v>
      </c>
      <c r="Z200">
        <v>8</v>
      </c>
      <c r="AA200">
        <v>4</v>
      </c>
      <c r="AB200">
        <v>11</v>
      </c>
      <c r="AC200">
        <v>16</v>
      </c>
      <c r="AD200">
        <v>7</v>
      </c>
      <c r="AE200">
        <v>6</v>
      </c>
      <c r="AF200">
        <v>10</v>
      </c>
      <c r="AG200">
        <v>5</v>
      </c>
      <c r="AH200">
        <v>24</v>
      </c>
      <c r="AI200">
        <v>9</v>
      </c>
      <c r="AJ200">
        <v>9</v>
      </c>
      <c r="AK200">
        <v>13</v>
      </c>
      <c r="AL200">
        <v>9</v>
      </c>
      <c r="AM200">
        <v>10</v>
      </c>
      <c r="AN200">
        <v>8</v>
      </c>
      <c r="AO200">
        <v>3</v>
      </c>
      <c r="AP200">
        <v>13</v>
      </c>
      <c r="AQ200">
        <v>5</v>
      </c>
      <c r="AR200">
        <v>15</v>
      </c>
      <c r="AS200">
        <v>2</v>
      </c>
      <c r="AT200">
        <v>12</v>
      </c>
      <c r="AU200">
        <v>7</v>
      </c>
      <c r="AV200">
        <v>4</v>
      </c>
      <c r="AW200">
        <v>1</v>
      </c>
      <c r="AX200">
        <v>14</v>
      </c>
      <c r="AY200">
        <v>6</v>
      </c>
      <c r="AZ200">
        <v>11</v>
      </c>
      <c r="BA200">
        <v>59</v>
      </c>
      <c r="BB200">
        <v>12</v>
      </c>
      <c r="BC200">
        <v>9</v>
      </c>
      <c r="BD200">
        <v>16</v>
      </c>
      <c r="BE200">
        <v>37</v>
      </c>
    </row>
    <row r="201" spans="1:57" x14ac:dyDescent="0.25">
      <c r="A201">
        <v>38082</v>
      </c>
      <c r="B201">
        <v>0</v>
      </c>
      <c r="C201">
        <v>1981</v>
      </c>
      <c r="D201">
        <v>43</v>
      </c>
      <c r="E201" s="1">
        <v>45596.575694444444</v>
      </c>
      <c r="F201">
        <v>5</v>
      </c>
      <c r="G201">
        <v>5</v>
      </c>
      <c r="H201">
        <v>4</v>
      </c>
      <c r="I201">
        <v>4</v>
      </c>
      <c r="J201">
        <v>2</v>
      </c>
      <c r="K201">
        <v>4</v>
      </c>
      <c r="L201">
        <v>4</v>
      </c>
      <c r="M201">
        <v>3</v>
      </c>
      <c r="N201">
        <v>3</v>
      </c>
      <c r="O201">
        <v>5</v>
      </c>
      <c r="P201">
        <v>4</v>
      </c>
      <c r="Q201">
        <v>3</v>
      </c>
      <c r="R201">
        <v>4</v>
      </c>
      <c r="S201">
        <v>5</v>
      </c>
      <c r="T201">
        <v>2</v>
      </c>
      <c r="U201">
        <v>4</v>
      </c>
      <c r="V201">
        <v>2</v>
      </c>
      <c r="W201">
        <v>3</v>
      </c>
      <c r="X201">
        <v>3</v>
      </c>
      <c r="Y201">
        <v>4</v>
      </c>
      <c r="Z201">
        <v>4</v>
      </c>
      <c r="AA201">
        <v>4</v>
      </c>
      <c r="AB201">
        <v>5</v>
      </c>
      <c r="AC201">
        <v>5</v>
      </c>
      <c r="AD201">
        <v>3</v>
      </c>
      <c r="AE201">
        <v>4</v>
      </c>
      <c r="AF201">
        <v>5</v>
      </c>
      <c r="AG201">
        <v>3</v>
      </c>
      <c r="AH201">
        <v>4</v>
      </c>
      <c r="AI201">
        <v>5</v>
      </c>
      <c r="AJ201">
        <v>3</v>
      </c>
      <c r="AK201">
        <v>9</v>
      </c>
      <c r="AL201">
        <v>1</v>
      </c>
      <c r="AM201">
        <v>3</v>
      </c>
      <c r="AN201">
        <v>13</v>
      </c>
      <c r="AO201">
        <v>11</v>
      </c>
      <c r="AP201">
        <v>7</v>
      </c>
      <c r="AQ201">
        <v>10</v>
      </c>
      <c r="AR201">
        <v>8</v>
      </c>
      <c r="AS201">
        <v>15</v>
      </c>
      <c r="AT201">
        <v>4</v>
      </c>
      <c r="AU201">
        <v>6</v>
      </c>
      <c r="AV201">
        <v>14</v>
      </c>
      <c r="AW201">
        <v>12</v>
      </c>
      <c r="AX201">
        <v>5</v>
      </c>
      <c r="AY201">
        <v>9</v>
      </c>
      <c r="AZ201">
        <v>2</v>
      </c>
      <c r="BA201">
        <v>45</v>
      </c>
      <c r="BB201">
        <v>16</v>
      </c>
      <c r="BC201">
        <v>13</v>
      </c>
      <c r="BD201">
        <v>22</v>
      </c>
      <c r="BE201">
        <v>51</v>
      </c>
    </row>
    <row r="202" spans="1:57" x14ac:dyDescent="0.25">
      <c r="A202">
        <v>38112</v>
      </c>
      <c r="B202">
        <v>0</v>
      </c>
      <c r="C202">
        <v>2003</v>
      </c>
      <c r="D202">
        <v>21</v>
      </c>
      <c r="E202" s="1">
        <v>45596.57916666667</v>
      </c>
      <c r="F202">
        <v>30</v>
      </c>
      <c r="G202">
        <v>30</v>
      </c>
      <c r="H202">
        <v>4</v>
      </c>
      <c r="I202">
        <v>4</v>
      </c>
      <c r="J202">
        <v>2</v>
      </c>
      <c r="K202">
        <v>4</v>
      </c>
      <c r="L202">
        <v>3</v>
      </c>
      <c r="M202">
        <v>3</v>
      </c>
      <c r="N202">
        <v>2</v>
      </c>
      <c r="O202">
        <v>2</v>
      </c>
      <c r="P202">
        <v>4</v>
      </c>
      <c r="Q202">
        <v>1</v>
      </c>
      <c r="R202">
        <v>2</v>
      </c>
      <c r="S202">
        <v>2</v>
      </c>
      <c r="T202">
        <v>4</v>
      </c>
      <c r="U202">
        <v>2</v>
      </c>
      <c r="V202">
        <v>1</v>
      </c>
      <c r="W202">
        <v>16</v>
      </c>
      <c r="X202">
        <v>11</v>
      </c>
      <c r="Y202">
        <v>10</v>
      </c>
      <c r="Z202">
        <v>103</v>
      </c>
      <c r="AA202">
        <v>5</v>
      </c>
      <c r="AB202">
        <v>11</v>
      </c>
      <c r="AC202">
        <v>5</v>
      </c>
      <c r="AD202">
        <v>6</v>
      </c>
      <c r="AE202">
        <v>7</v>
      </c>
      <c r="AF202">
        <v>3</v>
      </c>
      <c r="AG202">
        <v>7</v>
      </c>
      <c r="AH202">
        <v>6</v>
      </c>
      <c r="AI202">
        <v>6</v>
      </c>
      <c r="AJ202">
        <v>6</v>
      </c>
      <c r="AK202">
        <v>11</v>
      </c>
      <c r="AL202">
        <v>2</v>
      </c>
      <c r="AM202">
        <v>13</v>
      </c>
      <c r="AN202">
        <v>6</v>
      </c>
      <c r="AO202">
        <v>11</v>
      </c>
      <c r="AP202">
        <v>12</v>
      </c>
      <c r="AQ202">
        <v>1</v>
      </c>
      <c r="AR202">
        <v>8</v>
      </c>
      <c r="AS202">
        <v>10</v>
      </c>
      <c r="AT202">
        <v>15</v>
      </c>
      <c r="AU202">
        <v>9</v>
      </c>
      <c r="AV202">
        <v>5</v>
      </c>
      <c r="AW202">
        <v>3</v>
      </c>
      <c r="AX202">
        <v>14</v>
      </c>
      <c r="AY202">
        <v>7</v>
      </c>
      <c r="AZ202">
        <v>4</v>
      </c>
      <c r="BA202">
        <v>54</v>
      </c>
      <c r="BB202">
        <v>13</v>
      </c>
      <c r="BC202">
        <v>12</v>
      </c>
      <c r="BD202">
        <v>14</v>
      </c>
      <c r="BE202">
        <v>39</v>
      </c>
    </row>
    <row r="203" spans="1:57" x14ac:dyDescent="0.25">
      <c r="A203">
        <v>38129</v>
      </c>
      <c r="B203">
        <v>0</v>
      </c>
      <c r="C203">
        <v>1989</v>
      </c>
      <c r="D203">
        <v>35</v>
      </c>
      <c r="E203" s="1">
        <v>45596.597222222219</v>
      </c>
      <c r="F203">
        <v>5</v>
      </c>
      <c r="G203">
        <v>5</v>
      </c>
      <c r="H203">
        <v>4</v>
      </c>
      <c r="I203">
        <v>4</v>
      </c>
      <c r="J203">
        <v>2</v>
      </c>
      <c r="K203">
        <v>4</v>
      </c>
      <c r="L203">
        <v>5</v>
      </c>
      <c r="M203">
        <v>3</v>
      </c>
      <c r="N203">
        <v>2</v>
      </c>
      <c r="O203">
        <v>3</v>
      </c>
      <c r="P203">
        <v>4</v>
      </c>
      <c r="Q203">
        <v>2</v>
      </c>
      <c r="R203">
        <v>3</v>
      </c>
      <c r="S203">
        <v>4</v>
      </c>
      <c r="T203">
        <v>2</v>
      </c>
      <c r="U203">
        <v>5</v>
      </c>
      <c r="V203">
        <v>4</v>
      </c>
      <c r="W203">
        <v>2</v>
      </c>
      <c r="X203">
        <v>5</v>
      </c>
      <c r="Y203">
        <v>3</v>
      </c>
      <c r="Z203">
        <v>4</v>
      </c>
      <c r="AA203">
        <v>3</v>
      </c>
      <c r="AB203">
        <v>5</v>
      </c>
      <c r="AC203">
        <v>3</v>
      </c>
      <c r="AD203">
        <v>3</v>
      </c>
      <c r="AE203">
        <v>2</v>
      </c>
      <c r="AF203">
        <v>4</v>
      </c>
      <c r="AG203">
        <v>4</v>
      </c>
      <c r="AH203">
        <v>4</v>
      </c>
      <c r="AI203">
        <v>3</v>
      </c>
      <c r="AJ203">
        <v>3</v>
      </c>
      <c r="AK203">
        <v>4</v>
      </c>
      <c r="AL203">
        <v>15</v>
      </c>
      <c r="AM203">
        <v>13</v>
      </c>
      <c r="AN203">
        <v>10</v>
      </c>
      <c r="AO203">
        <v>1</v>
      </c>
      <c r="AP203">
        <v>12</v>
      </c>
      <c r="AQ203">
        <v>7</v>
      </c>
      <c r="AR203">
        <v>6</v>
      </c>
      <c r="AS203">
        <v>11</v>
      </c>
      <c r="AT203">
        <v>8</v>
      </c>
      <c r="AU203">
        <v>9</v>
      </c>
      <c r="AV203">
        <v>14</v>
      </c>
      <c r="AW203">
        <v>4</v>
      </c>
      <c r="AX203">
        <v>3</v>
      </c>
      <c r="AY203">
        <v>2</v>
      </c>
      <c r="AZ203">
        <v>5</v>
      </c>
      <c r="BA203">
        <v>50</v>
      </c>
      <c r="BB203">
        <v>18</v>
      </c>
      <c r="BC203">
        <v>11</v>
      </c>
      <c r="BD203">
        <v>18</v>
      </c>
      <c r="BE203">
        <v>47</v>
      </c>
    </row>
    <row r="204" spans="1:57" x14ac:dyDescent="0.25">
      <c r="A204">
        <v>35667</v>
      </c>
      <c r="B204">
        <v>0</v>
      </c>
      <c r="C204">
        <v>2001</v>
      </c>
      <c r="D204">
        <v>23</v>
      </c>
      <c r="E204" s="1">
        <v>45596.599305555559</v>
      </c>
      <c r="F204">
        <v>5</v>
      </c>
      <c r="G204">
        <v>5</v>
      </c>
      <c r="H204">
        <v>4</v>
      </c>
      <c r="I204">
        <v>4</v>
      </c>
      <c r="J204">
        <v>4</v>
      </c>
      <c r="K204">
        <v>1</v>
      </c>
      <c r="L204">
        <v>2</v>
      </c>
      <c r="M204">
        <v>4</v>
      </c>
      <c r="N204">
        <v>4</v>
      </c>
      <c r="O204">
        <v>1</v>
      </c>
      <c r="P204">
        <v>4</v>
      </c>
      <c r="Q204">
        <v>2</v>
      </c>
      <c r="R204">
        <v>4</v>
      </c>
      <c r="S204">
        <v>2</v>
      </c>
      <c r="T204">
        <v>1</v>
      </c>
      <c r="U204">
        <v>5</v>
      </c>
      <c r="V204">
        <v>2</v>
      </c>
      <c r="W204">
        <v>4</v>
      </c>
      <c r="X204">
        <v>9</v>
      </c>
      <c r="Y204">
        <v>7</v>
      </c>
      <c r="Z204">
        <v>3</v>
      </c>
      <c r="AA204">
        <v>2</v>
      </c>
      <c r="AB204">
        <v>7</v>
      </c>
      <c r="AC204">
        <v>4</v>
      </c>
      <c r="AD204">
        <v>2</v>
      </c>
      <c r="AE204">
        <v>3</v>
      </c>
      <c r="AF204">
        <v>3</v>
      </c>
      <c r="AG204">
        <v>3</v>
      </c>
      <c r="AH204">
        <v>8</v>
      </c>
      <c r="AI204">
        <v>4</v>
      </c>
      <c r="AJ204">
        <v>2</v>
      </c>
      <c r="AK204">
        <v>5</v>
      </c>
      <c r="AL204">
        <v>5</v>
      </c>
      <c r="AM204">
        <v>4</v>
      </c>
      <c r="AN204">
        <v>9</v>
      </c>
      <c r="AO204">
        <v>14</v>
      </c>
      <c r="AP204">
        <v>15</v>
      </c>
      <c r="AQ204">
        <v>12</v>
      </c>
      <c r="AR204">
        <v>6</v>
      </c>
      <c r="AS204">
        <v>8</v>
      </c>
      <c r="AT204">
        <v>7</v>
      </c>
      <c r="AU204">
        <v>10</v>
      </c>
      <c r="AV204">
        <v>11</v>
      </c>
      <c r="AW204">
        <v>1</v>
      </c>
      <c r="AX204">
        <v>13</v>
      </c>
      <c r="AY204">
        <v>2</v>
      </c>
      <c r="AZ204">
        <v>3</v>
      </c>
      <c r="BA204">
        <v>72</v>
      </c>
      <c r="BB204">
        <v>15</v>
      </c>
      <c r="BC204">
        <v>15</v>
      </c>
      <c r="BD204">
        <v>12</v>
      </c>
      <c r="BE204">
        <v>42</v>
      </c>
    </row>
    <row r="205" spans="1:57" x14ac:dyDescent="0.25">
      <c r="A205">
        <v>38189</v>
      </c>
      <c r="B205">
        <v>0</v>
      </c>
      <c r="C205">
        <v>1993</v>
      </c>
      <c r="D205">
        <v>31</v>
      </c>
      <c r="E205" s="1">
        <v>45596.599305555559</v>
      </c>
      <c r="F205">
        <v>15</v>
      </c>
      <c r="G205">
        <v>15</v>
      </c>
      <c r="H205">
        <v>4</v>
      </c>
      <c r="I205">
        <v>4</v>
      </c>
      <c r="J205">
        <v>2</v>
      </c>
      <c r="K205">
        <v>4</v>
      </c>
      <c r="L205">
        <v>4</v>
      </c>
      <c r="M205">
        <v>2</v>
      </c>
      <c r="N205">
        <v>2</v>
      </c>
      <c r="O205">
        <v>2</v>
      </c>
      <c r="P205">
        <v>4</v>
      </c>
      <c r="Q205">
        <v>1</v>
      </c>
      <c r="R205">
        <v>4</v>
      </c>
      <c r="S205">
        <v>2</v>
      </c>
      <c r="T205">
        <v>2</v>
      </c>
      <c r="U205">
        <v>4</v>
      </c>
      <c r="V205">
        <v>4</v>
      </c>
      <c r="W205">
        <v>3</v>
      </c>
      <c r="X205">
        <v>5</v>
      </c>
      <c r="Y205">
        <v>3</v>
      </c>
      <c r="Z205">
        <v>2</v>
      </c>
      <c r="AA205">
        <v>9</v>
      </c>
      <c r="AB205">
        <v>4</v>
      </c>
      <c r="AC205">
        <v>3</v>
      </c>
      <c r="AD205">
        <v>5</v>
      </c>
      <c r="AE205">
        <v>4</v>
      </c>
      <c r="AF205">
        <v>4</v>
      </c>
      <c r="AG205">
        <v>3</v>
      </c>
      <c r="AH205">
        <v>3</v>
      </c>
      <c r="AI205">
        <v>3</v>
      </c>
      <c r="AJ205">
        <v>3</v>
      </c>
      <c r="AK205">
        <v>7</v>
      </c>
      <c r="AL205">
        <v>9</v>
      </c>
      <c r="AM205">
        <v>4</v>
      </c>
      <c r="AN205">
        <v>14</v>
      </c>
      <c r="AO205">
        <v>11</v>
      </c>
      <c r="AP205">
        <v>7</v>
      </c>
      <c r="AQ205">
        <v>2</v>
      </c>
      <c r="AR205">
        <v>12</v>
      </c>
      <c r="AS205">
        <v>13</v>
      </c>
      <c r="AT205">
        <v>8</v>
      </c>
      <c r="AU205">
        <v>5</v>
      </c>
      <c r="AV205">
        <v>6</v>
      </c>
      <c r="AW205">
        <v>15</v>
      </c>
      <c r="AX205">
        <v>3</v>
      </c>
      <c r="AY205">
        <v>10</v>
      </c>
      <c r="AZ205">
        <v>1</v>
      </c>
      <c r="BA205">
        <v>53</v>
      </c>
      <c r="BB205">
        <v>16</v>
      </c>
      <c r="BC205">
        <v>9</v>
      </c>
      <c r="BD205">
        <v>16</v>
      </c>
      <c r="BE205">
        <v>41</v>
      </c>
    </row>
    <row r="206" spans="1:57" x14ac:dyDescent="0.25">
      <c r="A206">
        <v>38195</v>
      </c>
      <c r="B206">
        <v>0</v>
      </c>
      <c r="C206">
        <v>1976</v>
      </c>
      <c r="D206">
        <v>48</v>
      </c>
      <c r="E206" s="1">
        <v>45596.601388888892</v>
      </c>
      <c r="F206" t="s">
        <v>180</v>
      </c>
      <c r="G206">
        <v>180</v>
      </c>
      <c r="H206">
        <v>2</v>
      </c>
      <c r="I206">
        <v>5</v>
      </c>
      <c r="J206">
        <v>2</v>
      </c>
      <c r="K206">
        <v>4</v>
      </c>
      <c r="L206">
        <v>2</v>
      </c>
      <c r="M206">
        <v>4</v>
      </c>
      <c r="N206">
        <v>2</v>
      </c>
      <c r="O206">
        <v>4</v>
      </c>
      <c r="P206">
        <v>2</v>
      </c>
      <c r="Q206">
        <v>1</v>
      </c>
      <c r="R206">
        <v>1</v>
      </c>
      <c r="S206">
        <v>2</v>
      </c>
      <c r="T206">
        <v>2</v>
      </c>
      <c r="U206">
        <v>2</v>
      </c>
      <c r="V206">
        <v>4</v>
      </c>
      <c r="W206">
        <v>10</v>
      </c>
      <c r="X206">
        <v>5</v>
      </c>
      <c r="Y206">
        <v>11</v>
      </c>
      <c r="Z206">
        <v>34</v>
      </c>
      <c r="AA206">
        <v>21</v>
      </c>
      <c r="AB206">
        <v>10</v>
      </c>
      <c r="AC206">
        <v>18</v>
      </c>
      <c r="AD206">
        <v>28</v>
      </c>
      <c r="AE206">
        <v>28</v>
      </c>
      <c r="AF206">
        <v>6</v>
      </c>
      <c r="AG206">
        <v>6</v>
      </c>
      <c r="AH206">
        <v>20</v>
      </c>
      <c r="AI206">
        <v>12</v>
      </c>
      <c r="AJ206">
        <v>11</v>
      </c>
      <c r="AK206">
        <v>38</v>
      </c>
      <c r="AL206">
        <v>15</v>
      </c>
      <c r="AM206">
        <v>11</v>
      </c>
      <c r="AN206">
        <v>6</v>
      </c>
      <c r="AO206">
        <v>4</v>
      </c>
      <c r="AP206">
        <v>14</v>
      </c>
      <c r="AQ206">
        <v>5</v>
      </c>
      <c r="AR206">
        <v>2</v>
      </c>
      <c r="AS206">
        <v>12</v>
      </c>
      <c r="AT206">
        <v>3</v>
      </c>
      <c r="AU206">
        <v>10</v>
      </c>
      <c r="AV206">
        <v>9</v>
      </c>
      <c r="AW206">
        <v>1</v>
      </c>
      <c r="AX206">
        <v>13</v>
      </c>
      <c r="AY206">
        <v>8</v>
      </c>
      <c r="AZ206">
        <v>7</v>
      </c>
      <c r="BA206">
        <v>65</v>
      </c>
      <c r="BB206">
        <v>11</v>
      </c>
      <c r="BC206">
        <v>11</v>
      </c>
      <c r="BD206">
        <v>13</v>
      </c>
      <c r="BE206">
        <v>35</v>
      </c>
    </row>
    <row r="207" spans="1:57" x14ac:dyDescent="0.25">
      <c r="A207">
        <v>38212</v>
      </c>
      <c r="B207">
        <v>0</v>
      </c>
      <c r="C207">
        <v>2004</v>
      </c>
      <c r="D207">
        <v>20</v>
      </c>
      <c r="E207" s="1">
        <v>45596.603472222225</v>
      </c>
      <c r="F207" t="s">
        <v>95</v>
      </c>
      <c r="G207">
        <v>30</v>
      </c>
      <c r="H207">
        <v>2</v>
      </c>
      <c r="I207">
        <v>2</v>
      </c>
      <c r="J207">
        <v>1</v>
      </c>
      <c r="K207">
        <v>1</v>
      </c>
      <c r="L207">
        <v>2</v>
      </c>
      <c r="M207">
        <v>4</v>
      </c>
      <c r="N207">
        <v>1</v>
      </c>
      <c r="O207">
        <v>1</v>
      </c>
      <c r="P207">
        <v>4</v>
      </c>
      <c r="Q207">
        <v>1</v>
      </c>
      <c r="R207">
        <v>4</v>
      </c>
      <c r="S207">
        <v>1</v>
      </c>
      <c r="T207">
        <v>4</v>
      </c>
      <c r="U207">
        <v>2</v>
      </c>
      <c r="V207">
        <v>1</v>
      </c>
      <c r="W207">
        <v>3</v>
      </c>
      <c r="X207">
        <v>4</v>
      </c>
      <c r="Y207">
        <v>7</v>
      </c>
      <c r="Z207">
        <v>2</v>
      </c>
      <c r="AA207">
        <v>5</v>
      </c>
      <c r="AB207">
        <v>8</v>
      </c>
      <c r="AC207">
        <v>3</v>
      </c>
      <c r="AD207">
        <v>29</v>
      </c>
      <c r="AE207">
        <v>4</v>
      </c>
      <c r="AF207">
        <v>4</v>
      </c>
      <c r="AG207">
        <v>4</v>
      </c>
      <c r="AH207">
        <v>3</v>
      </c>
      <c r="AI207">
        <v>5</v>
      </c>
      <c r="AJ207">
        <v>2</v>
      </c>
      <c r="AK207">
        <v>10</v>
      </c>
      <c r="AL207">
        <v>6</v>
      </c>
      <c r="AM207">
        <v>4</v>
      </c>
      <c r="AN207">
        <v>1</v>
      </c>
      <c r="AO207">
        <v>11</v>
      </c>
      <c r="AP207">
        <v>15</v>
      </c>
      <c r="AQ207">
        <v>3</v>
      </c>
      <c r="AR207">
        <v>10</v>
      </c>
      <c r="AS207">
        <v>9</v>
      </c>
      <c r="AT207">
        <v>2</v>
      </c>
      <c r="AU207">
        <v>8</v>
      </c>
      <c r="AV207">
        <v>7</v>
      </c>
      <c r="AW207">
        <v>14</v>
      </c>
      <c r="AX207">
        <v>13</v>
      </c>
      <c r="AY207">
        <v>5</v>
      </c>
      <c r="AZ207">
        <v>12</v>
      </c>
      <c r="BA207">
        <v>52</v>
      </c>
      <c r="BB207">
        <v>8</v>
      </c>
      <c r="BC207">
        <v>11</v>
      </c>
      <c r="BD207">
        <v>11</v>
      </c>
      <c r="BE207">
        <v>30</v>
      </c>
    </row>
    <row r="208" spans="1:57" x14ac:dyDescent="0.25">
      <c r="A208">
        <v>38179</v>
      </c>
      <c r="B208">
        <v>0</v>
      </c>
      <c r="C208">
        <v>1982</v>
      </c>
      <c r="D208">
        <v>42</v>
      </c>
      <c r="E208" s="1">
        <v>45596.615277777775</v>
      </c>
      <c r="F208">
        <v>60</v>
      </c>
      <c r="G208">
        <v>60</v>
      </c>
      <c r="H208">
        <v>4</v>
      </c>
      <c r="I208">
        <v>1</v>
      </c>
      <c r="J208">
        <v>1</v>
      </c>
      <c r="K208">
        <v>2</v>
      </c>
      <c r="L208">
        <v>2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2</v>
      </c>
      <c r="U208">
        <v>4</v>
      </c>
      <c r="V208">
        <v>2</v>
      </c>
      <c r="W208">
        <v>4</v>
      </c>
      <c r="X208">
        <v>2</v>
      </c>
      <c r="Y208">
        <v>3</v>
      </c>
      <c r="Z208">
        <v>4</v>
      </c>
      <c r="AA208">
        <v>5</v>
      </c>
      <c r="AB208">
        <v>5</v>
      </c>
      <c r="AC208">
        <v>3</v>
      </c>
      <c r="AD208">
        <v>2</v>
      </c>
      <c r="AE208">
        <v>7</v>
      </c>
      <c r="AF208">
        <v>2</v>
      </c>
      <c r="AG208">
        <v>3</v>
      </c>
      <c r="AH208">
        <v>4</v>
      </c>
      <c r="AI208">
        <v>5</v>
      </c>
      <c r="AJ208">
        <v>9</v>
      </c>
      <c r="AK208">
        <v>4</v>
      </c>
      <c r="AL208">
        <v>12</v>
      </c>
      <c r="AM208">
        <v>4</v>
      </c>
      <c r="AN208">
        <v>7</v>
      </c>
      <c r="AO208">
        <v>6</v>
      </c>
      <c r="AP208">
        <v>2</v>
      </c>
      <c r="AQ208">
        <v>13</v>
      </c>
      <c r="AR208">
        <v>3</v>
      </c>
      <c r="AS208">
        <v>15</v>
      </c>
      <c r="AT208">
        <v>8</v>
      </c>
      <c r="AU208">
        <v>10</v>
      </c>
      <c r="AV208">
        <v>9</v>
      </c>
      <c r="AW208">
        <v>14</v>
      </c>
      <c r="AX208">
        <v>5</v>
      </c>
      <c r="AY208">
        <v>1</v>
      </c>
      <c r="AZ208">
        <v>11</v>
      </c>
      <c r="BA208">
        <v>28</v>
      </c>
      <c r="BB208">
        <v>11</v>
      </c>
      <c r="BC208">
        <v>6</v>
      </c>
      <c r="BD208">
        <v>6</v>
      </c>
      <c r="BE208">
        <v>23</v>
      </c>
    </row>
    <row r="209" spans="1:57" x14ac:dyDescent="0.25">
      <c r="A209">
        <v>38245</v>
      </c>
      <c r="B209">
        <v>1</v>
      </c>
      <c r="C209">
        <v>2002</v>
      </c>
      <c r="D209">
        <v>22</v>
      </c>
      <c r="E209" s="1">
        <v>45596.617361111108</v>
      </c>
      <c r="F209" t="s">
        <v>181</v>
      </c>
      <c r="G209">
        <v>0</v>
      </c>
      <c r="H209">
        <v>5</v>
      </c>
      <c r="I209">
        <v>3</v>
      </c>
      <c r="J209">
        <v>1</v>
      </c>
      <c r="K209">
        <v>3</v>
      </c>
      <c r="L209">
        <v>3</v>
      </c>
      <c r="M209">
        <v>2</v>
      </c>
      <c r="N209">
        <v>1</v>
      </c>
      <c r="O209">
        <v>2</v>
      </c>
      <c r="P209">
        <v>5</v>
      </c>
      <c r="Q209">
        <v>1</v>
      </c>
      <c r="R209">
        <v>5</v>
      </c>
      <c r="S209">
        <v>4</v>
      </c>
      <c r="T209">
        <v>2</v>
      </c>
      <c r="U209">
        <v>4</v>
      </c>
      <c r="V209">
        <v>3</v>
      </c>
      <c r="W209">
        <v>2</v>
      </c>
      <c r="X209">
        <v>4</v>
      </c>
      <c r="Y209">
        <v>3</v>
      </c>
      <c r="Z209">
        <v>144</v>
      </c>
      <c r="AA209">
        <v>10</v>
      </c>
      <c r="AB209">
        <v>3</v>
      </c>
      <c r="AC209">
        <v>3</v>
      </c>
      <c r="AD209">
        <v>3</v>
      </c>
      <c r="AE209">
        <v>1</v>
      </c>
      <c r="AF209">
        <v>12</v>
      </c>
      <c r="AG209">
        <v>4</v>
      </c>
      <c r="AH209">
        <v>4</v>
      </c>
      <c r="AI209">
        <v>10</v>
      </c>
      <c r="AJ209">
        <v>5</v>
      </c>
      <c r="AK209">
        <v>6</v>
      </c>
      <c r="AL209">
        <v>4</v>
      </c>
      <c r="AM209">
        <v>5</v>
      </c>
      <c r="AN209">
        <v>14</v>
      </c>
      <c r="AO209">
        <v>6</v>
      </c>
      <c r="AP209">
        <v>9</v>
      </c>
      <c r="AQ209">
        <v>15</v>
      </c>
      <c r="AR209">
        <v>11</v>
      </c>
      <c r="AS209">
        <v>12</v>
      </c>
      <c r="AT209">
        <v>3</v>
      </c>
      <c r="AU209">
        <v>7</v>
      </c>
      <c r="AV209">
        <v>2</v>
      </c>
      <c r="AW209">
        <v>8</v>
      </c>
      <c r="AX209">
        <v>10</v>
      </c>
      <c r="AY209">
        <v>1</v>
      </c>
      <c r="AZ209">
        <v>13</v>
      </c>
      <c r="BA209">
        <v>73</v>
      </c>
      <c r="BB209">
        <v>15</v>
      </c>
      <c r="BC209">
        <v>7</v>
      </c>
      <c r="BD209">
        <v>19</v>
      </c>
      <c r="BE209">
        <v>41</v>
      </c>
    </row>
    <row r="210" spans="1:57" x14ac:dyDescent="0.25">
      <c r="A210">
        <v>38269</v>
      </c>
      <c r="B210">
        <v>0</v>
      </c>
      <c r="C210">
        <v>2005</v>
      </c>
      <c r="D210">
        <v>19</v>
      </c>
      <c r="E210" s="1">
        <v>45596.625</v>
      </c>
      <c r="F210" t="s">
        <v>182</v>
      </c>
      <c r="G210">
        <v>5</v>
      </c>
      <c r="H210">
        <v>4</v>
      </c>
      <c r="I210">
        <v>2</v>
      </c>
      <c r="J210">
        <v>2</v>
      </c>
      <c r="K210">
        <v>2</v>
      </c>
      <c r="L210">
        <v>2</v>
      </c>
      <c r="M210">
        <v>2</v>
      </c>
      <c r="N210">
        <v>3</v>
      </c>
      <c r="O210">
        <v>4</v>
      </c>
      <c r="P210">
        <v>1</v>
      </c>
      <c r="Q210">
        <v>1</v>
      </c>
      <c r="R210">
        <v>4</v>
      </c>
      <c r="S210">
        <v>2</v>
      </c>
      <c r="T210">
        <v>1</v>
      </c>
      <c r="U210">
        <v>4</v>
      </c>
      <c r="V210">
        <v>1</v>
      </c>
      <c r="W210">
        <v>5</v>
      </c>
      <c r="X210">
        <v>4</v>
      </c>
      <c r="Y210">
        <v>6</v>
      </c>
      <c r="Z210">
        <v>5</v>
      </c>
      <c r="AA210">
        <v>4</v>
      </c>
      <c r="AB210">
        <v>8</v>
      </c>
      <c r="AC210">
        <v>3</v>
      </c>
      <c r="AD210">
        <v>6</v>
      </c>
      <c r="AE210">
        <v>12</v>
      </c>
      <c r="AF210">
        <v>10</v>
      </c>
      <c r="AG210">
        <v>5</v>
      </c>
      <c r="AH210">
        <v>6</v>
      </c>
      <c r="AI210">
        <v>7</v>
      </c>
      <c r="AJ210">
        <v>3</v>
      </c>
      <c r="AK210">
        <v>5</v>
      </c>
      <c r="AL210">
        <v>11</v>
      </c>
      <c r="AM210">
        <v>6</v>
      </c>
      <c r="AN210">
        <v>14</v>
      </c>
      <c r="AO210">
        <v>9</v>
      </c>
      <c r="AP210">
        <v>15</v>
      </c>
      <c r="AQ210">
        <v>4</v>
      </c>
      <c r="AR210">
        <v>7</v>
      </c>
      <c r="AS210">
        <v>5</v>
      </c>
      <c r="AT210">
        <v>1</v>
      </c>
      <c r="AU210">
        <v>2</v>
      </c>
      <c r="AV210">
        <v>10</v>
      </c>
      <c r="AW210">
        <v>3</v>
      </c>
      <c r="AX210">
        <v>8</v>
      </c>
      <c r="AY210">
        <v>12</v>
      </c>
      <c r="AZ210">
        <v>13</v>
      </c>
      <c r="BA210">
        <v>56</v>
      </c>
      <c r="BB210">
        <v>12</v>
      </c>
      <c r="BC210">
        <v>9</v>
      </c>
      <c r="BD210">
        <v>13</v>
      </c>
      <c r="BE210">
        <v>34</v>
      </c>
    </row>
    <row r="211" spans="1:57" x14ac:dyDescent="0.25">
      <c r="A211">
        <v>38274</v>
      </c>
      <c r="B211">
        <v>0</v>
      </c>
      <c r="C211">
        <v>1974</v>
      </c>
      <c r="D211">
        <v>50</v>
      </c>
      <c r="E211" s="1">
        <v>45596.626388888886</v>
      </c>
      <c r="F211" t="s">
        <v>183</v>
      </c>
      <c r="G211">
        <v>120</v>
      </c>
      <c r="H211">
        <v>1</v>
      </c>
      <c r="I211">
        <v>1</v>
      </c>
      <c r="J211">
        <v>1</v>
      </c>
      <c r="K211">
        <v>2</v>
      </c>
      <c r="L211">
        <v>2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2</v>
      </c>
      <c r="U211">
        <v>1</v>
      </c>
      <c r="V211">
        <v>1</v>
      </c>
      <c r="W211">
        <v>4</v>
      </c>
      <c r="X211">
        <v>4</v>
      </c>
      <c r="Y211">
        <v>3</v>
      </c>
      <c r="Z211">
        <v>14</v>
      </c>
      <c r="AA211">
        <v>11</v>
      </c>
      <c r="AB211">
        <v>4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4</v>
      </c>
      <c r="AI211">
        <v>5</v>
      </c>
      <c r="AJ211">
        <v>11</v>
      </c>
      <c r="AK211">
        <v>3</v>
      </c>
      <c r="AL211">
        <v>7</v>
      </c>
      <c r="AM211">
        <v>11</v>
      </c>
      <c r="AN211">
        <v>5</v>
      </c>
      <c r="AO211">
        <v>2</v>
      </c>
      <c r="AP211">
        <v>1</v>
      </c>
      <c r="AQ211">
        <v>10</v>
      </c>
      <c r="AR211">
        <v>9</v>
      </c>
      <c r="AS211">
        <v>14</v>
      </c>
      <c r="AT211">
        <v>6</v>
      </c>
      <c r="AU211">
        <v>12</v>
      </c>
      <c r="AV211">
        <v>15</v>
      </c>
      <c r="AW211">
        <v>8</v>
      </c>
      <c r="AX211">
        <v>13</v>
      </c>
      <c r="AY211">
        <v>3</v>
      </c>
      <c r="AZ211">
        <v>4</v>
      </c>
      <c r="BA211">
        <v>5</v>
      </c>
      <c r="BB211">
        <v>5</v>
      </c>
      <c r="BC211">
        <v>6</v>
      </c>
      <c r="BD211">
        <v>6</v>
      </c>
      <c r="BE211">
        <v>17</v>
      </c>
    </row>
    <row r="212" spans="1:57" x14ac:dyDescent="0.25">
      <c r="A212">
        <v>38281</v>
      </c>
      <c r="B212">
        <v>0</v>
      </c>
      <c r="C212">
        <v>2001</v>
      </c>
      <c r="D212">
        <v>23</v>
      </c>
      <c r="E212" s="1">
        <v>45596.636805555558</v>
      </c>
      <c r="F212" t="s">
        <v>95</v>
      </c>
      <c r="G212">
        <v>30</v>
      </c>
      <c r="H212">
        <v>4</v>
      </c>
      <c r="I212">
        <v>2</v>
      </c>
      <c r="J212">
        <v>3</v>
      </c>
      <c r="K212">
        <v>3</v>
      </c>
      <c r="L212">
        <v>4</v>
      </c>
      <c r="M212">
        <v>4</v>
      </c>
      <c r="N212">
        <v>3</v>
      </c>
      <c r="O212">
        <v>2</v>
      </c>
      <c r="P212">
        <v>2</v>
      </c>
      <c r="Q212">
        <v>2</v>
      </c>
      <c r="R212">
        <v>4</v>
      </c>
      <c r="S212">
        <v>4</v>
      </c>
      <c r="T212">
        <v>1</v>
      </c>
      <c r="U212">
        <v>4</v>
      </c>
      <c r="V212">
        <v>2</v>
      </c>
      <c r="W212">
        <v>4</v>
      </c>
      <c r="X212">
        <v>3</v>
      </c>
      <c r="Y212">
        <v>5</v>
      </c>
      <c r="Z212">
        <v>4</v>
      </c>
      <c r="AA212">
        <v>3</v>
      </c>
      <c r="AB212">
        <v>2</v>
      </c>
      <c r="AC212">
        <v>7</v>
      </c>
      <c r="AD212">
        <v>3</v>
      </c>
      <c r="AE212">
        <v>25</v>
      </c>
      <c r="AF212">
        <v>6</v>
      </c>
      <c r="AG212">
        <v>3</v>
      </c>
      <c r="AH212">
        <v>3</v>
      </c>
      <c r="AI212">
        <v>4</v>
      </c>
      <c r="AJ212">
        <v>3</v>
      </c>
      <c r="AK212">
        <v>10</v>
      </c>
      <c r="AL212">
        <v>12</v>
      </c>
      <c r="AM212">
        <v>6</v>
      </c>
      <c r="AN212">
        <v>13</v>
      </c>
      <c r="AO212">
        <v>4</v>
      </c>
      <c r="AP212">
        <v>14</v>
      </c>
      <c r="AQ212">
        <v>9</v>
      </c>
      <c r="AR212">
        <v>15</v>
      </c>
      <c r="AS212">
        <v>5</v>
      </c>
      <c r="AT212">
        <v>1</v>
      </c>
      <c r="AU212">
        <v>8</v>
      </c>
      <c r="AV212">
        <v>10</v>
      </c>
      <c r="AW212">
        <v>11</v>
      </c>
      <c r="AX212">
        <v>7</v>
      </c>
      <c r="AY212">
        <v>2</v>
      </c>
      <c r="AZ212">
        <v>3</v>
      </c>
      <c r="BA212">
        <v>56</v>
      </c>
      <c r="BB212">
        <v>14</v>
      </c>
      <c r="BC212">
        <v>13</v>
      </c>
      <c r="BD212">
        <v>15</v>
      </c>
      <c r="BE212">
        <v>42</v>
      </c>
    </row>
    <row r="213" spans="1:57" x14ac:dyDescent="0.25">
      <c r="A213">
        <v>38346</v>
      </c>
      <c r="B213">
        <v>1</v>
      </c>
      <c r="C213">
        <v>2002</v>
      </c>
      <c r="D213">
        <v>22</v>
      </c>
      <c r="E213" s="1">
        <v>45596.665277777778</v>
      </c>
      <c r="F213">
        <v>1</v>
      </c>
      <c r="G213">
        <v>1</v>
      </c>
      <c r="H213">
        <v>5</v>
      </c>
      <c r="I213">
        <v>5</v>
      </c>
      <c r="J213">
        <v>2</v>
      </c>
      <c r="K213">
        <v>4</v>
      </c>
      <c r="L213">
        <v>2</v>
      </c>
      <c r="M213">
        <v>1</v>
      </c>
      <c r="N213">
        <v>4</v>
      </c>
      <c r="O213">
        <v>2</v>
      </c>
      <c r="P213">
        <v>4</v>
      </c>
      <c r="Q213">
        <v>3</v>
      </c>
      <c r="R213">
        <v>4</v>
      </c>
      <c r="S213">
        <v>2</v>
      </c>
      <c r="T213">
        <v>1</v>
      </c>
      <c r="U213">
        <v>2</v>
      </c>
      <c r="V213">
        <v>1</v>
      </c>
      <c r="W213">
        <v>4</v>
      </c>
      <c r="X213">
        <v>4</v>
      </c>
      <c r="Y213">
        <v>7</v>
      </c>
      <c r="Z213">
        <v>6</v>
      </c>
      <c r="AA213">
        <v>7</v>
      </c>
      <c r="AB213">
        <v>4</v>
      </c>
      <c r="AC213">
        <v>6</v>
      </c>
      <c r="AD213">
        <v>4</v>
      </c>
      <c r="AE213">
        <v>3</v>
      </c>
      <c r="AF213">
        <v>5</v>
      </c>
      <c r="AG213">
        <v>4</v>
      </c>
      <c r="AH213">
        <v>8</v>
      </c>
      <c r="AI213">
        <v>7</v>
      </c>
      <c r="AJ213">
        <v>5</v>
      </c>
      <c r="AK213">
        <v>9</v>
      </c>
      <c r="AL213">
        <v>13</v>
      </c>
      <c r="AM213">
        <v>3</v>
      </c>
      <c r="AN213">
        <v>15</v>
      </c>
      <c r="AO213">
        <v>1</v>
      </c>
      <c r="AP213">
        <v>12</v>
      </c>
      <c r="AQ213">
        <v>9</v>
      </c>
      <c r="AR213">
        <v>11</v>
      </c>
      <c r="AS213">
        <v>4</v>
      </c>
      <c r="AT213">
        <v>14</v>
      </c>
      <c r="AU213">
        <v>2</v>
      </c>
      <c r="AV213">
        <v>8</v>
      </c>
      <c r="AW213">
        <v>6</v>
      </c>
      <c r="AX213">
        <v>10</v>
      </c>
      <c r="AY213">
        <v>7</v>
      </c>
      <c r="AZ213">
        <v>5</v>
      </c>
      <c r="BA213">
        <v>70</v>
      </c>
      <c r="BB213">
        <v>14</v>
      </c>
      <c r="BC213">
        <v>11</v>
      </c>
      <c r="BD213">
        <v>16</v>
      </c>
      <c r="BE213">
        <v>41</v>
      </c>
    </row>
    <row r="214" spans="1:57" x14ac:dyDescent="0.25">
      <c r="A214">
        <v>38327</v>
      </c>
      <c r="B214">
        <v>0</v>
      </c>
      <c r="C214">
        <v>1984</v>
      </c>
      <c r="D214">
        <v>40</v>
      </c>
      <c r="E214" s="1">
        <v>45596.665972222225</v>
      </c>
      <c r="F214">
        <v>60</v>
      </c>
      <c r="G214">
        <v>60</v>
      </c>
      <c r="H214">
        <v>5</v>
      </c>
      <c r="I214">
        <v>4</v>
      </c>
      <c r="J214">
        <v>1</v>
      </c>
      <c r="K214">
        <v>4</v>
      </c>
      <c r="L214">
        <v>2</v>
      </c>
      <c r="M214">
        <v>3</v>
      </c>
      <c r="N214">
        <v>1</v>
      </c>
      <c r="O214">
        <v>2</v>
      </c>
      <c r="P214">
        <v>1</v>
      </c>
      <c r="Q214">
        <v>1</v>
      </c>
      <c r="R214">
        <v>3</v>
      </c>
      <c r="S214">
        <v>2</v>
      </c>
      <c r="T214">
        <v>2</v>
      </c>
      <c r="U214">
        <v>2</v>
      </c>
      <c r="V214">
        <v>2</v>
      </c>
      <c r="W214">
        <v>2</v>
      </c>
      <c r="X214">
        <v>2</v>
      </c>
      <c r="Y214">
        <v>2</v>
      </c>
      <c r="Z214">
        <v>4</v>
      </c>
      <c r="AA214">
        <v>5</v>
      </c>
      <c r="AB214">
        <v>6</v>
      </c>
      <c r="AC214">
        <v>3</v>
      </c>
      <c r="AD214">
        <v>8</v>
      </c>
      <c r="AE214">
        <v>4</v>
      </c>
      <c r="AF214">
        <v>5</v>
      </c>
      <c r="AG214">
        <v>5</v>
      </c>
      <c r="AH214">
        <v>4</v>
      </c>
      <c r="AI214">
        <v>6</v>
      </c>
      <c r="AJ214">
        <v>4</v>
      </c>
      <c r="AK214">
        <v>7</v>
      </c>
      <c r="AL214">
        <v>8</v>
      </c>
      <c r="AM214">
        <v>14</v>
      </c>
      <c r="AN214">
        <v>11</v>
      </c>
      <c r="AO214">
        <v>13</v>
      </c>
      <c r="AP214">
        <v>1</v>
      </c>
      <c r="AQ214">
        <v>12</v>
      </c>
      <c r="AR214">
        <v>6</v>
      </c>
      <c r="AS214">
        <v>2</v>
      </c>
      <c r="AT214">
        <v>4</v>
      </c>
      <c r="AU214">
        <v>7</v>
      </c>
      <c r="AV214">
        <v>3</v>
      </c>
      <c r="AW214">
        <v>5</v>
      </c>
      <c r="AX214">
        <v>10</v>
      </c>
      <c r="AY214">
        <v>15</v>
      </c>
      <c r="AZ214">
        <v>9</v>
      </c>
      <c r="BA214">
        <v>62</v>
      </c>
      <c r="BB214">
        <v>13</v>
      </c>
      <c r="BC214">
        <v>8</v>
      </c>
      <c r="BD214">
        <v>12</v>
      </c>
      <c r="BE214">
        <v>33</v>
      </c>
    </row>
    <row r="215" spans="1:57" x14ac:dyDescent="0.25">
      <c r="A215">
        <v>38369</v>
      </c>
      <c r="B215">
        <v>1</v>
      </c>
      <c r="C215">
        <v>2001</v>
      </c>
      <c r="D215">
        <v>23</v>
      </c>
      <c r="E215" s="1">
        <v>45596.68472222222</v>
      </c>
      <c r="F215">
        <v>15</v>
      </c>
      <c r="G215">
        <v>15</v>
      </c>
      <c r="H215">
        <v>4</v>
      </c>
      <c r="I215">
        <v>4</v>
      </c>
      <c r="J215">
        <v>4</v>
      </c>
      <c r="K215">
        <v>4</v>
      </c>
      <c r="L215">
        <v>2</v>
      </c>
      <c r="M215">
        <v>4</v>
      </c>
      <c r="N215">
        <v>4</v>
      </c>
      <c r="O215">
        <v>2</v>
      </c>
      <c r="P215">
        <v>4</v>
      </c>
      <c r="Q215">
        <v>2</v>
      </c>
      <c r="R215">
        <v>2</v>
      </c>
      <c r="S215">
        <v>2</v>
      </c>
      <c r="T215">
        <v>4</v>
      </c>
      <c r="U215">
        <v>2</v>
      </c>
      <c r="V215">
        <v>4</v>
      </c>
      <c r="W215">
        <v>111</v>
      </c>
      <c r="X215">
        <v>3</v>
      </c>
      <c r="Y215">
        <v>13</v>
      </c>
      <c r="Z215">
        <v>10</v>
      </c>
      <c r="AA215">
        <v>6</v>
      </c>
      <c r="AB215">
        <v>32</v>
      </c>
      <c r="AC215">
        <v>11</v>
      </c>
      <c r="AD215">
        <v>5</v>
      </c>
      <c r="AE215">
        <v>14</v>
      </c>
      <c r="AF215">
        <v>5</v>
      </c>
      <c r="AG215">
        <v>5</v>
      </c>
      <c r="AH215">
        <v>13</v>
      </c>
      <c r="AI215">
        <v>5</v>
      </c>
      <c r="AJ215">
        <v>12</v>
      </c>
      <c r="AK215">
        <v>4</v>
      </c>
      <c r="AL215">
        <v>1</v>
      </c>
      <c r="AM215">
        <v>2</v>
      </c>
      <c r="AN215">
        <v>6</v>
      </c>
      <c r="AO215">
        <v>11</v>
      </c>
      <c r="AP215">
        <v>8</v>
      </c>
      <c r="AQ215">
        <v>12</v>
      </c>
      <c r="AR215">
        <v>3</v>
      </c>
      <c r="AS215">
        <v>9</v>
      </c>
      <c r="AT215">
        <v>7</v>
      </c>
      <c r="AU215">
        <v>15</v>
      </c>
      <c r="AV215">
        <v>14</v>
      </c>
      <c r="AW215">
        <v>13</v>
      </c>
      <c r="AX215">
        <v>5</v>
      </c>
      <c r="AY215">
        <v>10</v>
      </c>
      <c r="AZ215">
        <v>4</v>
      </c>
      <c r="BA215">
        <v>54</v>
      </c>
      <c r="BB215">
        <v>12</v>
      </c>
      <c r="BC215">
        <v>18</v>
      </c>
      <c r="BD215">
        <v>14</v>
      </c>
      <c r="BE215">
        <v>44</v>
      </c>
    </row>
    <row r="216" spans="1:57" x14ac:dyDescent="0.25">
      <c r="A216">
        <v>37877</v>
      </c>
      <c r="B216">
        <v>0</v>
      </c>
      <c r="C216">
        <v>1980</v>
      </c>
      <c r="D216">
        <v>44</v>
      </c>
      <c r="E216" s="1">
        <v>45596.692361111112</v>
      </c>
      <c r="F216">
        <v>15</v>
      </c>
      <c r="G216">
        <v>15</v>
      </c>
      <c r="H216">
        <v>4</v>
      </c>
      <c r="I216">
        <v>3</v>
      </c>
      <c r="J216">
        <v>2</v>
      </c>
      <c r="K216">
        <v>4</v>
      </c>
      <c r="L216">
        <v>2</v>
      </c>
      <c r="M216">
        <v>2</v>
      </c>
      <c r="N216">
        <v>2</v>
      </c>
      <c r="O216">
        <v>3</v>
      </c>
      <c r="P216">
        <v>1</v>
      </c>
      <c r="Q216">
        <v>1</v>
      </c>
      <c r="R216">
        <v>4</v>
      </c>
      <c r="S216">
        <v>2</v>
      </c>
      <c r="T216">
        <v>2</v>
      </c>
      <c r="U216">
        <v>2</v>
      </c>
      <c r="V216">
        <v>2</v>
      </c>
      <c r="W216">
        <v>29</v>
      </c>
      <c r="X216">
        <v>6</v>
      </c>
      <c r="Y216">
        <v>9</v>
      </c>
      <c r="Z216">
        <v>5</v>
      </c>
      <c r="AA216">
        <v>13</v>
      </c>
      <c r="AB216">
        <v>5</v>
      </c>
      <c r="AC216">
        <v>5</v>
      </c>
      <c r="AD216">
        <v>18</v>
      </c>
      <c r="AE216">
        <v>3</v>
      </c>
      <c r="AF216">
        <v>8</v>
      </c>
      <c r="AG216">
        <v>55</v>
      </c>
      <c r="AH216">
        <v>5</v>
      </c>
      <c r="AI216">
        <v>14</v>
      </c>
      <c r="AJ216">
        <v>10</v>
      </c>
      <c r="AK216">
        <v>10</v>
      </c>
      <c r="AL216">
        <v>15</v>
      </c>
      <c r="AM216">
        <v>10</v>
      </c>
      <c r="AN216">
        <v>3</v>
      </c>
      <c r="AO216">
        <v>7</v>
      </c>
      <c r="AP216">
        <v>13</v>
      </c>
      <c r="AQ216">
        <v>5</v>
      </c>
      <c r="AR216">
        <v>4</v>
      </c>
      <c r="AS216">
        <v>8</v>
      </c>
      <c r="AT216">
        <v>14</v>
      </c>
      <c r="AU216">
        <v>2</v>
      </c>
      <c r="AV216">
        <v>9</v>
      </c>
      <c r="AW216">
        <v>11</v>
      </c>
      <c r="AX216">
        <v>12</v>
      </c>
      <c r="AY216">
        <v>6</v>
      </c>
      <c r="AZ216">
        <v>1</v>
      </c>
      <c r="BA216">
        <v>54</v>
      </c>
      <c r="BB216">
        <v>11</v>
      </c>
      <c r="BC216">
        <v>9</v>
      </c>
      <c r="BD216">
        <v>14</v>
      </c>
      <c r="BE216">
        <v>34</v>
      </c>
    </row>
    <row r="217" spans="1:57" x14ac:dyDescent="0.25">
      <c r="A217">
        <v>38386</v>
      </c>
      <c r="B217">
        <v>0</v>
      </c>
      <c r="C217">
        <v>2008</v>
      </c>
      <c r="D217">
        <v>16</v>
      </c>
      <c r="E217" s="1">
        <v>45596.693749999999</v>
      </c>
      <c r="F217">
        <v>60</v>
      </c>
      <c r="G217">
        <v>60</v>
      </c>
      <c r="H217">
        <v>4</v>
      </c>
      <c r="I217">
        <v>2</v>
      </c>
      <c r="J217">
        <v>3</v>
      </c>
      <c r="K217">
        <v>2</v>
      </c>
      <c r="L217">
        <v>1</v>
      </c>
      <c r="M217">
        <v>1</v>
      </c>
      <c r="N217">
        <v>3</v>
      </c>
      <c r="O217">
        <v>1</v>
      </c>
      <c r="P217">
        <v>4</v>
      </c>
      <c r="Q217">
        <v>2</v>
      </c>
      <c r="R217">
        <v>5</v>
      </c>
      <c r="S217">
        <v>4</v>
      </c>
      <c r="T217">
        <v>2</v>
      </c>
      <c r="U217">
        <v>4</v>
      </c>
      <c r="V217">
        <v>1</v>
      </c>
      <c r="W217">
        <v>5</v>
      </c>
      <c r="X217">
        <v>8</v>
      </c>
      <c r="Y217">
        <v>5</v>
      </c>
      <c r="Z217">
        <v>5</v>
      </c>
      <c r="AA217">
        <v>6</v>
      </c>
      <c r="AB217">
        <v>11</v>
      </c>
      <c r="AC217">
        <v>6</v>
      </c>
      <c r="AD217">
        <v>8</v>
      </c>
      <c r="AE217">
        <v>3</v>
      </c>
      <c r="AF217">
        <v>4</v>
      </c>
      <c r="AG217">
        <v>4</v>
      </c>
      <c r="AH217">
        <v>5</v>
      </c>
      <c r="AI217">
        <v>5</v>
      </c>
      <c r="AJ217">
        <v>3</v>
      </c>
      <c r="AK217">
        <v>9</v>
      </c>
      <c r="AL217">
        <v>3</v>
      </c>
      <c r="AM217">
        <v>1</v>
      </c>
      <c r="AN217">
        <v>11</v>
      </c>
      <c r="AO217">
        <v>15</v>
      </c>
      <c r="AP217">
        <v>4</v>
      </c>
      <c r="AQ217">
        <v>7</v>
      </c>
      <c r="AR217">
        <v>9</v>
      </c>
      <c r="AS217">
        <v>13</v>
      </c>
      <c r="AT217">
        <v>14</v>
      </c>
      <c r="AU217">
        <v>12</v>
      </c>
      <c r="AV217">
        <v>6</v>
      </c>
      <c r="AW217">
        <v>5</v>
      </c>
      <c r="AX217">
        <v>2</v>
      </c>
      <c r="AY217">
        <v>10</v>
      </c>
      <c r="AZ217">
        <v>8</v>
      </c>
      <c r="BA217">
        <v>70</v>
      </c>
      <c r="BB217">
        <v>11</v>
      </c>
      <c r="BC217">
        <v>11</v>
      </c>
      <c r="BD217">
        <v>16</v>
      </c>
      <c r="BE217">
        <v>38</v>
      </c>
    </row>
    <row r="218" spans="1:57" x14ac:dyDescent="0.25">
      <c r="A218">
        <v>38381</v>
      </c>
      <c r="B218">
        <v>0</v>
      </c>
      <c r="C218">
        <v>2007</v>
      </c>
      <c r="D218">
        <v>17</v>
      </c>
      <c r="E218" s="1">
        <v>45596.7</v>
      </c>
      <c r="F218" t="s">
        <v>100</v>
      </c>
      <c r="G218">
        <v>30</v>
      </c>
      <c r="H218">
        <v>4</v>
      </c>
      <c r="I218">
        <v>4</v>
      </c>
      <c r="J218">
        <v>2</v>
      </c>
      <c r="K218">
        <v>4</v>
      </c>
      <c r="L218">
        <v>4</v>
      </c>
      <c r="M218">
        <v>3</v>
      </c>
      <c r="N218">
        <v>2</v>
      </c>
      <c r="O218">
        <v>2</v>
      </c>
      <c r="P218">
        <v>2</v>
      </c>
      <c r="Q218">
        <v>2</v>
      </c>
      <c r="R218">
        <v>4</v>
      </c>
      <c r="S218">
        <v>2</v>
      </c>
      <c r="T218">
        <v>2</v>
      </c>
      <c r="U218">
        <v>3</v>
      </c>
      <c r="V218">
        <v>2</v>
      </c>
      <c r="W218">
        <v>2</v>
      </c>
      <c r="X218">
        <v>5</v>
      </c>
      <c r="Y218">
        <v>3</v>
      </c>
      <c r="Z218">
        <v>3</v>
      </c>
      <c r="AA218">
        <v>6</v>
      </c>
      <c r="AB218">
        <v>3</v>
      </c>
      <c r="AC218">
        <v>3</v>
      </c>
      <c r="AD218">
        <v>3</v>
      </c>
      <c r="AE218">
        <v>2</v>
      </c>
      <c r="AF218">
        <v>4</v>
      </c>
      <c r="AG218">
        <v>13</v>
      </c>
      <c r="AH218">
        <v>4</v>
      </c>
      <c r="AI218">
        <v>4</v>
      </c>
      <c r="AJ218">
        <v>2</v>
      </c>
      <c r="AK218">
        <v>6</v>
      </c>
      <c r="AL218">
        <v>10</v>
      </c>
      <c r="AM218">
        <v>13</v>
      </c>
      <c r="AN218">
        <v>14</v>
      </c>
      <c r="AO218">
        <v>9</v>
      </c>
      <c r="AP218">
        <v>8</v>
      </c>
      <c r="AQ218">
        <v>2</v>
      </c>
      <c r="AR218">
        <v>11</v>
      </c>
      <c r="AS218">
        <v>3</v>
      </c>
      <c r="AT218">
        <v>15</v>
      </c>
      <c r="AU218">
        <v>6</v>
      </c>
      <c r="AV218">
        <v>1</v>
      </c>
      <c r="AW218">
        <v>12</v>
      </c>
      <c r="AX218">
        <v>7</v>
      </c>
      <c r="AY218">
        <v>5</v>
      </c>
      <c r="AZ218">
        <v>4</v>
      </c>
      <c r="BA218">
        <v>51</v>
      </c>
      <c r="BB218">
        <v>15</v>
      </c>
      <c r="BC218">
        <v>11</v>
      </c>
      <c r="BD218">
        <v>14</v>
      </c>
      <c r="BE218">
        <v>40</v>
      </c>
    </row>
    <row r="219" spans="1:57" x14ac:dyDescent="0.25">
      <c r="A219">
        <v>38416</v>
      </c>
      <c r="B219">
        <v>0</v>
      </c>
      <c r="C219">
        <v>1993</v>
      </c>
      <c r="D219">
        <v>31</v>
      </c>
      <c r="E219" s="1">
        <v>45596.709722222222</v>
      </c>
      <c r="F219">
        <v>10</v>
      </c>
      <c r="G219">
        <v>10</v>
      </c>
      <c r="H219">
        <v>5</v>
      </c>
      <c r="I219">
        <v>4</v>
      </c>
      <c r="J219">
        <v>4</v>
      </c>
      <c r="K219">
        <v>2</v>
      </c>
      <c r="L219">
        <v>4</v>
      </c>
      <c r="M219">
        <v>4</v>
      </c>
      <c r="N219">
        <v>3</v>
      </c>
      <c r="O219">
        <v>4</v>
      </c>
      <c r="P219">
        <v>4</v>
      </c>
      <c r="Q219">
        <v>2</v>
      </c>
      <c r="R219">
        <v>4</v>
      </c>
      <c r="S219">
        <v>2</v>
      </c>
      <c r="T219">
        <v>4</v>
      </c>
      <c r="U219">
        <v>3</v>
      </c>
      <c r="V219">
        <v>2</v>
      </c>
      <c r="W219">
        <v>6</v>
      </c>
      <c r="X219">
        <v>3</v>
      </c>
      <c r="Y219">
        <v>3</v>
      </c>
      <c r="Z219">
        <v>3</v>
      </c>
      <c r="AA219">
        <v>6</v>
      </c>
      <c r="AB219">
        <v>6</v>
      </c>
      <c r="AC219">
        <v>4</v>
      </c>
      <c r="AD219">
        <v>3</v>
      </c>
      <c r="AE219">
        <v>3</v>
      </c>
      <c r="AF219">
        <v>5</v>
      </c>
      <c r="AG219">
        <v>3</v>
      </c>
      <c r="AH219">
        <v>2</v>
      </c>
      <c r="AI219">
        <v>2</v>
      </c>
      <c r="AJ219">
        <v>5</v>
      </c>
      <c r="AK219">
        <v>4</v>
      </c>
      <c r="AL219">
        <v>11</v>
      </c>
      <c r="AM219">
        <v>7</v>
      </c>
      <c r="AN219">
        <v>5</v>
      </c>
      <c r="AO219">
        <v>13</v>
      </c>
      <c r="AP219">
        <v>14</v>
      </c>
      <c r="AQ219">
        <v>1</v>
      </c>
      <c r="AR219">
        <v>4</v>
      </c>
      <c r="AS219">
        <v>2</v>
      </c>
      <c r="AT219">
        <v>9</v>
      </c>
      <c r="AU219">
        <v>12</v>
      </c>
      <c r="AV219">
        <v>6</v>
      </c>
      <c r="AW219">
        <v>15</v>
      </c>
      <c r="AX219">
        <v>3</v>
      </c>
      <c r="AY219">
        <v>8</v>
      </c>
      <c r="AZ219">
        <v>10</v>
      </c>
      <c r="BA219">
        <v>46</v>
      </c>
      <c r="BB219">
        <v>16</v>
      </c>
      <c r="BC219">
        <v>17</v>
      </c>
      <c r="BD219">
        <v>16</v>
      </c>
      <c r="BE219">
        <v>49</v>
      </c>
    </row>
    <row r="220" spans="1:57" x14ac:dyDescent="0.25">
      <c r="A220">
        <v>38430</v>
      </c>
      <c r="B220">
        <v>1</v>
      </c>
      <c r="C220">
        <v>1977</v>
      </c>
      <c r="D220">
        <v>47</v>
      </c>
      <c r="E220" s="1">
        <v>45596.724999999999</v>
      </c>
      <c r="F220">
        <v>360</v>
      </c>
      <c r="G220">
        <v>360</v>
      </c>
      <c r="H220">
        <v>4</v>
      </c>
      <c r="I220">
        <v>2</v>
      </c>
      <c r="J220">
        <v>1</v>
      </c>
      <c r="K220">
        <v>4</v>
      </c>
      <c r="L220">
        <v>2</v>
      </c>
      <c r="M220">
        <v>4</v>
      </c>
      <c r="N220">
        <v>1</v>
      </c>
      <c r="O220">
        <v>1</v>
      </c>
      <c r="P220">
        <v>2</v>
      </c>
      <c r="Q220">
        <v>1</v>
      </c>
      <c r="R220">
        <v>1</v>
      </c>
      <c r="S220">
        <v>2</v>
      </c>
      <c r="T220">
        <v>2</v>
      </c>
      <c r="U220">
        <v>1</v>
      </c>
      <c r="V220">
        <v>2</v>
      </c>
      <c r="W220">
        <v>5</v>
      </c>
      <c r="X220">
        <v>5</v>
      </c>
      <c r="Y220">
        <v>4</v>
      </c>
      <c r="Z220">
        <v>8</v>
      </c>
      <c r="AA220">
        <v>9</v>
      </c>
      <c r="AB220">
        <v>11</v>
      </c>
      <c r="AC220">
        <v>7</v>
      </c>
      <c r="AD220">
        <v>4</v>
      </c>
      <c r="AE220">
        <v>7</v>
      </c>
      <c r="AF220">
        <v>4</v>
      </c>
      <c r="AG220">
        <v>6</v>
      </c>
      <c r="AH220">
        <v>5</v>
      </c>
      <c r="AI220">
        <v>5</v>
      </c>
      <c r="AJ220">
        <v>4</v>
      </c>
      <c r="AK220">
        <v>10</v>
      </c>
      <c r="AL220">
        <v>14</v>
      </c>
      <c r="AM220">
        <v>5</v>
      </c>
      <c r="AN220">
        <v>8</v>
      </c>
      <c r="AO220">
        <v>2</v>
      </c>
      <c r="AP220">
        <v>1</v>
      </c>
      <c r="AQ220">
        <v>6</v>
      </c>
      <c r="AR220">
        <v>12</v>
      </c>
      <c r="AS220">
        <v>13</v>
      </c>
      <c r="AT220">
        <v>7</v>
      </c>
      <c r="AU220">
        <v>4</v>
      </c>
      <c r="AV220">
        <v>3</v>
      </c>
      <c r="AW220">
        <v>10</v>
      </c>
      <c r="AX220">
        <v>11</v>
      </c>
      <c r="AY220">
        <v>15</v>
      </c>
      <c r="AZ220">
        <v>9</v>
      </c>
      <c r="BA220">
        <v>49</v>
      </c>
      <c r="BB220">
        <v>9</v>
      </c>
      <c r="BC220">
        <v>9</v>
      </c>
      <c r="BD220">
        <v>10</v>
      </c>
      <c r="BE220">
        <v>28</v>
      </c>
    </row>
    <row r="221" spans="1:57" x14ac:dyDescent="0.25">
      <c r="A221">
        <v>38409</v>
      </c>
      <c r="B221">
        <v>0</v>
      </c>
      <c r="C221">
        <v>2007</v>
      </c>
      <c r="D221">
        <v>17</v>
      </c>
      <c r="E221" s="1">
        <v>45596.729166666664</v>
      </c>
      <c r="F221" t="s">
        <v>184</v>
      </c>
      <c r="G221">
        <v>120</v>
      </c>
      <c r="H221">
        <v>2</v>
      </c>
      <c r="I221">
        <v>2</v>
      </c>
      <c r="J221">
        <v>2</v>
      </c>
      <c r="K221">
        <v>3</v>
      </c>
      <c r="L221">
        <v>4</v>
      </c>
      <c r="M221">
        <v>1</v>
      </c>
      <c r="N221">
        <v>1</v>
      </c>
      <c r="O221">
        <v>2</v>
      </c>
      <c r="P221">
        <v>2</v>
      </c>
      <c r="Q221">
        <v>1</v>
      </c>
      <c r="R221">
        <v>2</v>
      </c>
      <c r="S221">
        <v>2</v>
      </c>
      <c r="T221">
        <v>1</v>
      </c>
      <c r="U221">
        <v>3</v>
      </c>
      <c r="V221">
        <v>2</v>
      </c>
      <c r="W221">
        <v>4</v>
      </c>
      <c r="X221">
        <v>4</v>
      </c>
      <c r="Y221">
        <v>5</v>
      </c>
      <c r="Z221">
        <v>9</v>
      </c>
      <c r="AA221">
        <v>10</v>
      </c>
      <c r="AB221">
        <v>9</v>
      </c>
      <c r="AC221">
        <v>4</v>
      </c>
      <c r="AD221">
        <v>4</v>
      </c>
      <c r="AE221">
        <v>6</v>
      </c>
      <c r="AF221">
        <v>5</v>
      </c>
      <c r="AG221">
        <v>7</v>
      </c>
      <c r="AH221">
        <v>6</v>
      </c>
      <c r="AI221">
        <v>6</v>
      </c>
      <c r="AJ221">
        <v>13</v>
      </c>
      <c r="AK221">
        <v>9</v>
      </c>
      <c r="AL221">
        <v>4</v>
      </c>
      <c r="AM221">
        <v>8</v>
      </c>
      <c r="AN221">
        <v>6</v>
      </c>
      <c r="AO221">
        <v>12</v>
      </c>
      <c r="AP221">
        <v>10</v>
      </c>
      <c r="AQ221">
        <v>11</v>
      </c>
      <c r="AR221">
        <v>13</v>
      </c>
      <c r="AS221">
        <v>15</v>
      </c>
      <c r="AT221">
        <v>14</v>
      </c>
      <c r="AU221">
        <v>9</v>
      </c>
      <c r="AV221">
        <v>3</v>
      </c>
      <c r="AW221">
        <v>5</v>
      </c>
      <c r="AX221">
        <v>7</v>
      </c>
      <c r="AY221">
        <v>1</v>
      </c>
      <c r="AZ221">
        <v>2</v>
      </c>
      <c r="BA221">
        <v>45</v>
      </c>
      <c r="BB221">
        <v>11</v>
      </c>
      <c r="BC221">
        <v>6</v>
      </c>
      <c r="BD221">
        <v>11</v>
      </c>
      <c r="BE221">
        <v>28</v>
      </c>
    </row>
    <row r="222" spans="1:57" x14ac:dyDescent="0.25">
      <c r="A222">
        <v>38438</v>
      </c>
      <c r="B222">
        <v>0</v>
      </c>
      <c r="C222">
        <v>1991</v>
      </c>
      <c r="D222">
        <v>33</v>
      </c>
      <c r="E222" s="1">
        <v>45596.740277777775</v>
      </c>
      <c r="F222">
        <v>90</v>
      </c>
      <c r="G222">
        <v>90</v>
      </c>
      <c r="H222">
        <v>4</v>
      </c>
      <c r="I222">
        <v>4</v>
      </c>
      <c r="J222">
        <v>4</v>
      </c>
      <c r="K222">
        <v>1</v>
      </c>
      <c r="L222">
        <v>2</v>
      </c>
      <c r="M222">
        <v>2</v>
      </c>
      <c r="N222">
        <v>4</v>
      </c>
      <c r="O222">
        <v>2</v>
      </c>
      <c r="P222">
        <v>4</v>
      </c>
      <c r="Q222">
        <v>2</v>
      </c>
      <c r="R222">
        <v>4</v>
      </c>
      <c r="S222">
        <v>4</v>
      </c>
      <c r="T222">
        <v>4</v>
      </c>
      <c r="U222">
        <v>2</v>
      </c>
      <c r="V222">
        <v>5</v>
      </c>
      <c r="W222">
        <v>2</v>
      </c>
      <c r="X222">
        <v>2</v>
      </c>
      <c r="Y222">
        <v>5</v>
      </c>
      <c r="Z222">
        <v>4</v>
      </c>
      <c r="AA222">
        <v>4</v>
      </c>
      <c r="AB222">
        <v>8</v>
      </c>
      <c r="AC222">
        <v>1</v>
      </c>
      <c r="AD222">
        <v>2</v>
      </c>
      <c r="AE222">
        <v>2</v>
      </c>
      <c r="AF222">
        <v>2</v>
      </c>
      <c r="AG222">
        <v>2</v>
      </c>
      <c r="AH222">
        <v>4</v>
      </c>
      <c r="AI222">
        <v>3</v>
      </c>
      <c r="AJ222">
        <v>3</v>
      </c>
      <c r="AK222">
        <v>3</v>
      </c>
      <c r="AL222">
        <v>10</v>
      </c>
      <c r="AM222">
        <v>7</v>
      </c>
      <c r="AN222">
        <v>1</v>
      </c>
      <c r="AO222">
        <v>13</v>
      </c>
      <c r="AP222">
        <v>5</v>
      </c>
      <c r="AQ222">
        <v>9</v>
      </c>
      <c r="AR222">
        <v>2</v>
      </c>
      <c r="AS222">
        <v>12</v>
      </c>
      <c r="AT222">
        <v>15</v>
      </c>
      <c r="AU222">
        <v>6</v>
      </c>
      <c r="AV222">
        <v>11</v>
      </c>
      <c r="AW222">
        <v>14</v>
      </c>
      <c r="AX222">
        <v>3</v>
      </c>
      <c r="AY222">
        <v>4</v>
      </c>
      <c r="AZ222">
        <v>8</v>
      </c>
      <c r="BA222">
        <v>61</v>
      </c>
      <c r="BB222">
        <v>12</v>
      </c>
      <c r="BC222">
        <v>16</v>
      </c>
      <c r="BD222">
        <v>15</v>
      </c>
      <c r="BE222">
        <v>43</v>
      </c>
    </row>
    <row r="223" spans="1:57" x14ac:dyDescent="0.25">
      <c r="A223">
        <v>38481</v>
      </c>
      <c r="B223">
        <v>0</v>
      </c>
      <c r="C223">
        <v>2005</v>
      </c>
      <c r="D223">
        <v>19</v>
      </c>
      <c r="E223" s="1">
        <v>45596.775694444441</v>
      </c>
      <c r="F223">
        <v>40</v>
      </c>
      <c r="G223">
        <v>40</v>
      </c>
      <c r="H223">
        <v>4</v>
      </c>
      <c r="I223">
        <v>4</v>
      </c>
      <c r="J223">
        <v>4</v>
      </c>
      <c r="K223">
        <v>3</v>
      </c>
      <c r="L223">
        <v>4</v>
      </c>
      <c r="M223">
        <v>5</v>
      </c>
      <c r="N223">
        <v>5</v>
      </c>
      <c r="O223">
        <v>2</v>
      </c>
      <c r="P223">
        <v>2</v>
      </c>
      <c r="Q223">
        <v>4</v>
      </c>
      <c r="R223">
        <v>5</v>
      </c>
      <c r="S223">
        <v>4</v>
      </c>
      <c r="T223">
        <v>4</v>
      </c>
      <c r="U223">
        <v>5</v>
      </c>
      <c r="V223">
        <v>2</v>
      </c>
      <c r="W223">
        <v>3</v>
      </c>
      <c r="X223">
        <v>4</v>
      </c>
      <c r="Y223">
        <v>4</v>
      </c>
      <c r="Z223">
        <v>5</v>
      </c>
      <c r="AA223">
        <v>5</v>
      </c>
      <c r="AB223">
        <v>3</v>
      </c>
      <c r="AC223">
        <v>5</v>
      </c>
      <c r="AD223">
        <v>4</v>
      </c>
      <c r="AE223">
        <v>5</v>
      </c>
      <c r="AF223">
        <v>4</v>
      </c>
      <c r="AG223">
        <v>4</v>
      </c>
      <c r="AH223">
        <v>5</v>
      </c>
      <c r="AI223">
        <v>6</v>
      </c>
      <c r="AJ223">
        <v>3</v>
      </c>
      <c r="AK223">
        <v>15</v>
      </c>
      <c r="AL223">
        <v>6</v>
      </c>
      <c r="AM223">
        <v>9</v>
      </c>
      <c r="AN223">
        <v>14</v>
      </c>
      <c r="AO223">
        <v>7</v>
      </c>
      <c r="AP223">
        <v>13</v>
      </c>
      <c r="AQ223">
        <v>11</v>
      </c>
      <c r="AR223">
        <v>1</v>
      </c>
      <c r="AS223">
        <v>4</v>
      </c>
      <c r="AT223">
        <v>15</v>
      </c>
      <c r="AU223">
        <v>3</v>
      </c>
      <c r="AV223">
        <v>12</v>
      </c>
      <c r="AW223">
        <v>8</v>
      </c>
      <c r="AX223">
        <v>10</v>
      </c>
      <c r="AY223">
        <v>5</v>
      </c>
      <c r="AZ223">
        <v>2</v>
      </c>
      <c r="BA223">
        <v>36</v>
      </c>
      <c r="BB223">
        <v>17</v>
      </c>
      <c r="BC223">
        <v>22</v>
      </c>
      <c r="BD223">
        <v>16</v>
      </c>
      <c r="BE223">
        <v>55</v>
      </c>
    </row>
    <row r="224" spans="1:57" x14ac:dyDescent="0.25">
      <c r="A224">
        <v>38521</v>
      </c>
      <c r="B224">
        <v>0</v>
      </c>
      <c r="C224">
        <v>2005</v>
      </c>
      <c r="D224">
        <v>19</v>
      </c>
      <c r="E224" s="1">
        <v>45596.801388888889</v>
      </c>
      <c r="F224" t="s">
        <v>186</v>
      </c>
      <c r="G224">
        <v>30</v>
      </c>
      <c r="H224">
        <v>4</v>
      </c>
      <c r="I224">
        <v>2</v>
      </c>
      <c r="J224">
        <v>2</v>
      </c>
      <c r="K224">
        <v>3</v>
      </c>
      <c r="L224">
        <v>1</v>
      </c>
      <c r="M224">
        <v>4</v>
      </c>
      <c r="N224">
        <v>5</v>
      </c>
      <c r="O224">
        <v>5</v>
      </c>
      <c r="P224">
        <v>4</v>
      </c>
      <c r="Q224">
        <v>2</v>
      </c>
      <c r="R224">
        <v>1</v>
      </c>
      <c r="S224">
        <v>4</v>
      </c>
      <c r="T224">
        <v>1</v>
      </c>
      <c r="U224">
        <v>2</v>
      </c>
      <c r="V224">
        <v>1</v>
      </c>
      <c r="W224">
        <v>5</v>
      </c>
      <c r="X224">
        <v>3</v>
      </c>
      <c r="Y224">
        <v>3</v>
      </c>
      <c r="Z224">
        <v>4</v>
      </c>
      <c r="AA224">
        <v>4</v>
      </c>
      <c r="AB224">
        <v>2</v>
      </c>
      <c r="AC224">
        <v>3</v>
      </c>
      <c r="AD224">
        <v>3</v>
      </c>
      <c r="AE224">
        <v>2</v>
      </c>
      <c r="AF224">
        <v>3</v>
      </c>
      <c r="AG224">
        <v>3</v>
      </c>
      <c r="AH224">
        <v>4</v>
      </c>
      <c r="AI224">
        <v>4</v>
      </c>
      <c r="AJ224">
        <v>3</v>
      </c>
      <c r="AK224">
        <v>7</v>
      </c>
      <c r="AL224">
        <v>1</v>
      </c>
      <c r="AM224">
        <v>10</v>
      </c>
      <c r="AN224">
        <v>15</v>
      </c>
      <c r="AO224">
        <v>9</v>
      </c>
      <c r="AP224">
        <v>6</v>
      </c>
      <c r="AQ224">
        <v>11</v>
      </c>
      <c r="AR224">
        <v>2</v>
      </c>
      <c r="AS224">
        <v>8</v>
      </c>
      <c r="AT224">
        <v>3</v>
      </c>
      <c r="AU224">
        <v>4</v>
      </c>
      <c r="AV224">
        <v>14</v>
      </c>
      <c r="AW224">
        <v>7</v>
      </c>
      <c r="AX224">
        <v>5</v>
      </c>
      <c r="AY224">
        <v>13</v>
      </c>
      <c r="AZ224">
        <v>12</v>
      </c>
      <c r="BA224">
        <v>74</v>
      </c>
      <c r="BB224">
        <v>9</v>
      </c>
      <c r="BC224">
        <v>14</v>
      </c>
      <c r="BD224">
        <v>17</v>
      </c>
      <c r="BE224">
        <v>40</v>
      </c>
    </row>
    <row r="225" spans="1:57" x14ac:dyDescent="0.25">
      <c r="A225">
        <v>38565</v>
      </c>
      <c r="B225">
        <v>0</v>
      </c>
      <c r="C225">
        <v>1992</v>
      </c>
      <c r="D225">
        <v>32</v>
      </c>
      <c r="E225" s="1">
        <v>45596.830555555556</v>
      </c>
      <c r="F225">
        <v>90</v>
      </c>
      <c r="G225">
        <v>90</v>
      </c>
      <c r="H225">
        <v>5</v>
      </c>
      <c r="I225">
        <v>4</v>
      </c>
      <c r="J225">
        <v>2</v>
      </c>
      <c r="K225">
        <v>2</v>
      </c>
      <c r="L225">
        <v>4</v>
      </c>
      <c r="M225">
        <v>2</v>
      </c>
      <c r="N225">
        <v>2</v>
      </c>
      <c r="O225">
        <v>2</v>
      </c>
      <c r="P225">
        <v>1</v>
      </c>
      <c r="Q225">
        <v>1</v>
      </c>
      <c r="R225">
        <v>4</v>
      </c>
      <c r="S225">
        <v>1</v>
      </c>
      <c r="T225">
        <v>1</v>
      </c>
      <c r="U225">
        <v>1</v>
      </c>
      <c r="V225">
        <v>4</v>
      </c>
      <c r="W225">
        <v>5</v>
      </c>
      <c r="X225">
        <v>5</v>
      </c>
      <c r="Y225">
        <v>4</v>
      </c>
      <c r="Z225">
        <v>6</v>
      </c>
      <c r="AA225">
        <v>5</v>
      </c>
      <c r="AB225">
        <v>6</v>
      </c>
      <c r="AC225">
        <v>18</v>
      </c>
      <c r="AD225">
        <v>3</v>
      </c>
      <c r="AE225">
        <v>3</v>
      </c>
      <c r="AF225">
        <v>3</v>
      </c>
      <c r="AG225">
        <v>8</v>
      </c>
      <c r="AH225">
        <v>3</v>
      </c>
      <c r="AI225">
        <v>6</v>
      </c>
      <c r="AJ225">
        <v>3</v>
      </c>
      <c r="AK225">
        <v>12</v>
      </c>
      <c r="AL225">
        <v>15</v>
      </c>
      <c r="AM225">
        <v>12</v>
      </c>
      <c r="AN225">
        <v>13</v>
      </c>
      <c r="AO225">
        <v>11</v>
      </c>
      <c r="AP225">
        <v>1</v>
      </c>
      <c r="AQ225">
        <v>2</v>
      </c>
      <c r="AR225">
        <v>8</v>
      </c>
      <c r="AS225">
        <v>9</v>
      </c>
      <c r="AT225">
        <v>5</v>
      </c>
      <c r="AU225">
        <v>10</v>
      </c>
      <c r="AV225">
        <v>4</v>
      </c>
      <c r="AW225">
        <v>7</v>
      </c>
      <c r="AX225">
        <v>14</v>
      </c>
      <c r="AY225">
        <v>6</v>
      </c>
      <c r="AZ225">
        <v>3</v>
      </c>
      <c r="BA225">
        <v>66</v>
      </c>
      <c r="BB225">
        <v>14</v>
      </c>
      <c r="BC225">
        <v>8</v>
      </c>
      <c r="BD225">
        <v>10</v>
      </c>
      <c r="BE225">
        <v>32</v>
      </c>
    </row>
    <row r="226" spans="1:57" x14ac:dyDescent="0.25">
      <c r="A226">
        <v>38535</v>
      </c>
      <c r="B226">
        <v>0</v>
      </c>
      <c r="C226">
        <v>1994</v>
      </c>
      <c r="D226">
        <v>30</v>
      </c>
      <c r="E226" s="1">
        <v>45596.835416666669</v>
      </c>
      <c r="F226" t="s">
        <v>187</v>
      </c>
      <c r="G226">
        <v>8</v>
      </c>
      <c r="H226">
        <v>2</v>
      </c>
      <c r="I226">
        <v>1</v>
      </c>
      <c r="J226">
        <v>4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4</v>
      </c>
      <c r="Q226">
        <v>2</v>
      </c>
      <c r="R226">
        <v>5</v>
      </c>
      <c r="S226">
        <v>4</v>
      </c>
      <c r="T226">
        <v>2</v>
      </c>
      <c r="U226">
        <v>5</v>
      </c>
      <c r="V226">
        <v>2</v>
      </c>
      <c r="W226">
        <v>14</v>
      </c>
      <c r="X226">
        <v>7</v>
      </c>
      <c r="Y226">
        <v>6</v>
      </c>
      <c r="Z226">
        <v>18</v>
      </c>
      <c r="AA226">
        <v>18</v>
      </c>
      <c r="AB226">
        <v>10</v>
      </c>
      <c r="AC226">
        <v>7</v>
      </c>
      <c r="AD226">
        <v>5</v>
      </c>
      <c r="AE226">
        <v>6</v>
      </c>
      <c r="AF226">
        <v>21</v>
      </c>
      <c r="AG226">
        <v>7</v>
      </c>
      <c r="AH226">
        <v>10</v>
      </c>
      <c r="AI226">
        <v>44</v>
      </c>
      <c r="AJ226">
        <v>5</v>
      </c>
      <c r="AK226">
        <v>11</v>
      </c>
      <c r="AL226">
        <v>10</v>
      </c>
      <c r="AM226">
        <v>9</v>
      </c>
      <c r="AN226">
        <v>5</v>
      </c>
      <c r="AO226">
        <v>6</v>
      </c>
      <c r="AP226">
        <v>11</v>
      </c>
      <c r="AQ226">
        <v>13</v>
      </c>
      <c r="AR226">
        <v>7</v>
      </c>
      <c r="AS226">
        <v>14</v>
      </c>
      <c r="AT226">
        <v>4</v>
      </c>
      <c r="AU226">
        <v>2</v>
      </c>
      <c r="AV226">
        <v>1</v>
      </c>
      <c r="AW226">
        <v>8</v>
      </c>
      <c r="AX226">
        <v>15</v>
      </c>
      <c r="AY226">
        <v>3</v>
      </c>
      <c r="AZ226">
        <v>12</v>
      </c>
      <c r="BA226">
        <v>70</v>
      </c>
      <c r="BB226">
        <v>10</v>
      </c>
      <c r="BC226">
        <v>12</v>
      </c>
      <c r="BD226">
        <v>17</v>
      </c>
      <c r="BE226">
        <v>39</v>
      </c>
    </row>
    <row r="227" spans="1:57" x14ac:dyDescent="0.25">
      <c r="A227">
        <v>38584</v>
      </c>
      <c r="B227">
        <v>0</v>
      </c>
      <c r="C227">
        <v>1997</v>
      </c>
      <c r="D227">
        <v>27</v>
      </c>
      <c r="E227" s="1">
        <v>45596.837500000001</v>
      </c>
      <c r="F227">
        <v>120</v>
      </c>
      <c r="G227">
        <v>120</v>
      </c>
      <c r="H227">
        <v>4</v>
      </c>
      <c r="I227">
        <v>4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4</v>
      </c>
      <c r="S227">
        <v>2</v>
      </c>
      <c r="T227">
        <v>2</v>
      </c>
      <c r="U227">
        <v>2</v>
      </c>
      <c r="V227">
        <v>4</v>
      </c>
      <c r="W227">
        <v>3</v>
      </c>
      <c r="X227">
        <v>2</v>
      </c>
      <c r="Y227">
        <v>3</v>
      </c>
      <c r="Z227">
        <v>6</v>
      </c>
      <c r="AA227">
        <v>4</v>
      </c>
      <c r="AB227">
        <v>3</v>
      </c>
      <c r="AC227">
        <v>5</v>
      </c>
      <c r="AD227">
        <v>5</v>
      </c>
      <c r="AE227">
        <v>3</v>
      </c>
      <c r="AF227">
        <v>5</v>
      </c>
      <c r="AG227">
        <v>12</v>
      </c>
      <c r="AH227">
        <v>12</v>
      </c>
      <c r="AI227">
        <v>4</v>
      </c>
      <c r="AJ227">
        <v>4</v>
      </c>
      <c r="AK227">
        <v>10</v>
      </c>
      <c r="AL227">
        <v>6</v>
      </c>
      <c r="AM227">
        <v>7</v>
      </c>
      <c r="AN227">
        <v>8</v>
      </c>
      <c r="AO227">
        <v>4</v>
      </c>
      <c r="AP227">
        <v>15</v>
      </c>
      <c r="AQ227">
        <v>13</v>
      </c>
      <c r="AR227">
        <v>3</v>
      </c>
      <c r="AS227">
        <v>1</v>
      </c>
      <c r="AT227">
        <v>2</v>
      </c>
      <c r="AU227">
        <v>5</v>
      </c>
      <c r="AV227">
        <v>11</v>
      </c>
      <c r="AW227">
        <v>12</v>
      </c>
      <c r="AX227">
        <v>10</v>
      </c>
      <c r="AY227">
        <v>14</v>
      </c>
      <c r="AZ227">
        <v>9</v>
      </c>
      <c r="BA227">
        <v>48</v>
      </c>
      <c r="BB227">
        <v>12</v>
      </c>
      <c r="BC227">
        <v>10</v>
      </c>
      <c r="BD227">
        <v>12</v>
      </c>
      <c r="BE227">
        <v>34</v>
      </c>
    </row>
    <row r="228" spans="1:57" x14ac:dyDescent="0.25">
      <c r="A228">
        <v>38594</v>
      </c>
      <c r="B228">
        <v>0</v>
      </c>
      <c r="C228">
        <v>2005</v>
      </c>
      <c r="D228">
        <v>19</v>
      </c>
      <c r="E228" s="1">
        <v>45596.840277777781</v>
      </c>
      <c r="F228">
        <v>15</v>
      </c>
      <c r="G228">
        <v>15</v>
      </c>
      <c r="H228">
        <v>4</v>
      </c>
      <c r="I228">
        <v>4</v>
      </c>
      <c r="J228">
        <v>1</v>
      </c>
      <c r="K228">
        <v>4</v>
      </c>
      <c r="L228">
        <v>1</v>
      </c>
      <c r="M228">
        <v>2</v>
      </c>
      <c r="N228">
        <v>2</v>
      </c>
      <c r="O228">
        <v>2</v>
      </c>
      <c r="P228">
        <v>2</v>
      </c>
      <c r="Q228">
        <v>1</v>
      </c>
      <c r="R228">
        <v>2</v>
      </c>
      <c r="S228">
        <v>4</v>
      </c>
      <c r="T228">
        <v>2</v>
      </c>
      <c r="U228">
        <v>3</v>
      </c>
      <c r="V228">
        <v>2</v>
      </c>
      <c r="W228">
        <v>4</v>
      </c>
      <c r="X228">
        <v>7</v>
      </c>
      <c r="Y228">
        <v>4</v>
      </c>
      <c r="Z228">
        <v>7</v>
      </c>
      <c r="AA228">
        <v>7</v>
      </c>
      <c r="AB228">
        <v>6</v>
      </c>
      <c r="AC228">
        <v>4</v>
      </c>
      <c r="AD228">
        <v>7</v>
      </c>
      <c r="AE228">
        <v>3</v>
      </c>
      <c r="AF228">
        <v>6</v>
      </c>
      <c r="AG228">
        <v>15</v>
      </c>
      <c r="AH228">
        <v>5</v>
      </c>
      <c r="AI228">
        <v>101</v>
      </c>
      <c r="AJ228">
        <v>7</v>
      </c>
      <c r="AK228">
        <v>13</v>
      </c>
      <c r="AL228">
        <v>13</v>
      </c>
      <c r="AM228">
        <v>2</v>
      </c>
      <c r="AN228">
        <v>4</v>
      </c>
      <c r="AO228">
        <v>12</v>
      </c>
      <c r="AP228">
        <v>3</v>
      </c>
      <c r="AQ228">
        <v>11</v>
      </c>
      <c r="AR228">
        <v>14</v>
      </c>
      <c r="AS228">
        <v>7</v>
      </c>
      <c r="AT228">
        <v>8</v>
      </c>
      <c r="AU228">
        <v>15</v>
      </c>
      <c r="AV228">
        <v>5</v>
      </c>
      <c r="AW228">
        <v>10</v>
      </c>
      <c r="AX228">
        <v>1</v>
      </c>
      <c r="AY228">
        <v>9</v>
      </c>
      <c r="AZ228">
        <v>6</v>
      </c>
      <c r="BA228">
        <v>55</v>
      </c>
      <c r="BB228">
        <v>12</v>
      </c>
      <c r="BC228">
        <v>8</v>
      </c>
      <c r="BD228">
        <v>14</v>
      </c>
      <c r="BE228">
        <v>34</v>
      </c>
    </row>
    <row r="229" spans="1:57" x14ac:dyDescent="0.25">
      <c r="A229">
        <v>38618</v>
      </c>
      <c r="B229">
        <v>0</v>
      </c>
      <c r="C229">
        <v>2006</v>
      </c>
      <c r="D229">
        <v>18</v>
      </c>
      <c r="E229" s="1">
        <v>45596.850694444445</v>
      </c>
      <c r="F229" t="s">
        <v>188</v>
      </c>
      <c r="G229">
        <v>60</v>
      </c>
      <c r="H229">
        <v>5</v>
      </c>
      <c r="I229">
        <v>5</v>
      </c>
      <c r="J229">
        <v>2</v>
      </c>
      <c r="K229">
        <v>5</v>
      </c>
      <c r="L229">
        <v>3</v>
      </c>
      <c r="M229">
        <v>4</v>
      </c>
      <c r="N229">
        <v>3</v>
      </c>
      <c r="O229">
        <v>3</v>
      </c>
      <c r="P229">
        <v>3</v>
      </c>
      <c r="Q229">
        <v>2</v>
      </c>
      <c r="R229">
        <v>4</v>
      </c>
      <c r="S229">
        <v>4</v>
      </c>
      <c r="T229">
        <v>4</v>
      </c>
      <c r="U229">
        <v>3</v>
      </c>
      <c r="V229">
        <v>2</v>
      </c>
      <c r="W229">
        <v>3</v>
      </c>
      <c r="X229">
        <v>4</v>
      </c>
      <c r="Y229">
        <v>4</v>
      </c>
      <c r="Z229">
        <v>4</v>
      </c>
      <c r="AA229">
        <v>4</v>
      </c>
      <c r="AB229">
        <v>5</v>
      </c>
      <c r="AC229">
        <v>4</v>
      </c>
      <c r="AD229">
        <v>3</v>
      </c>
      <c r="AE229">
        <v>3</v>
      </c>
      <c r="AF229">
        <v>4</v>
      </c>
      <c r="AG229">
        <v>4</v>
      </c>
      <c r="AH229">
        <v>5</v>
      </c>
      <c r="AI229">
        <v>8</v>
      </c>
      <c r="AJ229">
        <v>5</v>
      </c>
      <c r="AK229">
        <v>8</v>
      </c>
      <c r="AL229">
        <v>10</v>
      </c>
      <c r="AM229">
        <v>2</v>
      </c>
      <c r="AN229">
        <v>5</v>
      </c>
      <c r="AO229">
        <v>11</v>
      </c>
      <c r="AP229">
        <v>7</v>
      </c>
      <c r="AQ229">
        <v>9</v>
      </c>
      <c r="AR229">
        <v>8</v>
      </c>
      <c r="AS229">
        <v>13</v>
      </c>
      <c r="AT229">
        <v>15</v>
      </c>
      <c r="AU229">
        <v>14</v>
      </c>
      <c r="AV229">
        <v>12</v>
      </c>
      <c r="AW229">
        <v>6</v>
      </c>
      <c r="AX229">
        <v>3</v>
      </c>
      <c r="AY229">
        <v>4</v>
      </c>
      <c r="AZ229">
        <v>1</v>
      </c>
      <c r="BA229">
        <v>46</v>
      </c>
      <c r="BB229">
        <v>16</v>
      </c>
      <c r="BC229">
        <v>15</v>
      </c>
      <c r="BD229">
        <v>19</v>
      </c>
      <c r="BE229">
        <v>50</v>
      </c>
    </row>
    <row r="230" spans="1:57" x14ac:dyDescent="0.25">
      <c r="A230">
        <v>38631</v>
      </c>
      <c r="B230">
        <v>0</v>
      </c>
      <c r="C230">
        <v>2000</v>
      </c>
      <c r="D230">
        <v>24</v>
      </c>
      <c r="E230" s="1">
        <v>45596.855555555558</v>
      </c>
      <c r="F230">
        <v>3</v>
      </c>
      <c r="G230">
        <v>3</v>
      </c>
      <c r="H230">
        <v>5</v>
      </c>
      <c r="I230">
        <v>4</v>
      </c>
      <c r="J230">
        <v>2</v>
      </c>
      <c r="K230">
        <v>5</v>
      </c>
      <c r="L230">
        <v>1</v>
      </c>
      <c r="M230">
        <v>2</v>
      </c>
      <c r="N230">
        <v>1</v>
      </c>
      <c r="O230">
        <v>5</v>
      </c>
      <c r="P230">
        <v>5</v>
      </c>
      <c r="Q230">
        <v>3</v>
      </c>
      <c r="R230">
        <v>5</v>
      </c>
      <c r="S230">
        <v>5</v>
      </c>
      <c r="T230">
        <v>5</v>
      </c>
      <c r="U230">
        <v>4</v>
      </c>
      <c r="V230">
        <v>2</v>
      </c>
      <c r="W230">
        <v>3</v>
      </c>
      <c r="X230">
        <v>3</v>
      </c>
      <c r="Y230">
        <v>4</v>
      </c>
      <c r="Z230">
        <v>6</v>
      </c>
      <c r="AA230">
        <v>5</v>
      </c>
      <c r="AB230">
        <v>3</v>
      </c>
      <c r="AC230">
        <v>4</v>
      </c>
      <c r="AD230">
        <v>2</v>
      </c>
      <c r="AE230">
        <v>2</v>
      </c>
      <c r="AF230">
        <v>5</v>
      </c>
      <c r="AG230">
        <v>4</v>
      </c>
      <c r="AH230">
        <v>3</v>
      </c>
      <c r="AI230">
        <v>4</v>
      </c>
      <c r="AJ230">
        <v>4</v>
      </c>
      <c r="AK230">
        <v>12</v>
      </c>
      <c r="AL230">
        <v>9</v>
      </c>
      <c r="AM230">
        <v>8</v>
      </c>
      <c r="AN230">
        <v>13</v>
      </c>
      <c r="AO230">
        <v>2</v>
      </c>
      <c r="AP230">
        <v>7</v>
      </c>
      <c r="AQ230">
        <v>15</v>
      </c>
      <c r="AR230">
        <v>11</v>
      </c>
      <c r="AS230">
        <v>5</v>
      </c>
      <c r="AT230">
        <v>4</v>
      </c>
      <c r="AU230">
        <v>10</v>
      </c>
      <c r="AV230">
        <v>12</v>
      </c>
      <c r="AW230">
        <v>6</v>
      </c>
      <c r="AX230">
        <v>3</v>
      </c>
      <c r="AY230">
        <v>14</v>
      </c>
      <c r="AZ230">
        <v>1</v>
      </c>
      <c r="BA230">
        <v>59</v>
      </c>
      <c r="BB230">
        <v>14</v>
      </c>
      <c r="BC230">
        <v>13</v>
      </c>
      <c r="BD230">
        <v>25</v>
      </c>
      <c r="BE230">
        <v>52</v>
      </c>
    </row>
    <row r="231" spans="1:57" x14ac:dyDescent="0.25">
      <c r="A231">
        <v>38624</v>
      </c>
      <c r="B231">
        <v>0</v>
      </c>
      <c r="C231">
        <v>2004</v>
      </c>
      <c r="D231">
        <v>20</v>
      </c>
      <c r="E231" s="1">
        <v>45596.856249999997</v>
      </c>
      <c r="F231" t="s">
        <v>141</v>
      </c>
      <c r="G231">
        <v>10</v>
      </c>
      <c r="H231">
        <v>4</v>
      </c>
      <c r="I231">
        <v>2</v>
      </c>
      <c r="J231">
        <v>2</v>
      </c>
      <c r="K231">
        <v>2</v>
      </c>
      <c r="L231">
        <v>4</v>
      </c>
      <c r="M231">
        <v>2</v>
      </c>
      <c r="N231">
        <v>1</v>
      </c>
      <c r="O231">
        <v>4</v>
      </c>
      <c r="P231">
        <v>4</v>
      </c>
      <c r="Q231">
        <v>2</v>
      </c>
      <c r="R231">
        <v>2</v>
      </c>
      <c r="S231">
        <v>4</v>
      </c>
      <c r="T231">
        <v>2</v>
      </c>
      <c r="U231">
        <v>2</v>
      </c>
      <c r="V231">
        <v>2</v>
      </c>
      <c r="W231">
        <v>3</v>
      </c>
      <c r="X231">
        <v>15</v>
      </c>
      <c r="Y231">
        <v>3</v>
      </c>
      <c r="Z231">
        <v>5</v>
      </c>
      <c r="AA231">
        <v>4</v>
      </c>
      <c r="AB231">
        <v>5</v>
      </c>
      <c r="AC231">
        <v>5</v>
      </c>
      <c r="AD231">
        <v>3</v>
      </c>
      <c r="AE231">
        <v>2</v>
      </c>
      <c r="AF231">
        <v>7</v>
      </c>
      <c r="AG231">
        <v>10</v>
      </c>
      <c r="AH231">
        <v>6</v>
      </c>
      <c r="AI231">
        <v>8</v>
      </c>
      <c r="AJ231">
        <v>11</v>
      </c>
      <c r="AK231">
        <v>11</v>
      </c>
      <c r="AL231">
        <v>14</v>
      </c>
      <c r="AM231">
        <v>12</v>
      </c>
      <c r="AN231">
        <v>8</v>
      </c>
      <c r="AO231">
        <v>9</v>
      </c>
      <c r="AP231">
        <v>6</v>
      </c>
      <c r="AQ231">
        <v>11</v>
      </c>
      <c r="AR231">
        <v>5</v>
      </c>
      <c r="AS231">
        <v>13</v>
      </c>
      <c r="AT231">
        <v>10</v>
      </c>
      <c r="AU231">
        <v>15</v>
      </c>
      <c r="AV231">
        <v>4</v>
      </c>
      <c r="AW231">
        <v>7</v>
      </c>
      <c r="AX231">
        <v>1</v>
      </c>
      <c r="AY231">
        <v>2</v>
      </c>
      <c r="AZ231">
        <v>3</v>
      </c>
      <c r="BA231">
        <v>57</v>
      </c>
      <c r="BB231">
        <v>12</v>
      </c>
      <c r="BC231">
        <v>9</v>
      </c>
      <c r="BD231">
        <v>16</v>
      </c>
      <c r="BE231">
        <v>37</v>
      </c>
    </row>
    <row r="232" spans="1:57" x14ac:dyDescent="0.25">
      <c r="A232">
        <v>38617</v>
      </c>
      <c r="B232">
        <v>0</v>
      </c>
      <c r="C232">
        <v>1985</v>
      </c>
      <c r="D232">
        <v>39</v>
      </c>
      <c r="E232" s="1">
        <v>45596.866666666669</v>
      </c>
      <c r="F232">
        <v>15</v>
      </c>
      <c r="G232">
        <v>15</v>
      </c>
      <c r="H232">
        <v>4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2</v>
      </c>
      <c r="P232">
        <v>4</v>
      </c>
      <c r="Q232">
        <v>2</v>
      </c>
      <c r="R232">
        <v>4</v>
      </c>
      <c r="S232">
        <v>4</v>
      </c>
      <c r="T232">
        <v>4</v>
      </c>
      <c r="U232">
        <v>3</v>
      </c>
      <c r="V232">
        <v>2</v>
      </c>
      <c r="W232">
        <v>2</v>
      </c>
      <c r="X232">
        <v>4</v>
      </c>
      <c r="Y232">
        <v>2</v>
      </c>
      <c r="Z232">
        <v>8</v>
      </c>
      <c r="AA232">
        <v>3</v>
      </c>
      <c r="AB232">
        <v>3</v>
      </c>
      <c r="AC232">
        <v>2</v>
      </c>
      <c r="AD232">
        <v>3</v>
      </c>
      <c r="AE232">
        <v>2</v>
      </c>
      <c r="AF232">
        <v>4</v>
      </c>
      <c r="AG232">
        <v>4</v>
      </c>
      <c r="AH232">
        <v>4</v>
      </c>
      <c r="AI232">
        <v>6</v>
      </c>
      <c r="AJ232">
        <v>3</v>
      </c>
      <c r="AK232">
        <v>5</v>
      </c>
      <c r="AL232">
        <v>5</v>
      </c>
      <c r="AM232">
        <v>4</v>
      </c>
      <c r="AN232">
        <v>13</v>
      </c>
      <c r="AO232">
        <v>1</v>
      </c>
      <c r="AP232">
        <v>7</v>
      </c>
      <c r="AQ232">
        <v>15</v>
      </c>
      <c r="AR232">
        <v>12</v>
      </c>
      <c r="AS232">
        <v>3</v>
      </c>
      <c r="AT232">
        <v>6</v>
      </c>
      <c r="AU232">
        <v>8</v>
      </c>
      <c r="AV232">
        <v>11</v>
      </c>
      <c r="AW232">
        <v>14</v>
      </c>
      <c r="AX232">
        <v>2</v>
      </c>
      <c r="AY232">
        <v>10</v>
      </c>
      <c r="AZ232">
        <v>9</v>
      </c>
      <c r="BA232">
        <v>41</v>
      </c>
      <c r="BB232">
        <v>15</v>
      </c>
      <c r="BC232">
        <v>18</v>
      </c>
      <c r="BD232">
        <v>18</v>
      </c>
      <c r="BE232">
        <v>51</v>
      </c>
    </row>
    <row r="233" spans="1:57" x14ac:dyDescent="0.25">
      <c r="A233">
        <v>38661</v>
      </c>
      <c r="B233">
        <v>0</v>
      </c>
      <c r="C233">
        <v>1996</v>
      </c>
      <c r="D233">
        <v>28</v>
      </c>
      <c r="E233" s="1">
        <v>45596.871527777781</v>
      </c>
      <c r="F233">
        <v>10</v>
      </c>
      <c r="G233">
        <v>10</v>
      </c>
      <c r="H233">
        <v>4</v>
      </c>
      <c r="I233">
        <v>2</v>
      </c>
      <c r="J233">
        <v>3</v>
      </c>
      <c r="K233">
        <v>2</v>
      </c>
      <c r="L233">
        <v>1</v>
      </c>
      <c r="M233">
        <v>4</v>
      </c>
      <c r="N233">
        <v>2</v>
      </c>
      <c r="O233">
        <v>2</v>
      </c>
      <c r="P233">
        <v>4</v>
      </c>
      <c r="Q233">
        <v>2</v>
      </c>
      <c r="R233">
        <v>4</v>
      </c>
      <c r="S233">
        <v>4</v>
      </c>
      <c r="T233">
        <v>2</v>
      </c>
      <c r="U233">
        <v>4</v>
      </c>
      <c r="V233">
        <v>2</v>
      </c>
      <c r="W233">
        <v>8</v>
      </c>
      <c r="X233">
        <v>4</v>
      </c>
      <c r="Y233">
        <v>10</v>
      </c>
      <c r="Z233">
        <v>5</v>
      </c>
      <c r="AA233">
        <v>5</v>
      </c>
      <c r="AB233">
        <v>48</v>
      </c>
      <c r="AC233">
        <v>6</v>
      </c>
      <c r="AD233">
        <v>4</v>
      </c>
      <c r="AE233">
        <v>4</v>
      </c>
      <c r="AF233">
        <v>3</v>
      </c>
      <c r="AG233">
        <v>4</v>
      </c>
      <c r="AH233">
        <v>6</v>
      </c>
      <c r="AI233">
        <v>11</v>
      </c>
      <c r="AJ233">
        <v>5</v>
      </c>
      <c r="AK233">
        <v>6</v>
      </c>
      <c r="AL233">
        <v>2</v>
      </c>
      <c r="AM233">
        <v>13</v>
      </c>
      <c r="AN233">
        <v>10</v>
      </c>
      <c r="AO233">
        <v>14</v>
      </c>
      <c r="AP233">
        <v>9</v>
      </c>
      <c r="AQ233">
        <v>5</v>
      </c>
      <c r="AR233">
        <v>15</v>
      </c>
      <c r="AS233">
        <v>6</v>
      </c>
      <c r="AT233">
        <v>4</v>
      </c>
      <c r="AU233">
        <v>7</v>
      </c>
      <c r="AV233">
        <v>11</v>
      </c>
      <c r="AW233">
        <v>3</v>
      </c>
      <c r="AX233">
        <v>8</v>
      </c>
      <c r="AY233">
        <v>1</v>
      </c>
      <c r="AZ233">
        <v>12</v>
      </c>
      <c r="BA233">
        <v>57</v>
      </c>
      <c r="BB233">
        <v>11</v>
      </c>
      <c r="BC233">
        <v>13</v>
      </c>
      <c r="BD233">
        <v>16</v>
      </c>
      <c r="BE233">
        <v>40</v>
      </c>
    </row>
    <row r="234" spans="1:57" x14ac:dyDescent="0.25">
      <c r="A234">
        <v>38683</v>
      </c>
      <c r="B234">
        <v>0</v>
      </c>
      <c r="C234">
        <v>1981</v>
      </c>
      <c r="D234">
        <v>43</v>
      </c>
      <c r="E234" s="1">
        <v>45596.888194444444</v>
      </c>
      <c r="F234">
        <v>30</v>
      </c>
      <c r="G234">
        <v>30</v>
      </c>
      <c r="H234">
        <v>2</v>
      </c>
      <c r="I234">
        <v>4</v>
      </c>
      <c r="J234">
        <v>2</v>
      </c>
      <c r="K234">
        <v>4</v>
      </c>
      <c r="L234">
        <v>4</v>
      </c>
      <c r="M234">
        <v>2</v>
      </c>
      <c r="N234">
        <v>2</v>
      </c>
      <c r="O234">
        <v>2</v>
      </c>
      <c r="P234">
        <v>4</v>
      </c>
      <c r="Q234">
        <v>2</v>
      </c>
      <c r="R234">
        <v>5</v>
      </c>
      <c r="S234">
        <v>5</v>
      </c>
      <c r="T234">
        <v>2</v>
      </c>
      <c r="U234">
        <v>2</v>
      </c>
      <c r="V234">
        <v>4</v>
      </c>
      <c r="W234">
        <v>5</v>
      </c>
      <c r="X234">
        <v>3</v>
      </c>
      <c r="Y234">
        <v>2</v>
      </c>
      <c r="Z234">
        <v>5</v>
      </c>
      <c r="AA234">
        <v>9</v>
      </c>
      <c r="AB234">
        <v>4</v>
      </c>
      <c r="AC234">
        <v>2</v>
      </c>
      <c r="AD234">
        <v>6</v>
      </c>
      <c r="AE234">
        <v>2</v>
      </c>
      <c r="AF234">
        <v>4</v>
      </c>
      <c r="AG234">
        <v>3</v>
      </c>
      <c r="AH234">
        <v>2</v>
      </c>
      <c r="AI234">
        <v>8</v>
      </c>
      <c r="AJ234">
        <v>3</v>
      </c>
      <c r="AK234">
        <v>11</v>
      </c>
      <c r="AL234">
        <v>7</v>
      </c>
      <c r="AM234">
        <v>15</v>
      </c>
      <c r="AN234">
        <v>12</v>
      </c>
      <c r="AO234">
        <v>4</v>
      </c>
      <c r="AP234">
        <v>11</v>
      </c>
      <c r="AQ234">
        <v>10</v>
      </c>
      <c r="AR234">
        <v>13</v>
      </c>
      <c r="AS234">
        <v>14</v>
      </c>
      <c r="AT234">
        <v>5</v>
      </c>
      <c r="AU234">
        <v>3</v>
      </c>
      <c r="AV234">
        <v>1</v>
      </c>
      <c r="AW234">
        <v>2</v>
      </c>
      <c r="AX234">
        <v>6</v>
      </c>
      <c r="AY234">
        <v>8</v>
      </c>
      <c r="AZ234">
        <v>9</v>
      </c>
      <c r="BA234">
        <v>63</v>
      </c>
      <c r="BB234">
        <v>12</v>
      </c>
      <c r="BC234">
        <v>10</v>
      </c>
      <c r="BD234">
        <v>20</v>
      </c>
      <c r="BE234">
        <v>42</v>
      </c>
    </row>
    <row r="235" spans="1:57" x14ac:dyDescent="0.25">
      <c r="A235">
        <v>38703</v>
      </c>
      <c r="B235">
        <v>0</v>
      </c>
      <c r="C235">
        <v>1971</v>
      </c>
      <c r="D235">
        <v>53</v>
      </c>
      <c r="E235" s="1">
        <v>45596.895833333336</v>
      </c>
      <c r="F235" t="s">
        <v>189</v>
      </c>
      <c r="G235">
        <v>3</v>
      </c>
      <c r="H235">
        <v>4</v>
      </c>
      <c r="I235">
        <v>4</v>
      </c>
      <c r="J235">
        <v>2</v>
      </c>
      <c r="K235">
        <v>2</v>
      </c>
      <c r="L235">
        <v>2</v>
      </c>
      <c r="M235">
        <v>4</v>
      </c>
      <c r="N235">
        <v>2</v>
      </c>
      <c r="O235">
        <v>4</v>
      </c>
      <c r="P235">
        <v>4</v>
      </c>
      <c r="Q235">
        <v>2</v>
      </c>
      <c r="R235">
        <v>2</v>
      </c>
      <c r="S235">
        <v>4</v>
      </c>
      <c r="T235">
        <v>4</v>
      </c>
      <c r="U235">
        <v>2</v>
      </c>
      <c r="V235">
        <v>4</v>
      </c>
      <c r="W235">
        <v>3</v>
      </c>
      <c r="X235">
        <v>3</v>
      </c>
      <c r="Y235">
        <v>5</v>
      </c>
      <c r="Z235">
        <v>3</v>
      </c>
      <c r="AA235">
        <v>10</v>
      </c>
      <c r="AB235">
        <v>5</v>
      </c>
      <c r="AC235">
        <v>5</v>
      </c>
      <c r="AD235">
        <v>3</v>
      </c>
      <c r="AE235">
        <v>2</v>
      </c>
      <c r="AF235">
        <v>4</v>
      </c>
      <c r="AG235">
        <v>3</v>
      </c>
      <c r="AH235">
        <v>7</v>
      </c>
      <c r="AI235">
        <v>5</v>
      </c>
      <c r="AJ235">
        <v>3</v>
      </c>
      <c r="AK235">
        <v>12</v>
      </c>
      <c r="AL235">
        <v>14</v>
      </c>
      <c r="AM235">
        <v>10</v>
      </c>
      <c r="AN235">
        <v>3</v>
      </c>
      <c r="AO235">
        <v>6</v>
      </c>
      <c r="AP235">
        <v>7</v>
      </c>
      <c r="AQ235">
        <v>13</v>
      </c>
      <c r="AR235">
        <v>4</v>
      </c>
      <c r="AS235">
        <v>12</v>
      </c>
      <c r="AT235">
        <v>15</v>
      </c>
      <c r="AU235">
        <v>8</v>
      </c>
      <c r="AV235">
        <v>11</v>
      </c>
      <c r="AW235">
        <v>1</v>
      </c>
      <c r="AX235">
        <v>9</v>
      </c>
      <c r="AY235">
        <v>5</v>
      </c>
      <c r="AZ235">
        <v>2</v>
      </c>
      <c r="BA235">
        <v>53</v>
      </c>
      <c r="BB235">
        <v>12</v>
      </c>
      <c r="BC235">
        <v>14</v>
      </c>
      <c r="BD235">
        <v>16</v>
      </c>
      <c r="BE235">
        <v>42</v>
      </c>
    </row>
    <row r="236" spans="1:57" x14ac:dyDescent="0.25">
      <c r="A236">
        <v>38722</v>
      </c>
      <c r="B236">
        <v>0</v>
      </c>
      <c r="C236">
        <v>1986</v>
      </c>
      <c r="D236">
        <v>38</v>
      </c>
      <c r="E236" s="1">
        <v>45596.910416666666</v>
      </c>
      <c r="F236" t="s">
        <v>173</v>
      </c>
      <c r="G236">
        <v>30</v>
      </c>
      <c r="H236">
        <v>2</v>
      </c>
      <c r="I236">
        <v>4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2</v>
      </c>
      <c r="R236">
        <v>4</v>
      </c>
      <c r="S236">
        <v>2</v>
      </c>
      <c r="T236">
        <v>2</v>
      </c>
      <c r="U236">
        <v>2</v>
      </c>
      <c r="V236">
        <v>4</v>
      </c>
      <c r="W236">
        <v>4</v>
      </c>
      <c r="X236">
        <v>4</v>
      </c>
      <c r="Y236">
        <v>3</v>
      </c>
      <c r="Z236">
        <v>3</v>
      </c>
      <c r="AA236">
        <v>3</v>
      </c>
      <c r="AB236">
        <v>2</v>
      </c>
      <c r="AC236">
        <v>2</v>
      </c>
      <c r="AD236">
        <v>3</v>
      </c>
      <c r="AE236">
        <v>3</v>
      </c>
      <c r="AF236">
        <v>3</v>
      </c>
      <c r="AG236">
        <v>4</v>
      </c>
      <c r="AH236">
        <v>3</v>
      </c>
      <c r="AI236">
        <v>5</v>
      </c>
      <c r="AJ236">
        <v>2</v>
      </c>
      <c r="AK236">
        <v>5</v>
      </c>
      <c r="AL236">
        <v>3</v>
      </c>
      <c r="AM236">
        <v>2</v>
      </c>
      <c r="AN236">
        <v>1</v>
      </c>
      <c r="AO236">
        <v>10</v>
      </c>
      <c r="AP236">
        <v>8</v>
      </c>
      <c r="AQ236">
        <v>5</v>
      </c>
      <c r="AR236">
        <v>9</v>
      </c>
      <c r="AS236">
        <v>6</v>
      </c>
      <c r="AT236">
        <v>7</v>
      </c>
      <c r="AU236">
        <v>4</v>
      </c>
      <c r="AV236">
        <v>15</v>
      </c>
      <c r="AW236">
        <v>14</v>
      </c>
      <c r="AX236">
        <v>12</v>
      </c>
      <c r="AY236">
        <v>11</v>
      </c>
      <c r="AZ236">
        <v>13</v>
      </c>
      <c r="BA236">
        <v>51</v>
      </c>
      <c r="BB236">
        <v>10</v>
      </c>
      <c r="BC236">
        <v>10</v>
      </c>
      <c r="BD236">
        <v>14</v>
      </c>
      <c r="BE236">
        <v>34</v>
      </c>
    </row>
    <row r="237" spans="1:57" x14ac:dyDescent="0.25">
      <c r="A237">
        <v>38756</v>
      </c>
      <c r="B237">
        <v>0</v>
      </c>
      <c r="C237">
        <v>1990</v>
      </c>
      <c r="D237">
        <v>34</v>
      </c>
      <c r="E237" s="1">
        <v>45596.943749999999</v>
      </c>
      <c r="F237">
        <v>10</v>
      </c>
      <c r="G237">
        <v>10</v>
      </c>
      <c r="H237">
        <v>5</v>
      </c>
      <c r="I237">
        <v>5</v>
      </c>
      <c r="J237">
        <v>4</v>
      </c>
      <c r="K237">
        <v>5</v>
      </c>
      <c r="L237">
        <v>5</v>
      </c>
      <c r="M237">
        <v>4</v>
      </c>
      <c r="N237">
        <v>3</v>
      </c>
      <c r="O237">
        <v>5</v>
      </c>
      <c r="P237">
        <v>5</v>
      </c>
      <c r="Q237">
        <v>4</v>
      </c>
      <c r="R237">
        <v>5</v>
      </c>
      <c r="S237">
        <v>5</v>
      </c>
      <c r="T237">
        <v>4</v>
      </c>
      <c r="U237">
        <v>5</v>
      </c>
      <c r="V237">
        <v>2</v>
      </c>
      <c r="W237">
        <v>3</v>
      </c>
      <c r="X237">
        <v>3</v>
      </c>
      <c r="Y237">
        <v>4</v>
      </c>
      <c r="Z237">
        <v>3</v>
      </c>
      <c r="AA237">
        <v>3</v>
      </c>
      <c r="AB237">
        <v>5</v>
      </c>
      <c r="AC237">
        <v>6</v>
      </c>
      <c r="AD237">
        <v>4</v>
      </c>
      <c r="AE237">
        <v>2</v>
      </c>
      <c r="AF237">
        <v>3</v>
      </c>
      <c r="AG237">
        <v>3</v>
      </c>
      <c r="AH237">
        <v>4</v>
      </c>
      <c r="AI237">
        <v>6</v>
      </c>
      <c r="AJ237">
        <v>3</v>
      </c>
      <c r="AK237">
        <v>9</v>
      </c>
      <c r="AL237">
        <v>11</v>
      </c>
      <c r="AM237">
        <v>8</v>
      </c>
      <c r="AN237">
        <v>3</v>
      </c>
      <c r="AO237">
        <v>12</v>
      </c>
      <c r="AP237">
        <v>10</v>
      </c>
      <c r="AQ237">
        <v>5</v>
      </c>
      <c r="AR237">
        <v>4</v>
      </c>
      <c r="AS237">
        <v>1</v>
      </c>
      <c r="AT237">
        <v>15</v>
      </c>
      <c r="AU237">
        <v>6</v>
      </c>
      <c r="AV237">
        <v>14</v>
      </c>
      <c r="AW237">
        <v>13</v>
      </c>
      <c r="AX237">
        <v>9</v>
      </c>
      <c r="AY237">
        <v>2</v>
      </c>
      <c r="AZ237">
        <v>7</v>
      </c>
      <c r="BA237">
        <v>5</v>
      </c>
      <c r="BB237">
        <v>20</v>
      </c>
      <c r="BC237">
        <v>19</v>
      </c>
      <c r="BD237">
        <v>25</v>
      </c>
      <c r="BE237">
        <v>64</v>
      </c>
    </row>
    <row r="238" spans="1:57" x14ac:dyDescent="0.25">
      <c r="A238">
        <v>38774</v>
      </c>
      <c r="B238">
        <v>0</v>
      </c>
      <c r="C238">
        <v>2004</v>
      </c>
      <c r="D238">
        <v>20</v>
      </c>
      <c r="E238" s="1">
        <v>45596.946527777778</v>
      </c>
      <c r="F238" t="s">
        <v>190</v>
      </c>
      <c r="G238">
        <v>1</v>
      </c>
      <c r="H238">
        <v>5</v>
      </c>
      <c r="I238">
        <v>4</v>
      </c>
      <c r="J238">
        <v>5</v>
      </c>
      <c r="K238">
        <v>5</v>
      </c>
      <c r="L238">
        <v>4</v>
      </c>
      <c r="M238">
        <v>3</v>
      </c>
      <c r="N238">
        <v>3</v>
      </c>
      <c r="O238">
        <v>4</v>
      </c>
      <c r="P238">
        <v>4</v>
      </c>
      <c r="Q238">
        <v>3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6</v>
      </c>
      <c r="X238">
        <v>7</v>
      </c>
      <c r="Y238">
        <v>3</v>
      </c>
      <c r="Z238">
        <v>4</v>
      </c>
      <c r="AA238">
        <v>5</v>
      </c>
      <c r="AB238">
        <v>4</v>
      </c>
      <c r="AC238">
        <v>5</v>
      </c>
      <c r="AD238">
        <v>2</v>
      </c>
      <c r="AE238">
        <v>3</v>
      </c>
      <c r="AF238">
        <v>3</v>
      </c>
      <c r="AG238">
        <v>5</v>
      </c>
      <c r="AH238">
        <v>4</v>
      </c>
      <c r="AI238">
        <v>5</v>
      </c>
      <c r="AJ238">
        <v>5</v>
      </c>
      <c r="AK238">
        <v>10</v>
      </c>
      <c r="AL238">
        <v>3</v>
      </c>
      <c r="AM238">
        <v>1</v>
      </c>
      <c r="AN238">
        <v>10</v>
      </c>
      <c r="AO238">
        <v>7</v>
      </c>
      <c r="AP238">
        <v>5</v>
      </c>
      <c r="AQ238">
        <v>11</v>
      </c>
      <c r="AR238">
        <v>2</v>
      </c>
      <c r="AS238">
        <v>14</v>
      </c>
      <c r="AT238">
        <v>15</v>
      </c>
      <c r="AU238">
        <v>13</v>
      </c>
      <c r="AV238">
        <v>6</v>
      </c>
      <c r="AW238">
        <v>9</v>
      </c>
      <c r="AX238">
        <v>8</v>
      </c>
      <c r="AY238">
        <v>12</v>
      </c>
      <c r="AZ238">
        <v>4</v>
      </c>
      <c r="BA238">
        <v>23</v>
      </c>
      <c r="BB238">
        <v>17</v>
      </c>
      <c r="BC238">
        <v>18</v>
      </c>
      <c r="BD238">
        <v>21</v>
      </c>
      <c r="BE238">
        <v>56</v>
      </c>
    </row>
    <row r="239" spans="1:57" x14ac:dyDescent="0.25">
      <c r="A239">
        <v>38781</v>
      </c>
      <c r="B239">
        <v>0</v>
      </c>
      <c r="C239">
        <v>2003</v>
      </c>
      <c r="D239">
        <v>21</v>
      </c>
      <c r="E239" s="1">
        <v>45596.953472222223</v>
      </c>
      <c r="F239">
        <v>60</v>
      </c>
      <c r="G239">
        <v>60</v>
      </c>
      <c r="H239">
        <v>5</v>
      </c>
      <c r="I239">
        <v>2</v>
      </c>
      <c r="J239">
        <v>2</v>
      </c>
      <c r="K239">
        <v>4</v>
      </c>
      <c r="L239">
        <v>2</v>
      </c>
      <c r="M239">
        <v>1</v>
      </c>
      <c r="N239">
        <v>2</v>
      </c>
      <c r="O239">
        <v>4</v>
      </c>
      <c r="P239">
        <v>5</v>
      </c>
      <c r="Q239">
        <v>2</v>
      </c>
      <c r="R239">
        <v>5</v>
      </c>
      <c r="S239">
        <v>2</v>
      </c>
      <c r="T239">
        <v>2</v>
      </c>
      <c r="U239">
        <v>3</v>
      </c>
      <c r="V239">
        <v>1</v>
      </c>
      <c r="W239">
        <v>4</v>
      </c>
      <c r="X239">
        <v>5</v>
      </c>
      <c r="Y239">
        <v>4</v>
      </c>
      <c r="Z239">
        <v>6</v>
      </c>
      <c r="AA239">
        <v>4</v>
      </c>
      <c r="AB239">
        <v>4</v>
      </c>
      <c r="AC239">
        <v>7</v>
      </c>
      <c r="AD239">
        <v>8</v>
      </c>
      <c r="AE239">
        <v>3</v>
      </c>
      <c r="AF239">
        <v>6</v>
      </c>
      <c r="AG239">
        <v>6</v>
      </c>
      <c r="AH239">
        <v>5</v>
      </c>
      <c r="AI239">
        <v>11</v>
      </c>
      <c r="AJ239">
        <v>4</v>
      </c>
      <c r="AK239">
        <v>6</v>
      </c>
      <c r="AL239">
        <v>7</v>
      </c>
      <c r="AM239">
        <v>6</v>
      </c>
      <c r="AN239">
        <v>10</v>
      </c>
      <c r="AO239">
        <v>4</v>
      </c>
      <c r="AP239">
        <v>9</v>
      </c>
      <c r="AQ239">
        <v>13</v>
      </c>
      <c r="AR239">
        <v>3</v>
      </c>
      <c r="AS239">
        <v>1</v>
      </c>
      <c r="AT239">
        <v>12</v>
      </c>
      <c r="AU239">
        <v>5</v>
      </c>
      <c r="AV239">
        <v>8</v>
      </c>
      <c r="AW239">
        <v>15</v>
      </c>
      <c r="AX239">
        <v>2</v>
      </c>
      <c r="AY239">
        <v>11</v>
      </c>
      <c r="AZ239">
        <v>14</v>
      </c>
      <c r="BA239">
        <v>68</v>
      </c>
      <c r="BB239">
        <v>12</v>
      </c>
      <c r="BC239">
        <v>9</v>
      </c>
      <c r="BD239">
        <v>20</v>
      </c>
      <c r="BE239">
        <v>41</v>
      </c>
    </row>
    <row r="240" spans="1:57" x14ac:dyDescent="0.25">
      <c r="A240">
        <v>38784</v>
      </c>
      <c r="B240">
        <v>0</v>
      </c>
      <c r="C240">
        <v>2000</v>
      </c>
      <c r="D240">
        <v>24</v>
      </c>
      <c r="E240" s="1">
        <v>45596.956944444442</v>
      </c>
      <c r="F240" t="s">
        <v>104</v>
      </c>
      <c r="G240">
        <v>10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2</v>
      </c>
      <c r="N240">
        <v>4</v>
      </c>
      <c r="O240">
        <v>4</v>
      </c>
      <c r="P240">
        <v>5</v>
      </c>
      <c r="Q240">
        <v>2</v>
      </c>
      <c r="R240">
        <v>4</v>
      </c>
      <c r="S240">
        <v>4</v>
      </c>
      <c r="T240">
        <v>4</v>
      </c>
      <c r="U240">
        <v>4</v>
      </c>
      <c r="V240">
        <v>2</v>
      </c>
      <c r="W240">
        <v>3</v>
      </c>
      <c r="X240">
        <v>4</v>
      </c>
      <c r="Y240">
        <v>4</v>
      </c>
      <c r="Z240">
        <v>8</v>
      </c>
      <c r="AA240">
        <v>4</v>
      </c>
      <c r="AB240">
        <v>9</v>
      </c>
      <c r="AC240">
        <v>5</v>
      </c>
      <c r="AD240">
        <v>3</v>
      </c>
      <c r="AE240">
        <v>3</v>
      </c>
      <c r="AF240">
        <v>5</v>
      </c>
      <c r="AG240">
        <v>2</v>
      </c>
      <c r="AH240">
        <v>4</v>
      </c>
      <c r="AI240">
        <v>3</v>
      </c>
      <c r="AJ240">
        <v>2</v>
      </c>
      <c r="AK240">
        <v>8</v>
      </c>
      <c r="AL240">
        <v>14</v>
      </c>
      <c r="AM240">
        <v>15</v>
      </c>
      <c r="AN240">
        <v>12</v>
      </c>
      <c r="AO240">
        <v>8</v>
      </c>
      <c r="AP240">
        <v>2</v>
      </c>
      <c r="AQ240">
        <v>1</v>
      </c>
      <c r="AR240">
        <v>3</v>
      </c>
      <c r="AS240">
        <v>10</v>
      </c>
      <c r="AT240">
        <v>9</v>
      </c>
      <c r="AU240">
        <v>5</v>
      </c>
      <c r="AV240">
        <v>7</v>
      </c>
      <c r="AW240">
        <v>4</v>
      </c>
      <c r="AX240">
        <v>13</v>
      </c>
      <c r="AY240">
        <v>11</v>
      </c>
      <c r="AZ240">
        <v>6</v>
      </c>
      <c r="BA240">
        <v>36</v>
      </c>
      <c r="BB240">
        <v>16</v>
      </c>
      <c r="BC240">
        <v>16</v>
      </c>
      <c r="BD240">
        <v>21</v>
      </c>
      <c r="BE240">
        <v>53</v>
      </c>
    </row>
    <row r="241" spans="1:57" x14ac:dyDescent="0.25">
      <c r="A241">
        <v>38787</v>
      </c>
      <c r="B241">
        <v>1</v>
      </c>
      <c r="C241">
        <v>1998</v>
      </c>
      <c r="D241">
        <v>26</v>
      </c>
      <c r="E241" s="1">
        <v>45596.959027777775</v>
      </c>
      <c r="F241" t="s">
        <v>178</v>
      </c>
      <c r="G241">
        <v>5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3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5</v>
      </c>
      <c r="X241">
        <v>2</v>
      </c>
      <c r="Y241">
        <v>5</v>
      </c>
      <c r="Z241">
        <v>5</v>
      </c>
      <c r="AA241">
        <v>12</v>
      </c>
      <c r="AB241">
        <v>31</v>
      </c>
      <c r="AC241">
        <v>3</v>
      </c>
      <c r="AD241">
        <v>2</v>
      </c>
      <c r="AE241">
        <v>2</v>
      </c>
      <c r="AF241">
        <v>3</v>
      </c>
      <c r="AG241">
        <v>2</v>
      </c>
      <c r="AH241">
        <v>3</v>
      </c>
      <c r="AI241">
        <v>5</v>
      </c>
      <c r="AJ241">
        <v>5</v>
      </c>
      <c r="AK241">
        <v>6</v>
      </c>
      <c r="AL241">
        <v>5</v>
      </c>
      <c r="AM241">
        <v>11</v>
      </c>
      <c r="AN241">
        <v>2</v>
      </c>
      <c r="AO241">
        <v>4</v>
      </c>
      <c r="AP241">
        <v>15</v>
      </c>
      <c r="AQ241">
        <v>1</v>
      </c>
      <c r="AR241">
        <v>6</v>
      </c>
      <c r="AS241">
        <v>3</v>
      </c>
      <c r="AT241">
        <v>8</v>
      </c>
      <c r="AU241">
        <v>7</v>
      </c>
      <c r="AV241">
        <v>13</v>
      </c>
      <c r="AW241">
        <v>9</v>
      </c>
      <c r="AX241">
        <v>10</v>
      </c>
      <c r="AY241">
        <v>12</v>
      </c>
      <c r="AZ241">
        <v>14</v>
      </c>
      <c r="BA241">
        <v>31</v>
      </c>
      <c r="BB241">
        <v>16</v>
      </c>
      <c r="BC241">
        <v>19</v>
      </c>
      <c r="BD241">
        <v>20</v>
      </c>
      <c r="BE241">
        <v>55</v>
      </c>
    </row>
    <row r="242" spans="1:57" x14ac:dyDescent="0.25">
      <c r="A242">
        <v>38794</v>
      </c>
      <c r="B242">
        <v>0</v>
      </c>
      <c r="C242">
        <v>1998</v>
      </c>
      <c r="D242">
        <v>26</v>
      </c>
      <c r="E242" s="1">
        <v>45596.988194444442</v>
      </c>
      <c r="F242">
        <v>10</v>
      </c>
      <c r="G242">
        <v>10</v>
      </c>
      <c r="H242">
        <v>5</v>
      </c>
      <c r="I242">
        <v>5</v>
      </c>
      <c r="J242">
        <v>3</v>
      </c>
      <c r="K242">
        <v>5</v>
      </c>
      <c r="L242">
        <v>4</v>
      </c>
      <c r="M242">
        <v>2</v>
      </c>
      <c r="N242">
        <v>3</v>
      </c>
      <c r="O242">
        <v>4</v>
      </c>
      <c r="P242">
        <v>4</v>
      </c>
      <c r="Q242">
        <v>2</v>
      </c>
      <c r="R242">
        <v>4</v>
      </c>
      <c r="S242">
        <v>5</v>
      </c>
      <c r="T242">
        <v>4</v>
      </c>
      <c r="U242">
        <v>4</v>
      </c>
      <c r="V242">
        <v>2</v>
      </c>
      <c r="W242">
        <v>3</v>
      </c>
      <c r="X242">
        <v>6</v>
      </c>
      <c r="Y242">
        <v>4</v>
      </c>
      <c r="Z242">
        <v>3</v>
      </c>
      <c r="AA242">
        <v>3</v>
      </c>
      <c r="AB242">
        <v>3</v>
      </c>
      <c r="AC242">
        <v>3</v>
      </c>
      <c r="AD242">
        <v>2</v>
      </c>
      <c r="AE242">
        <v>1</v>
      </c>
      <c r="AF242">
        <v>4</v>
      </c>
      <c r="AG242">
        <v>3</v>
      </c>
      <c r="AH242">
        <v>3</v>
      </c>
      <c r="AI242">
        <v>4</v>
      </c>
      <c r="AJ242">
        <v>3</v>
      </c>
      <c r="AK242">
        <v>4</v>
      </c>
      <c r="AL242">
        <v>11</v>
      </c>
      <c r="AM242">
        <v>1</v>
      </c>
      <c r="AN242">
        <v>5</v>
      </c>
      <c r="AO242">
        <v>7</v>
      </c>
      <c r="AP242">
        <v>6</v>
      </c>
      <c r="AQ242">
        <v>14</v>
      </c>
      <c r="AR242">
        <v>13</v>
      </c>
      <c r="AS242">
        <v>10</v>
      </c>
      <c r="AT242">
        <v>2</v>
      </c>
      <c r="AU242">
        <v>15</v>
      </c>
      <c r="AV242">
        <v>12</v>
      </c>
      <c r="AW242">
        <v>8</v>
      </c>
      <c r="AX242">
        <v>4</v>
      </c>
      <c r="AY242">
        <v>9</v>
      </c>
      <c r="AZ242">
        <v>3</v>
      </c>
      <c r="BA242">
        <v>32</v>
      </c>
      <c r="BB242">
        <v>18</v>
      </c>
      <c r="BC242">
        <v>14</v>
      </c>
      <c r="BD242">
        <v>22</v>
      </c>
      <c r="BE242">
        <v>54</v>
      </c>
    </row>
    <row r="243" spans="1:57" x14ac:dyDescent="0.25">
      <c r="A243">
        <v>38804</v>
      </c>
      <c r="B243">
        <v>0</v>
      </c>
      <c r="C243">
        <v>2001</v>
      </c>
      <c r="D243">
        <v>23</v>
      </c>
      <c r="E243" s="1">
        <v>45597.003472222219</v>
      </c>
      <c r="F243">
        <v>25</v>
      </c>
      <c r="G243">
        <v>25</v>
      </c>
      <c r="H243">
        <v>3</v>
      </c>
      <c r="I243">
        <v>2</v>
      </c>
      <c r="J243">
        <v>3</v>
      </c>
      <c r="K243">
        <v>2</v>
      </c>
      <c r="L243">
        <v>2</v>
      </c>
      <c r="M243">
        <v>2</v>
      </c>
      <c r="N243">
        <v>3</v>
      </c>
      <c r="O243">
        <v>2</v>
      </c>
      <c r="P243">
        <v>4</v>
      </c>
      <c r="Q243">
        <v>2</v>
      </c>
      <c r="R243">
        <v>2</v>
      </c>
      <c r="S243">
        <v>2</v>
      </c>
      <c r="T243">
        <v>4</v>
      </c>
      <c r="U243">
        <v>2</v>
      </c>
      <c r="V243">
        <v>4</v>
      </c>
      <c r="W243">
        <v>3</v>
      </c>
      <c r="X243">
        <v>3</v>
      </c>
      <c r="Y243">
        <v>4</v>
      </c>
      <c r="Z243">
        <v>3</v>
      </c>
      <c r="AA243">
        <v>4</v>
      </c>
      <c r="AB243">
        <v>4</v>
      </c>
      <c r="AC243">
        <v>7</v>
      </c>
      <c r="AD243">
        <v>3</v>
      </c>
      <c r="AE243">
        <v>3</v>
      </c>
      <c r="AF243">
        <v>3</v>
      </c>
      <c r="AG243">
        <v>3</v>
      </c>
      <c r="AH243">
        <v>4</v>
      </c>
      <c r="AI243">
        <v>7</v>
      </c>
      <c r="AJ243">
        <v>1</v>
      </c>
      <c r="AK243">
        <v>14</v>
      </c>
      <c r="AL243">
        <v>6</v>
      </c>
      <c r="AM243">
        <v>14</v>
      </c>
      <c r="AN243">
        <v>11</v>
      </c>
      <c r="AO243">
        <v>5</v>
      </c>
      <c r="AP243">
        <v>9</v>
      </c>
      <c r="AQ243">
        <v>13</v>
      </c>
      <c r="AR243">
        <v>3</v>
      </c>
      <c r="AS243">
        <v>10</v>
      </c>
      <c r="AT243">
        <v>2</v>
      </c>
      <c r="AU243">
        <v>12</v>
      </c>
      <c r="AV243">
        <v>4</v>
      </c>
      <c r="AW243">
        <v>15</v>
      </c>
      <c r="AX243">
        <v>1</v>
      </c>
      <c r="AY243">
        <v>8</v>
      </c>
      <c r="AZ243">
        <v>7</v>
      </c>
      <c r="BA243">
        <v>55</v>
      </c>
      <c r="BB243">
        <v>9</v>
      </c>
      <c r="BC243">
        <v>14</v>
      </c>
      <c r="BD243">
        <v>12</v>
      </c>
      <c r="BE243">
        <v>35</v>
      </c>
    </row>
    <row r="244" spans="1:57" x14ac:dyDescent="0.25">
      <c r="A244">
        <v>38820</v>
      </c>
      <c r="B244">
        <v>1</v>
      </c>
      <c r="C244">
        <v>2006</v>
      </c>
      <c r="D244">
        <v>18</v>
      </c>
      <c r="E244" s="1">
        <v>45597.076388888891</v>
      </c>
      <c r="F244" t="s">
        <v>191</v>
      </c>
      <c r="G244">
        <v>5</v>
      </c>
      <c r="H244">
        <v>2</v>
      </c>
      <c r="I244">
        <v>1</v>
      </c>
      <c r="J244">
        <v>1</v>
      </c>
      <c r="K244">
        <v>2</v>
      </c>
      <c r="L244">
        <v>2</v>
      </c>
      <c r="M244">
        <v>2</v>
      </c>
      <c r="N244">
        <v>1</v>
      </c>
      <c r="O244">
        <v>4</v>
      </c>
      <c r="P244">
        <v>5</v>
      </c>
      <c r="Q244">
        <v>1</v>
      </c>
      <c r="R244">
        <v>5</v>
      </c>
      <c r="S244">
        <v>5</v>
      </c>
      <c r="T244">
        <v>2</v>
      </c>
      <c r="U244">
        <v>2</v>
      </c>
      <c r="V244">
        <v>4</v>
      </c>
      <c r="W244">
        <v>3</v>
      </c>
      <c r="X244">
        <v>4</v>
      </c>
      <c r="Y244">
        <v>4</v>
      </c>
      <c r="Z244">
        <v>8</v>
      </c>
      <c r="AA244">
        <v>5</v>
      </c>
      <c r="AB244">
        <v>8</v>
      </c>
      <c r="AC244">
        <v>3</v>
      </c>
      <c r="AD244">
        <v>5</v>
      </c>
      <c r="AE244">
        <v>3</v>
      </c>
      <c r="AF244">
        <v>4</v>
      </c>
      <c r="AG244">
        <v>3</v>
      </c>
      <c r="AH244">
        <v>5</v>
      </c>
      <c r="AI244">
        <v>8</v>
      </c>
      <c r="AJ244">
        <v>11</v>
      </c>
      <c r="AK244">
        <v>12</v>
      </c>
      <c r="AL244">
        <v>13</v>
      </c>
      <c r="AM244">
        <v>10</v>
      </c>
      <c r="AN244">
        <v>7</v>
      </c>
      <c r="AO244">
        <v>6</v>
      </c>
      <c r="AP244">
        <v>8</v>
      </c>
      <c r="AQ244">
        <v>5</v>
      </c>
      <c r="AR244">
        <v>15</v>
      </c>
      <c r="AS244">
        <v>14</v>
      </c>
      <c r="AT244">
        <v>4</v>
      </c>
      <c r="AU244">
        <v>11</v>
      </c>
      <c r="AV244">
        <v>9</v>
      </c>
      <c r="AW244">
        <v>12</v>
      </c>
      <c r="AX244">
        <v>1</v>
      </c>
      <c r="AY244">
        <v>2</v>
      </c>
      <c r="AZ244">
        <v>3</v>
      </c>
      <c r="BA244">
        <v>86</v>
      </c>
      <c r="BB244">
        <v>7</v>
      </c>
      <c r="BC244">
        <v>7</v>
      </c>
      <c r="BD244">
        <v>21</v>
      </c>
      <c r="BE244">
        <v>35</v>
      </c>
    </row>
    <row r="245" spans="1:57" x14ac:dyDescent="0.25">
      <c r="A245">
        <v>38826</v>
      </c>
      <c r="B245">
        <v>0</v>
      </c>
      <c r="C245">
        <v>1984</v>
      </c>
      <c r="D245">
        <v>40</v>
      </c>
      <c r="E245" s="1">
        <v>45597.119444444441</v>
      </c>
      <c r="F245">
        <v>30</v>
      </c>
      <c r="G245">
        <v>30</v>
      </c>
      <c r="H245">
        <v>3</v>
      </c>
      <c r="I245">
        <v>4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3</v>
      </c>
      <c r="P245">
        <v>4</v>
      </c>
      <c r="Q245">
        <v>2</v>
      </c>
      <c r="R245">
        <v>2</v>
      </c>
      <c r="S245">
        <v>4</v>
      </c>
      <c r="T245">
        <v>1</v>
      </c>
      <c r="U245">
        <v>3</v>
      </c>
      <c r="V245">
        <v>4</v>
      </c>
      <c r="W245">
        <v>3</v>
      </c>
      <c r="X245">
        <v>4</v>
      </c>
      <c r="Y245">
        <v>4</v>
      </c>
      <c r="Z245">
        <v>6</v>
      </c>
      <c r="AA245">
        <v>6</v>
      </c>
      <c r="AB245">
        <v>4</v>
      </c>
      <c r="AC245">
        <v>5</v>
      </c>
      <c r="AD245">
        <v>5</v>
      </c>
      <c r="AE245">
        <v>3</v>
      </c>
      <c r="AF245">
        <v>4</v>
      </c>
      <c r="AG245">
        <v>4</v>
      </c>
      <c r="AH245">
        <v>8</v>
      </c>
      <c r="AI245">
        <v>9</v>
      </c>
      <c r="AJ245">
        <v>4</v>
      </c>
      <c r="AK245">
        <v>4</v>
      </c>
      <c r="AL245">
        <v>14</v>
      </c>
      <c r="AM245">
        <v>9</v>
      </c>
      <c r="AN245">
        <v>6</v>
      </c>
      <c r="AO245">
        <v>2</v>
      </c>
      <c r="AP245">
        <v>5</v>
      </c>
      <c r="AQ245">
        <v>7</v>
      </c>
      <c r="AR245">
        <v>3</v>
      </c>
      <c r="AS245">
        <v>11</v>
      </c>
      <c r="AT245">
        <v>13</v>
      </c>
      <c r="AU245">
        <v>10</v>
      </c>
      <c r="AV245">
        <v>15</v>
      </c>
      <c r="AW245">
        <v>8</v>
      </c>
      <c r="AX245">
        <v>1</v>
      </c>
      <c r="AY245">
        <v>12</v>
      </c>
      <c r="AZ245">
        <v>4</v>
      </c>
      <c r="BA245">
        <v>56</v>
      </c>
      <c r="BB245">
        <v>14</v>
      </c>
      <c r="BC245">
        <v>15</v>
      </c>
      <c r="BD245">
        <v>17</v>
      </c>
      <c r="BE245">
        <v>46</v>
      </c>
    </row>
    <row r="246" spans="1:57" x14ac:dyDescent="0.25">
      <c r="A246">
        <v>38841</v>
      </c>
      <c r="B246">
        <v>0</v>
      </c>
      <c r="C246">
        <v>2003</v>
      </c>
      <c r="D246">
        <v>21</v>
      </c>
      <c r="E246" s="1">
        <v>45597.279861111114</v>
      </c>
      <c r="F246" t="s">
        <v>192</v>
      </c>
      <c r="G246">
        <v>120</v>
      </c>
      <c r="H246">
        <v>4</v>
      </c>
      <c r="I246">
        <v>1</v>
      </c>
      <c r="J246">
        <v>2</v>
      </c>
      <c r="K246">
        <v>1</v>
      </c>
      <c r="L246">
        <v>1</v>
      </c>
      <c r="M246">
        <v>2</v>
      </c>
      <c r="N246">
        <v>4</v>
      </c>
      <c r="O246">
        <v>1</v>
      </c>
      <c r="P246">
        <v>2</v>
      </c>
      <c r="Q246">
        <v>1</v>
      </c>
      <c r="R246">
        <v>4</v>
      </c>
      <c r="S246">
        <v>1</v>
      </c>
      <c r="T246">
        <v>1</v>
      </c>
      <c r="U246">
        <v>4</v>
      </c>
      <c r="V246">
        <v>1</v>
      </c>
      <c r="W246">
        <v>5</v>
      </c>
      <c r="X246">
        <v>5</v>
      </c>
      <c r="Y246">
        <v>4</v>
      </c>
      <c r="Z246">
        <v>7</v>
      </c>
      <c r="AA246">
        <v>6</v>
      </c>
      <c r="AB246">
        <v>4</v>
      </c>
      <c r="AC246">
        <v>3</v>
      </c>
      <c r="AD246">
        <v>2</v>
      </c>
      <c r="AE246">
        <v>4</v>
      </c>
      <c r="AF246">
        <v>5</v>
      </c>
      <c r="AG246">
        <v>5</v>
      </c>
      <c r="AH246">
        <v>3</v>
      </c>
      <c r="AI246">
        <v>5</v>
      </c>
      <c r="AJ246">
        <v>3</v>
      </c>
      <c r="AK246">
        <v>4</v>
      </c>
      <c r="AL246">
        <v>13</v>
      </c>
      <c r="AM246">
        <v>1</v>
      </c>
      <c r="AN246">
        <v>4</v>
      </c>
      <c r="AO246">
        <v>8</v>
      </c>
      <c r="AP246">
        <v>15</v>
      </c>
      <c r="AQ246">
        <v>2</v>
      </c>
      <c r="AR246">
        <v>11</v>
      </c>
      <c r="AS246">
        <v>12</v>
      </c>
      <c r="AT246">
        <v>10</v>
      </c>
      <c r="AU246">
        <v>6</v>
      </c>
      <c r="AV246">
        <v>14</v>
      </c>
      <c r="AW246">
        <v>3</v>
      </c>
      <c r="AX246">
        <v>9</v>
      </c>
      <c r="AY246">
        <v>7</v>
      </c>
      <c r="AZ246">
        <v>5</v>
      </c>
      <c r="BA246">
        <v>53</v>
      </c>
      <c r="BB246">
        <v>10</v>
      </c>
      <c r="BC246">
        <v>10</v>
      </c>
      <c r="BD246">
        <v>9</v>
      </c>
      <c r="BE246">
        <v>29</v>
      </c>
    </row>
    <row r="247" spans="1:57" x14ac:dyDescent="0.25">
      <c r="A247">
        <v>38901</v>
      </c>
      <c r="B247">
        <v>0</v>
      </c>
      <c r="C247">
        <v>1988</v>
      </c>
      <c r="D247">
        <v>36</v>
      </c>
      <c r="E247" s="1">
        <v>45597.378472222219</v>
      </c>
      <c r="F247">
        <v>60</v>
      </c>
      <c r="G247">
        <v>60</v>
      </c>
      <c r="H247">
        <v>4</v>
      </c>
      <c r="I247">
        <v>4</v>
      </c>
      <c r="J247">
        <v>2</v>
      </c>
      <c r="K247">
        <v>3</v>
      </c>
      <c r="L247">
        <v>4</v>
      </c>
      <c r="M247">
        <v>4</v>
      </c>
      <c r="N247">
        <v>2</v>
      </c>
      <c r="O247">
        <v>3</v>
      </c>
      <c r="P247">
        <v>4</v>
      </c>
      <c r="Q247">
        <v>2</v>
      </c>
      <c r="R247">
        <v>4</v>
      </c>
      <c r="S247">
        <v>2</v>
      </c>
      <c r="T247">
        <v>4</v>
      </c>
      <c r="U247">
        <v>4</v>
      </c>
      <c r="V247">
        <v>4</v>
      </c>
      <c r="W247">
        <v>2</v>
      </c>
      <c r="X247">
        <v>3</v>
      </c>
      <c r="Y247">
        <v>1</v>
      </c>
      <c r="Z247">
        <v>3</v>
      </c>
      <c r="AA247">
        <v>2</v>
      </c>
      <c r="AB247">
        <v>6</v>
      </c>
      <c r="AC247">
        <v>3</v>
      </c>
      <c r="AD247">
        <v>2</v>
      </c>
      <c r="AE247">
        <v>10</v>
      </c>
      <c r="AF247">
        <v>2</v>
      </c>
      <c r="AG247">
        <v>3</v>
      </c>
      <c r="AH247">
        <v>3</v>
      </c>
      <c r="AI247">
        <v>4</v>
      </c>
      <c r="AJ247">
        <v>2</v>
      </c>
      <c r="AK247">
        <v>5</v>
      </c>
      <c r="AL247">
        <v>14</v>
      </c>
      <c r="AM247">
        <v>6</v>
      </c>
      <c r="AN247">
        <v>4</v>
      </c>
      <c r="AO247">
        <v>10</v>
      </c>
      <c r="AP247">
        <v>15</v>
      </c>
      <c r="AQ247">
        <v>1</v>
      </c>
      <c r="AR247">
        <v>3</v>
      </c>
      <c r="AS247">
        <v>12</v>
      </c>
      <c r="AT247">
        <v>2</v>
      </c>
      <c r="AU247">
        <v>5</v>
      </c>
      <c r="AV247">
        <v>7</v>
      </c>
      <c r="AW247">
        <v>11</v>
      </c>
      <c r="AX247">
        <v>8</v>
      </c>
      <c r="AY247">
        <v>13</v>
      </c>
      <c r="AZ247">
        <v>9</v>
      </c>
      <c r="BA247">
        <v>46</v>
      </c>
      <c r="BB247">
        <v>16</v>
      </c>
      <c r="BC247">
        <v>14</v>
      </c>
      <c r="BD247">
        <v>16</v>
      </c>
      <c r="BE247">
        <v>46</v>
      </c>
    </row>
    <row r="248" spans="1:57" x14ac:dyDescent="0.25">
      <c r="A248">
        <v>38896</v>
      </c>
      <c r="B248">
        <v>0</v>
      </c>
      <c r="C248">
        <v>1983</v>
      </c>
      <c r="D248">
        <v>41</v>
      </c>
      <c r="E248" s="1">
        <v>45597.381249999999</v>
      </c>
      <c r="F248">
        <v>60</v>
      </c>
      <c r="G248">
        <v>60</v>
      </c>
      <c r="H248">
        <v>4</v>
      </c>
      <c r="I248">
        <v>4</v>
      </c>
      <c r="J248">
        <v>4</v>
      </c>
      <c r="K248">
        <v>4</v>
      </c>
      <c r="L248">
        <v>2</v>
      </c>
      <c r="M248">
        <v>4</v>
      </c>
      <c r="N248">
        <v>4</v>
      </c>
      <c r="O248">
        <v>2</v>
      </c>
      <c r="P248">
        <v>4</v>
      </c>
      <c r="Q248">
        <v>2</v>
      </c>
      <c r="R248">
        <v>4</v>
      </c>
      <c r="S248">
        <v>2</v>
      </c>
      <c r="T248">
        <v>2</v>
      </c>
      <c r="U248">
        <v>4</v>
      </c>
      <c r="V248">
        <v>2</v>
      </c>
      <c r="W248">
        <v>3</v>
      </c>
      <c r="X248">
        <v>3</v>
      </c>
      <c r="Y248">
        <v>3</v>
      </c>
      <c r="Z248">
        <v>3</v>
      </c>
      <c r="AA248">
        <v>3</v>
      </c>
      <c r="AB248">
        <v>5</v>
      </c>
      <c r="AC248">
        <v>12</v>
      </c>
      <c r="AD248">
        <v>2</v>
      </c>
      <c r="AE248">
        <v>3</v>
      </c>
      <c r="AF248">
        <v>3</v>
      </c>
      <c r="AG248">
        <v>3</v>
      </c>
      <c r="AH248">
        <v>3</v>
      </c>
      <c r="AI248">
        <v>4</v>
      </c>
      <c r="AJ248">
        <v>2</v>
      </c>
      <c r="AK248">
        <v>4</v>
      </c>
      <c r="AL248">
        <v>8</v>
      </c>
      <c r="AM248">
        <v>1</v>
      </c>
      <c r="AN248">
        <v>5</v>
      </c>
      <c r="AO248">
        <v>15</v>
      </c>
      <c r="AP248">
        <v>7</v>
      </c>
      <c r="AQ248">
        <v>10</v>
      </c>
      <c r="AR248">
        <v>2</v>
      </c>
      <c r="AS248">
        <v>3</v>
      </c>
      <c r="AT248">
        <v>4</v>
      </c>
      <c r="AU248">
        <v>11</v>
      </c>
      <c r="AV248">
        <v>12</v>
      </c>
      <c r="AW248">
        <v>14</v>
      </c>
      <c r="AX248">
        <v>9</v>
      </c>
      <c r="AY248">
        <v>13</v>
      </c>
      <c r="AZ248">
        <v>6</v>
      </c>
      <c r="BA248">
        <v>49</v>
      </c>
      <c r="BB248">
        <v>14</v>
      </c>
      <c r="BC248">
        <v>16</v>
      </c>
      <c r="BD248">
        <v>16</v>
      </c>
      <c r="BE248">
        <v>46</v>
      </c>
    </row>
    <row r="249" spans="1:57" x14ac:dyDescent="0.25">
      <c r="A249">
        <v>39011</v>
      </c>
      <c r="B249">
        <v>0</v>
      </c>
      <c r="C249">
        <v>1999</v>
      </c>
      <c r="D249">
        <v>25</v>
      </c>
      <c r="E249" s="1">
        <v>45597.467361111114</v>
      </c>
      <c r="F249">
        <v>2</v>
      </c>
      <c r="G249">
        <v>2</v>
      </c>
      <c r="H249">
        <v>3</v>
      </c>
      <c r="I249">
        <v>3</v>
      </c>
      <c r="J249">
        <v>4</v>
      </c>
      <c r="K249">
        <v>3</v>
      </c>
      <c r="L249">
        <v>4</v>
      </c>
      <c r="M249">
        <v>4</v>
      </c>
      <c r="N249">
        <v>4</v>
      </c>
      <c r="O249">
        <v>4</v>
      </c>
      <c r="P249">
        <v>3</v>
      </c>
      <c r="Q249">
        <v>3</v>
      </c>
      <c r="R249">
        <v>2</v>
      </c>
      <c r="S249">
        <v>2</v>
      </c>
      <c r="T249">
        <v>4</v>
      </c>
      <c r="U249">
        <v>3</v>
      </c>
      <c r="V249">
        <v>5</v>
      </c>
      <c r="W249">
        <v>7</v>
      </c>
      <c r="X249">
        <v>15</v>
      </c>
      <c r="Y249">
        <v>7</v>
      </c>
      <c r="Z249">
        <v>5</v>
      </c>
      <c r="AA249">
        <v>7</v>
      </c>
      <c r="AB249">
        <v>4</v>
      </c>
      <c r="AC249">
        <v>6</v>
      </c>
      <c r="AD249">
        <v>3</v>
      </c>
      <c r="AE249">
        <v>4</v>
      </c>
      <c r="AF249">
        <v>5</v>
      </c>
      <c r="AG249">
        <v>8</v>
      </c>
      <c r="AH249">
        <v>5</v>
      </c>
      <c r="AI249">
        <v>6</v>
      </c>
      <c r="AJ249">
        <v>2</v>
      </c>
      <c r="AK249">
        <v>3</v>
      </c>
      <c r="AL249">
        <v>7</v>
      </c>
      <c r="AM249">
        <v>12</v>
      </c>
      <c r="AN249">
        <v>2</v>
      </c>
      <c r="AO249">
        <v>9</v>
      </c>
      <c r="AP249">
        <v>4</v>
      </c>
      <c r="AQ249">
        <v>13</v>
      </c>
      <c r="AR249">
        <v>3</v>
      </c>
      <c r="AS249">
        <v>8</v>
      </c>
      <c r="AT249">
        <v>5</v>
      </c>
      <c r="AU249">
        <v>11</v>
      </c>
      <c r="AV249">
        <v>1</v>
      </c>
      <c r="AW249">
        <v>6</v>
      </c>
      <c r="AX249">
        <v>10</v>
      </c>
      <c r="AY249">
        <v>14</v>
      </c>
      <c r="AZ249">
        <v>15</v>
      </c>
      <c r="BA249">
        <v>56</v>
      </c>
      <c r="BB249">
        <v>13</v>
      </c>
      <c r="BC249">
        <v>19</v>
      </c>
      <c r="BD249">
        <v>14</v>
      </c>
      <c r="BE249">
        <v>46</v>
      </c>
    </row>
    <row r="250" spans="1:57" x14ac:dyDescent="0.25">
      <c r="A250">
        <v>38966</v>
      </c>
      <c r="B250">
        <v>0</v>
      </c>
      <c r="C250">
        <v>1991</v>
      </c>
      <c r="D250">
        <v>33</v>
      </c>
      <c r="E250" s="1">
        <v>45597.468055555553</v>
      </c>
      <c r="F250" t="s">
        <v>194</v>
      </c>
      <c r="G250">
        <v>30</v>
      </c>
      <c r="H250">
        <v>4</v>
      </c>
      <c r="I250">
        <v>4</v>
      </c>
      <c r="J250">
        <v>1</v>
      </c>
      <c r="K250">
        <v>4</v>
      </c>
      <c r="L250">
        <v>1</v>
      </c>
      <c r="M250">
        <v>1</v>
      </c>
      <c r="N250">
        <v>1</v>
      </c>
      <c r="O250">
        <v>1</v>
      </c>
      <c r="P250">
        <v>4</v>
      </c>
      <c r="Q250">
        <v>1</v>
      </c>
      <c r="R250">
        <v>2</v>
      </c>
      <c r="S250">
        <v>3</v>
      </c>
      <c r="T250">
        <v>4</v>
      </c>
      <c r="U250">
        <v>2</v>
      </c>
      <c r="V250">
        <v>4</v>
      </c>
      <c r="W250">
        <v>6</v>
      </c>
      <c r="X250">
        <v>5</v>
      </c>
      <c r="Y250">
        <v>5</v>
      </c>
      <c r="Z250">
        <v>6</v>
      </c>
      <c r="AA250">
        <v>7</v>
      </c>
      <c r="AB250">
        <v>6</v>
      </c>
      <c r="AC250">
        <v>5</v>
      </c>
      <c r="AD250">
        <v>4</v>
      </c>
      <c r="AE250">
        <v>5</v>
      </c>
      <c r="AF250">
        <v>4</v>
      </c>
      <c r="AG250">
        <v>4</v>
      </c>
      <c r="AH250">
        <v>6</v>
      </c>
      <c r="AI250">
        <v>11</v>
      </c>
      <c r="AJ250">
        <v>7</v>
      </c>
      <c r="AK250">
        <v>6</v>
      </c>
      <c r="AL250">
        <v>15</v>
      </c>
      <c r="AM250">
        <v>14</v>
      </c>
      <c r="AN250">
        <v>13</v>
      </c>
      <c r="AO250">
        <v>5</v>
      </c>
      <c r="AP250">
        <v>2</v>
      </c>
      <c r="AQ250">
        <v>12</v>
      </c>
      <c r="AR250">
        <v>9</v>
      </c>
      <c r="AS250">
        <v>8</v>
      </c>
      <c r="AT250">
        <v>11</v>
      </c>
      <c r="AU250">
        <v>4</v>
      </c>
      <c r="AV250">
        <v>3</v>
      </c>
      <c r="AW250">
        <v>6</v>
      </c>
      <c r="AX250">
        <v>7</v>
      </c>
      <c r="AY250">
        <v>1</v>
      </c>
      <c r="AZ250">
        <v>10</v>
      </c>
      <c r="BA250">
        <v>60</v>
      </c>
      <c r="BB250">
        <v>11</v>
      </c>
      <c r="BC250">
        <v>8</v>
      </c>
      <c r="BD250">
        <v>14</v>
      </c>
      <c r="BE250">
        <v>33</v>
      </c>
    </row>
    <row r="251" spans="1:57" x14ac:dyDescent="0.25">
      <c r="A251">
        <v>39025</v>
      </c>
      <c r="B251">
        <v>0</v>
      </c>
      <c r="C251">
        <v>2004</v>
      </c>
      <c r="D251">
        <v>20</v>
      </c>
      <c r="E251" s="1">
        <v>45597.484027777777</v>
      </c>
      <c r="F251" t="s">
        <v>110</v>
      </c>
      <c r="G251">
        <v>5</v>
      </c>
      <c r="H251">
        <v>4</v>
      </c>
      <c r="I251">
        <v>4</v>
      </c>
      <c r="J251">
        <v>2</v>
      </c>
      <c r="K251">
        <v>5</v>
      </c>
      <c r="L251">
        <v>2</v>
      </c>
      <c r="M251">
        <v>2</v>
      </c>
      <c r="N251">
        <v>2</v>
      </c>
      <c r="O251">
        <v>4</v>
      </c>
      <c r="P251">
        <v>5</v>
      </c>
      <c r="Q251">
        <v>2</v>
      </c>
      <c r="R251">
        <v>5</v>
      </c>
      <c r="S251">
        <v>5</v>
      </c>
      <c r="T251">
        <v>2</v>
      </c>
      <c r="U251">
        <v>4</v>
      </c>
      <c r="V251">
        <v>2</v>
      </c>
      <c r="W251">
        <v>3</v>
      </c>
      <c r="X251">
        <v>3</v>
      </c>
      <c r="Y251">
        <v>9</v>
      </c>
      <c r="Z251">
        <v>6</v>
      </c>
      <c r="AA251">
        <v>4</v>
      </c>
      <c r="AB251">
        <v>10</v>
      </c>
      <c r="AC251">
        <v>3</v>
      </c>
      <c r="AD251">
        <v>4</v>
      </c>
      <c r="AE251">
        <v>2</v>
      </c>
      <c r="AF251">
        <v>6</v>
      </c>
      <c r="AG251">
        <v>4</v>
      </c>
      <c r="AH251">
        <v>6</v>
      </c>
      <c r="AI251">
        <v>5</v>
      </c>
      <c r="AJ251">
        <v>3</v>
      </c>
      <c r="AK251">
        <v>8</v>
      </c>
      <c r="AL251">
        <v>11</v>
      </c>
      <c r="AM251">
        <v>10</v>
      </c>
      <c r="AN251">
        <v>1</v>
      </c>
      <c r="AO251">
        <v>8</v>
      </c>
      <c r="AP251">
        <v>14</v>
      </c>
      <c r="AQ251">
        <v>4</v>
      </c>
      <c r="AR251">
        <v>13</v>
      </c>
      <c r="AS251">
        <v>6</v>
      </c>
      <c r="AT251">
        <v>7</v>
      </c>
      <c r="AU251">
        <v>15</v>
      </c>
      <c r="AV251">
        <v>5</v>
      </c>
      <c r="AW251">
        <v>3</v>
      </c>
      <c r="AX251">
        <v>12</v>
      </c>
      <c r="AY251">
        <v>9</v>
      </c>
      <c r="AZ251">
        <v>2</v>
      </c>
      <c r="BA251">
        <v>53</v>
      </c>
      <c r="BB251">
        <v>14</v>
      </c>
      <c r="BC251">
        <v>10</v>
      </c>
      <c r="BD251">
        <v>24</v>
      </c>
      <c r="BE251">
        <v>48</v>
      </c>
    </row>
    <row r="252" spans="1:57" x14ac:dyDescent="0.25">
      <c r="A252">
        <v>39056</v>
      </c>
      <c r="B252">
        <v>0</v>
      </c>
      <c r="C252">
        <v>2004</v>
      </c>
      <c r="D252">
        <v>20</v>
      </c>
      <c r="E252" s="1">
        <v>45597.515972222223</v>
      </c>
      <c r="F252">
        <v>30</v>
      </c>
      <c r="G252">
        <v>30</v>
      </c>
      <c r="H252">
        <v>2</v>
      </c>
      <c r="I252">
        <v>4</v>
      </c>
      <c r="J252">
        <v>4</v>
      </c>
      <c r="K252">
        <v>1</v>
      </c>
      <c r="L252">
        <v>1</v>
      </c>
      <c r="M252">
        <v>2</v>
      </c>
      <c r="N252">
        <v>2</v>
      </c>
      <c r="O252">
        <v>2</v>
      </c>
      <c r="P252">
        <v>4</v>
      </c>
      <c r="Q252">
        <v>2</v>
      </c>
      <c r="R252">
        <v>4</v>
      </c>
      <c r="S252">
        <v>2</v>
      </c>
      <c r="T252">
        <v>2</v>
      </c>
      <c r="U252">
        <v>3</v>
      </c>
      <c r="V252">
        <v>2</v>
      </c>
      <c r="W252">
        <v>5</v>
      </c>
      <c r="X252">
        <v>5</v>
      </c>
      <c r="Y252">
        <v>10</v>
      </c>
      <c r="Z252">
        <v>3</v>
      </c>
      <c r="AA252">
        <v>5</v>
      </c>
      <c r="AB252">
        <v>8</v>
      </c>
      <c r="AC252">
        <v>11</v>
      </c>
      <c r="AD252">
        <v>12</v>
      </c>
      <c r="AE252">
        <v>4</v>
      </c>
      <c r="AF252">
        <v>4</v>
      </c>
      <c r="AG252">
        <v>5</v>
      </c>
      <c r="AH252">
        <v>11</v>
      </c>
      <c r="AI252">
        <v>5</v>
      </c>
      <c r="AJ252">
        <v>5</v>
      </c>
      <c r="AK252">
        <v>8</v>
      </c>
      <c r="AL252">
        <v>8</v>
      </c>
      <c r="AM252">
        <v>14</v>
      </c>
      <c r="AN252">
        <v>5</v>
      </c>
      <c r="AO252">
        <v>11</v>
      </c>
      <c r="AP252">
        <v>3</v>
      </c>
      <c r="AQ252">
        <v>7</v>
      </c>
      <c r="AR252">
        <v>1</v>
      </c>
      <c r="AS252">
        <v>13</v>
      </c>
      <c r="AT252">
        <v>9</v>
      </c>
      <c r="AU252">
        <v>6</v>
      </c>
      <c r="AV252">
        <v>12</v>
      </c>
      <c r="AW252">
        <v>2</v>
      </c>
      <c r="AX252">
        <v>4</v>
      </c>
      <c r="AY252">
        <v>10</v>
      </c>
      <c r="AZ252">
        <v>15</v>
      </c>
      <c r="BA252">
        <v>62</v>
      </c>
      <c r="BB252">
        <v>10</v>
      </c>
      <c r="BC252">
        <v>12</v>
      </c>
      <c r="BD252">
        <v>13</v>
      </c>
      <c r="BE252">
        <v>35</v>
      </c>
    </row>
    <row r="253" spans="1:57" x14ac:dyDescent="0.25">
      <c r="A253">
        <v>39057</v>
      </c>
      <c r="B253">
        <v>0</v>
      </c>
      <c r="C253">
        <v>1999</v>
      </c>
      <c r="D253">
        <v>25</v>
      </c>
      <c r="E253" s="1">
        <v>45597.518750000003</v>
      </c>
      <c r="F253" t="s">
        <v>195</v>
      </c>
      <c r="G253">
        <v>10</v>
      </c>
      <c r="H253">
        <v>2</v>
      </c>
      <c r="I253">
        <v>4</v>
      </c>
      <c r="J253">
        <v>4</v>
      </c>
      <c r="K253">
        <v>5</v>
      </c>
      <c r="L253">
        <v>1</v>
      </c>
      <c r="M253">
        <v>3</v>
      </c>
      <c r="N253">
        <v>2</v>
      </c>
      <c r="O253">
        <v>2</v>
      </c>
      <c r="P253">
        <v>5</v>
      </c>
      <c r="Q253">
        <v>1</v>
      </c>
      <c r="R253">
        <v>1</v>
      </c>
      <c r="S253">
        <v>4</v>
      </c>
      <c r="T253">
        <v>4</v>
      </c>
      <c r="U253">
        <v>5</v>
      </c>
      <c r="V253">
        <v>1</v>
      </c>
      <c r="W253">
        <v>6</v>
      </c>
      <c r="X253">
        <v>5</v>
      </c>
      <c r="Y253">
        <v>9</v>
      </c>
      <c r="Z253">
        <v>5</v>
      </c>
      <c r="AA253">
        <v>8</v>
      </c>
      <c r="AB253">
        <v>8</v>
      </c>
      <c r="AC253">
        <v>15</v>
      </c>
      <c r="AD253">
        <v>8</v>
      </c>
      <c r="AE253">
        <v>4</v>
      </c>
      <c r="AF253">
        <v>12</v>
      </c>
      <c r="AG253">
        <v>6</v>
      </c>
      <c r="AH253">
        <v>12</v>
      </c>
      <c r="AI253">
        <v>7</v>
      </c>
      <c r="AJ253">
        <v>7</v>
      </c>
      <c r="AK253">
        <v>14</v>
      </c>
      <c r="AL253">
        <v>9</v>
      </c>
      <c r="AM253">
        <v>12</v>
      </c>
      <c r="AN253">
        <v>2</v>
      </c>
      <c r="AO253">
        <v>3</v>
      </c>
      <c r="AP253">
        <v>10</v>
      </c>
      <c r="AQ253">
        <v>15</v>
      </c>
      <c r="AR253">
        <v>8</v>
      </c>
      <c r="AS253">
        <v>7</v>
      </c>
      <c r="AT253">
        <v>14</v>
      </c>
      <c r="AU253">
        <v>13</v>
      </c>
      <c r="AV253">
        <v>11</v>
      </c>
      <c r="AW253">
        <v>1</v>
      </c>
      <c r="AX253">
        <v>4</v>
      </c>
      <c r="AY253">
        <v>6</v>
      </c>
      <c r="AZ253">
        <v>5</v>
      </c>
      <c r="BA253">
        <v>80</v>
      </c>
      <c r="BB253">
        <v>12</v>
      </c>
      <c r="BC253">
        <v>14</v>
      </c>
      <c r="BD253">
        <v>17</v>
      </c>
      <c r="BE253">
        <v>43</v>
      </c>
    </row>
    <row r="254" spans="1:57" x14ac:dyDescent="0.25">
      <c r="A254">
        <v>39022</v>
      </c>
      <c r="B254">
        <v>1</v>
      </c>
      <c r="C254">
        <v>1966</v>
      </c>
      <c r="D254">
        <v>58</v>
      </c>
      <c r="E254" s="1">
        <v>45597.556250000001</v>
      </c>
      <c r="F254" t="s">
        <v>196</v>
      </c>
      <c r="G254">
        <v>5</v>
      </c>
      <c r="H254">
        <v>5</v>
      </c>
      <c r="I254">
        <v>1</v>
      </c>
      <c r="J254">
        <v>5</v>
      </c>
      <c r="K254">
        <v>1</v>
      </c>
      <c r="L254">
        <v>5</v>
      </c>
      <c r="M254">
        <v>4</v>
      </c>
      <c r="N254">
        <v>1</v>
      </c>
      <c r="O254">
        <v>1</v>
      </c>
      <c r="P254">
        <v>1</v>
      </c>
      <c r="Q254">
        <v>1</v>
      </c>
      <c r="R254">
        <v>4</v>
      </c>
      <c r="S254">
        <v>4</v>
      </c>
      <c r="T254">
        <v>5</v>
      </c>
      <c r="U254">
        <v>5</v>
      </c>
      <c r="V254">
        <v>1</v>
      </c>
      <c r="W254">
        <v>6</v>
      </c>
      <c r="X254">
        <v>3</v>
      </c>
      <c r="Y254">
        <v>8</v>
      </c>
      <c r="Z254">
        <v>9</v>
      </c>
      <c r="AA254">
        <v>5</v>
      </c>
      <c r="AB254">
        <v>4</v>
      </c>
      <c r="AC254">
        <v>5</v>
      </c>
      <c r="AD254">
        <v>135</v>
      </c>
      <c r="AE254">
        <v>3</v>
      </c>
      <c r="AF254">
        <v>3</v>
      </c>
      <c r="AG254">
        <v>2</v>
      </c>
      <c r="AH254">
        <v>11</v>
      </c>
      <c r="AI254">
        <v>5</v>
      </c>
      <c r="AJ254">
        <v>2</v>
      </c>
      <c r="AK254">
        <v>5</v>
      </c>
      <c r="AL254">
        <v>12</v>
      </c>
      <c r="AM254">
        <v>6</v>
      </c>
      <c r="AN254">
        <v>13</v>
      </c>
      <c r="AO254">
        <v>14</v>
      </c>
      <c r="AP254">
        <v>2</v>
      </c>
      <c r="AQ254">
        <v>9</v>
      </c>
      <c r="AR254">
        <v>4</v>
      </c>
      <c r="AS254">
        <v>1</v>
      </c>
      <c r="AT254">
        <v>5</v>
      </c>
      <c r="AU254">
        <v>15</v>
      </c>
      <c r="AV254">
        <v>10</v>
      </c>
      <c r="AW254">
        <v>11</v>
      </c>
      <c r="AX254">
        <v>7</v>
      </c>
      <c r="AY254">
        <v>8</v>
      </c>
      <c r="AZ254">
        <v>3</v>
      </c>
      <c r="BA254">
        <v>95</v>
      </c>
      <c r="BB254">
        <v>16</v>
      </c>
      <c r="BC254">
        <v>16</v>
      </c>
      <c r="BD254">
        <v>11</v>
      </c>
      <c r="BE254">
        <v>43</v>
      </c>
    </row>
    <row r="255" spans="1:57" x14ac:dyDescent="0.25">
      <c r="A255">
        <v>39073</v>
      </c>
      <c r="B255">
        <v>0</v>
      </c>
      <c r="C255">
        <v>2003</v>
      </c>
      <c r="D255">
        <v>21</v>
      </c>
      <c r="E255" s="1">
        <v>45597.563888888886</v>
      </c>
      <c r="F255" t="s">
        <v>163</v>
      </c>
      <c r="G255">
        <v>2</v>
      </c>
      <c r="H255">
        <v>5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3</v>
      </c>
      <c r="O255">
        <v>2</v>
      </c>
      <c r="P255">
        <v>5</v>
      </c>
      <c r="Q255">
        <v>1</v>
      </c>
      <c r="R255">
        <v>4</v>
      </c>
      <c r="S255">
        <v>4</v>
      </c>
      <c r="T255">
        <v>4</v>
      </c>
      <c r="U255">
        <v>4</v>
      </c>
      <c r="V255">
        <v>2</v>
      </c>
      <c r="W255">
        <v>4</v>
      </c>
      <c r="X255">
        <v>6</v>
      </c>
      <c r="Y255">
        <v>3</v>
      </c>
      <c r="Z255">
        <v>8</v>
      </c>
      <c r="AA255">
        <v>4</v>
      </c>
      <c r="AB255">
        <v>7</v>
      </c>
      <c r="AC255">
        <v>7</v>
      </c>
      <c r="AD255">
        <v>7</v>
      </c>
      <c r="AE255">
        <v>4</v>
      </c>
      <c r="AF255">
        <v>20</v>
      </c>
      <c r="AG255">
        <v>8</v>
      </c>
      <c r="AH255">
        <v>4</v>
      </c>
      <c r="AI255">
        <v>7</v>
      </c>
      <c r="AJ255">
        <v>8</v>
      </c>
      <c r="AK255">
        <v>7</v>
      </c>
      <c r="AL255">
        <v>3</v>
      </c>
      <c r="AM255">
        <v>15</v>
      </c>
      <c r="AN255">
        <v>5</v>
      </c>
      <c r="AO255">
        <v>12</v>
      </c>
      <c r="AP255">
        <v>10</v>
      </c>
      <c r="AQ255">
        <v>4</v>
      </c>
      <c r="AR255">
        <v>13</v>
      </c>
      <c r="AS255">
        <v>9</v>
      </c>
      <c r="AT255">
        <v>2</v>
      </c>
      <c r="AU255">
        <v>14</v>
      </c>
      <c r="AV255">
        <v>7</v>
      </c>
      <c r="AW255">
        <v>8</v>
      </c>
      <c r="AX255">
        <v>1</v>
      </c>
      <c r="AY255">
        <v>11</v>
      </c>
      <c r="AZ255">
        <v>6</v>
      </c>
      <c r="BA255">
        <v>42</v>
      </c>
      <c r="BB255">
        <v>17</v>
      </c>
      <c r="BC255">
        <v>16</v>
      </c>
      <c r="BD255">
        <v>19</v>
      </c>
      <c r="BE255">
        <v>52</v>
      </c>
    </row>
    <row r="256" spans="1:57" x14ac:dyDescent="0.25">
      <c r="A256">
        <v>39104</v>
      </c>
      <c r="B256">
        <v>0</v>
      </c>
      <c r="C256">
        <v>2004</v>
      </c>
      <c r="D256">
        <v>20</v>
      </c>
      <c r="E256" s="1">
        <v>45597.568749999999</v>
      </c>
      <c r="F256">
        <v>30</v>
      </c>
      <c r="G256">
        <v>30</v>
      </c>
      <c r="H256">
        <v>2</v>
      </c>
      <c r="I256">
        <v>4</v>
      </c>
      <c r="J256">
        <v>1</v>
      </c>
      <c r="K256">
        <v>4</v>
      </c>
      <c r="L256">
        <v>2</v>
      </c>
      <c r="M256">
        <v>1</v>
      </c>
      <c r="N256">
        <v>1</v>
      </c>
      <c r="O256">
        <v>2</v>
      </c>
      <c r="P256">
        <v>2</v>
      </c>
      <c r="Q256">
        <v>1</v>
      </c>
      <c r="R256">
        <v>4</v>
      </c>
      <c r="S256">
        <v>2</v>
      </c>
      <c r="T256">
        <v>2</v>
      </c>
      <c r="U256">
        <v>3</v>
      </c>
      <c r="V256">
        <v>4</v>
      </c>
      <c r="W256">
        <v>4</v>
      </c>
      <c r="X256">
        <v>3</v>
      </c>
      <c r="Y256">
        <v>2</v>
      </c>
      <c r="Z256">
        <v>6</v>
      </c>
      <c r="AA256">
        <v>6</v>
      </c>
      <c r="AB256">
        <v>6</v>
      </c>
      <c r="AC256">
        <v>3</v>
      </c>
      <c r="AD256">
        <v>5</v>
      </c>
      <c r="AE256">
        <v>3</v>
      </c>
      <c r="AF256">
        <v>3</v>
      </c>
      <c r="AG256">
        <v>3</v>
      </c>
      <c r="AH256">
        <v>6</v>
      </c>
      <c r="AI256">
        <v>8</v>
      </c>
      <c r="AJ256">
        <v>8</v>
      </c>
      <c r="AK256">
        <v>7</v>
      </c>
      <c r="AL256">
        <v>12</v>
      </c>
      <c r="AM256">
        <v>5</v>
      </c>
      <c r="AN256">
        <v>11</v>
      </c>
      <c r="AO256">
        <v>1</v>
      </c>
      <c r="AP256">
        <v>3</v>
      </c>
      <c r="AQ256">
        <v>10</v>
      </c>
      <c r="AR256">
        <v>14</v>
      </c>
      <c r="AS256">
        <v>4</v>
      </c>
      <c r="AT256">
        <v>7</v>
      </c>
      <c r="AU256">
        <v>9</v>
      </c>
      <c r="AV256">
        <v>6</v>
      </c>
      <c r="AW256">
        <v>2</v>
      </c>
      <c r="AX256">
        <v>13</v>
      </c>
      <c r="AY256">
        <v>8</v>
      </c>
      <c r="AZ256">
        <v>15</v>
      </c>
      <c r="BA256">
        <v>55</v>
      </c>
      <c r="BB256">
        <v>11</v>
      </c>
      <c r="BC256">
        <v>6</v>
      </c>
      <c r="BD256">
        <v>14</v>
      </c>
      <c r="BE256">
        <v>31</v>
      </c>
    </row>
    <row r="257" spans="1:57" x14ac:dyDescent="0.25">
      <c r="A257">
        <v>39097</v>
      </c>
      <c r="B257">
        <v>1</v>
      </c>
      <c r="C257">
        <v>1988</v>
      </c>
      <c r="D257">
        <v>36</v>
      </c>
      <c r="E257" s="1">
        <v>45597.572916666664</v>
      </c>
      <c r="F257">
        <v>5</v>
      </c>
      <c r="G257">
        <v>5</v>
      </c>
      <c r="H257">
        <v>5</v>
      </c>
      <c r="I257">
        <v>5</v>
      </c>
      <c r="J257">
        <v>1</v>
      </c>
      <c r="K257">
        <v>5</v>
      </c>
      <c r="L257">
        <v>4</v>
      </c>
      <c r="M257">
        <v>5</v>
      </c>
      <c r="N257">
        <v>1</v>
      </c>
      <c r="O257">
        <v>4</v>
      </c>
      <c r="P257">
        <v>5</v>
      </c>
      <c r="Q257">
        <v>1</v>
      </c>
      <c r="R257">
        <v>5</v>
      </c>
      <c r="S257">
        <v>5</v>
      </c>
      <c r="T257">
        <v>4</v>
      </c>
      <c r="U257">
        <v>1</v>
      </c>
      <c r="V257">
        <v>1</v>
      </c>
      <c r="W257">
        <v>2</v>
      </c>
      <c r="X257">
        <v>7</v>
      </c>
      <c r="Y257">
        <v>6</v>
      </c>
      <c r="Z257">
        <v>3</v>
      </c>
      <c r="AA257">
        <v>3</v>
      </c>
      <c r="AB257">
        <v>3</v>
      </c>
      <c r="AC257">
        <v>6</v>
      </c>
      <c r="AD257">
        <v>3</v>
      </c>
      <c r="AE257">
        <v>2</v>
      </c>
      <c r="AF257">
        <v>3</v>
      </c>
      <c r="AG257">
        <v>2</v>
      </c>
      <c r="AH257">
        <v>6</v>
      </c>
      <c r="AI257">
        <v>6</v>
      </c>
      <c r="AJ257">
        <v>3</v>
      </c>
      <c r="AK257">
        <v>10</v>
      </c>
      <c r="AL257">
        <v>14</v>
      </c>
      <c r="AM257">
        <v>10</v>
      </c>
      <c r="AN257">
        <v>12</v>
      </c>
      <c r="AO257">
        <v>4</v>
      </c>
      <c r="AP257">
        <v>7</v>
      </c>
      <c r="AQ257">
        <v>2</v>
      </c>
      <c r="AR257">
        <v>1</v>
      </c>
      <c r="AS257">
        <v>15</v>
      </c>
      <c r="AT257">
        <v>6</v>
      </c>
      <c r="AU257">
        <v>8</v>
      </c>
      <c r="AV257">
        <v>11</v>
      </c>
      <c r="AW257">
        <v>13</v>
      </c>
      <c r="AX257">
        <v>3</v>
      </c>
      <c r="AY257">
        <v>5</v>
      </c>
      <c r="AZ257">
        <v>9</v>
      </c>
      <c r="BA257">
        <v>82</v>
      </c>
      <c r="BB257">
        <v>15</v>
      </c>
      <c r="BC257">
        <v>12</v>
      </c>
      <c r="BD257">
        <v>24</v>
      </c>
      <c r="BE257">
        <v>51</v>
      </c>
    </row>
    <row r="258" spans="1:57" x14ac:dyDescent="0.25">
      <c r="A258">
        <v>39091</v>
      </c>
      <c r="B258">
        <v>0</v>
      </c>
      <c r="C258">
        <v>2003</v>
      </c>
      <c r="D258">
        <v>21</v>
      </c>
      <c r="E258" s="1">
        <v>45597.584027777775</v>
      </c>
      <c r="F258" t="s">
        <v>197</v>
      </c>
      <c r="G258">
        <v>20</v>
      </c>
      <c r="H258">
        <v>4</v>
      </c>
      <c r="I258">
        <v>3</v>
      </c>
      <c r="J258">
        <v>3</v>
      </c>
      <c r="K258">
        <v>4</v>
      </c>
      <c r="L258">
        <v>2</v>
      </c>
      <c r="M258">
        <v>2</v>
      </c>
      <c r="N258">
        <v>3</v>
      </c>
      <c r="O258">
        <v>1</v>
      </c>
      <c r="P258">
        <v>2</v>
      </c>
      <c r="Q258">
        <v>1</v>
      </c>
      <c r="R258">
        <v>2</v>
      </c>
      <c r="S258">
        <v>2</v>
      </c>
      <c r="T258">
        <v>2</v>
      </c>
      <c r="U258">
        <v>4</v>
      </c>
      <c r="V258">
        <v>5</v>
      </c>
      <c r="W258">
        <v>2</v>
      </c>
      <c r="X258">
        <v>3</v>
      </c>
      <c r="Y258">
        <v>2</v>
      </c>
      <c r="Z258">
        <v>4</v>
      </c>
      <c r="AA258">
        <v>4</v>
      </c>
      <c r="AB258">
        <v>2</v>
      </c>
      <c r="AC258">
        <v>3</v>
      </c>
      <c r="AD258">
        <v>5</v>
      </c>
      <c r="AE258">
        <v>2</v>
      </c>
      <c r="AF258">
        <v>3</v>
      </c>
      <c r="AG258">
        <v>3</v>
      </c>
      <c r="AH258">
        <v>4</v>
      </c>
      <c r="AI258">
        <v>6</v>
      </c>
      <c r="AJ258">
        <v>3</v>
      </c>
      <c r="AK258">
        <v>4</v>
      </c>
      <c r="AL258">
        <v>4</v>
      </c>
      <c r="AM258">
        <v>8</v>
      </c>
      <c r="AN258">
        <v>14</v>
      </c>
      <c r="AO258">
        <v>5</v>
      </c>
      <c r="AP258">
        <v>13</v>
      </c>
      <c r="AQ258">
        <v>15</v>
      </c>
      <c r="AR258">
        <v>3</v>
      </c>
      <c r="AS258">
        <v>11</v>
      </c>
      <c r="AT258">
        <v>10</v>
      </c>
      <c r="AU258">
        <v>9</v>
      </c>
      <c r="AV258">
        <v>1</v>
      </c>
      <c r="AW258">
        <v>12</v>
      </c>
      <c r="AX258">
        <v>6</v>
      </c>
      <c r="AY258">
        <v>2</v>
      </c>
      <c r="AZ258">
        <v>7</v>
      </c>
      <c r="BA258">
        <v>59</v>
      </c>
      <c r="BB258">
        <v>13</v>
      </c>
      <c r="BC258">
        <v>11</v>
      </c>
      <c r="BD258">
        <v>11</v>
      </c>
      <c r="BE258">
        <v>35</v>
      </c>
    </row>
    <row r="259" spans="1:57" x14ac:dyDescent="0.25">
      <c r="A259">
        <v>36145</v>
      </c>
      <c r="B259">
        <v>0</v>
      </c>
      <c r="C259">
        <v>1992</v>
      </c>
      <c r="D259">
        <v>32</v>
      </c>
      <c r="E259" s="1">
        <v>45597.597916666666</v>
      </c>
      <c r="F259">
        <v>30</v>
      </c>
      <c r="G259">
        <v>30</v>
      </c>
      <c r="H259">
        <v>4</v>
      </c>
      <c r="I259">
        <v>5</v>
      </c>
      <c r="J259">
        <v>2</v>
      </c>
      <c r="K259">
        <v>4</v>
      </c>
      <c r="L259">
        <v>1</v>
      </c>
      <c r="M259">
        <v>4</v>
      </c>
      <c r="N259">
        <v>2</v>
      </c>
      <c r="O259">
        <v>4</v>
      </c>
      <c r="P259">
        <v>4</v>
      </c>
      <c r="Q259">
        <v>1</v>
      </c>
      <c r="R259">
        <v>4</v>
      </c>
      <c r="S259">
        <v>2</v>
      </c>
      <c r="T259">
        <v>4</v>
      </c>
      <c r="U259">
        <v>2</v>
      </c>
      <c r="V259">
        <v>5</v>
      </c>
      <c r="W259">
        <v>2</v>
      </c>
      <c r="X259">
        <v>35</v>
      </c>
      <c r="Y259">
        <v>3</v>
      </c>
      <c r="Z259">
        <v>4</v>
      </c>
      <c r="AA259">
        <v>2</v>
      </c>
      <c r="AB259">
        <v>4</v>
      </c>
      <c r="AC259">
        <v>4</v>
      </c>
      <c r="AD259">
        <v>3</v>
      </c>
      <c r="AE259">
        <v>3</v>
      </c>
      <c r="AF259">
        <v>5</v>
      </c>
      <c r="AG259">
        <v>2</v>
      </c>
      <c r="AH259">
        <v>4</v>
      </c>
      <c r="AI259">
        <v>7</v>
      </c>
      <c r="AJ259">
        <v>3</v>
      </c>
      <c r="AK259">
        <v>6</v>
      </c>
      <c r="AL259">
        <v>5</v>
      </c>
      <c r="AM259">
        <v>1</v>
      </c>
      <c r="AN259">
        <v>7</v>
      </c>
      <c r="AO259">
        <v>12</v>
      </c>
      <c r="AP259">
        <v>3</v>
      </c>
      <c r="AQ259">
        <v>14</v>
      </c>
      <c r="AR259">
        <v>9</v>
      </c>
      <c r="AS259">
        <v>11</v>
      </c>
      <c r="AT259">
        <v>8</v>
      </c>
      <c r="AU259">
        <v>13</v>
      </c>
      <c r="AV259">
        <v>2</v>
      </c>
      <c r="AW259">
        <v>10</v>
      </c>
      <c r="AX259">
        <v>4</v>
      </c>
      <c r="AY259">
        <v>15</v>
      </c>
      <c r="AZ259">
        <v>6</v>
      </c>
      <c r="BA259">
        <v>64</v>
      </c>
      <c r="BB259">
        <v>12</v>
      </c>
      <c r="BC259">
        <v>13</v>
      </c>
      <c r="BD259">
        <v>18</v>
      </c>
      <c r="BE259">
        <v>43</v>
      </c>
    </row>
    <row r="260" spans="1:57" x14ac:dyDescent="0.25">
      <c r="A260">
        <v>39132</v>
      </c>
      <c r="B260">
        <v>0</v>
      </c>
      <c r="C260">
        <v>2003</v>
      </c>
      <c r="D260">
        <v>21</v>
      </c>
      <c r="E260" s="1">
        <v>45597.620138888888</v>
      </c>
      <c r="F260">
        <v>5</v>
      </c>
      <c r="G260">
        <v>5</v>
      </c>
      <c r="H260">
        <v>4</v>
      </c>
      <c r="I260">
        <v>2</v>
      </c>
      <c r="J260">
        <v>4</v>
      </c>
      <c r="K260">
        <v>4</v>
      </c>
      <c r="L260">
        <v>4</v>
      </c>
      <c r="M260">
        <v>2</v>
      </c>
      <c r="N260">
        <v>4</v>
      </c>
      <c r="O260">
        <v>2</v>
      </c>
      <c r="P260">
        <v>2</v>
      </c>
      <c r="Q260">
        <v>4</v>
      </c>
      <c r="R260">
        <v>2</v>
      </c>
      <c r="S260">
        <v>4</v>
      </c>
      <c r="T260">
        <v>1</v>
      </c>
      <c r="U260">
        <v>4</v>
      </c>
      <c r="V260">
        <v>5</v>
      </c>
      <c r="W260">
        <v>8</v>
      </c>
      <c r="X260">
        <v>3</v>
      </c>
      <c r="Y260">
        <v>4</v>
      </c>
      <c r="Z260">
        <v>9</v>
      </c>
      <c r="AA260">
        <v>5</v>
      </c>
      <c r="AB260">
        <v>7</v>
      </c>
      <c r="AC260">
        <v>4</v>
      </c>
      <c r="AD260">
        <v>4</v>
      </c>
      <c r="AE260">
        <v>4</v>
      </c>
      <c r="AF260">
        <v>3</v>
      </c>
      <c r="AG260">
        <v>10</v>
      </c>
      <c r="AH260">
        <v>4</v>
      </c>
      <c r="AI260">
        <v>5</v>
      </c>
      <c r="AJ260">
        <v>2</v>
      </c>
      <c r="AK260">
        <v>4</v>
      </c>
      <c r="AL260">
        <v>5</v>
      </c>
      <c r="AM260">
        <v>11</v>
      </c>
      <c r="AN260">
        <v>14</v>
      </c>
      <c r="AO260">
        <v>12</v>
      </c>
      <c r="AP260">
        <v>10</v>
      </c>
      <c r="AQ260">
        <v>9</v>
      </c>
      <c r="AR260">
        <v>2</v>
      </c>
      <c r="AS260">
        <v>7</v>
      </c>
      <c r="AT260">
        <v>8</v>
      </c>
      <c r="AU260">
        <v>4</v>
      </c>
      <c r="AV260">
        <v>3</v>
      </c>
      <c r="AW260">
        <v>1</v>
      </c>
      <c r="AX260">
        <v>15</v>
      </c>
      <c r="AY260">
        <v>6</v>
      </c>
      <c r="AZ260">
        <v>13</v>
      </c>
      <c r="BA260">
        <v>64</v>
      </c>
      <c r="BB260">
        <v>14</v>
      </c>
      <c r="BC260">
        <v>15</v>
      </c>
      <c r="BD260">
        <v>14</v>
      </c>
      <c r="BE260">
        <v>43</v>
      </c>
    </row>
    <row r="261" spans="1:57" x14ac:dyDescent="0.25">
      <c r="A261">
        <v>39138</v>
      </c>
      <c r="B261">
        <v>0</v>
      </c>
      <c r="C261">
        <v>2000</v>
      </c>
      <c r="D261">
        <v>24</v>
      </c>
      <c r="E261" s="1">
        <v>45597.629166666666</v>
      </c>
      <c r="F261" t="s">
        <v>198</v>
      </c>
      <c r="G261">
        <v>20</v>
      </c>
      <c r="H261">
        <v>4</v>
      </c>
      <c r="I261">
        <v>4</v>
      </c>
      <c r="J261">
        <v>2</v>
      </c>
      <c r="K261">
        <v>2</v>
      </c>
      <c r="L261">
        <v>4</v>
      </c>
      <c r="M261">
        <v>4</v>
      </c>
      <c r="N261">
        <v>2</v>
      </c>
      <c r="O261">
        <v>2</v>
      </c>
      <c r="P261">
        <v>5</v>
      </c>
      <c r="Q261">
        <v>2</v>
      </c>
      <c r="R261">
        <v>5</v>
      </c>
      <c r="S261">
        <v>1</v>
      </c>
      <c r="T261">
        <v>1</v>
      </c>
      <c r="U261">
        <v>4</v>
      </c>
      <c r="V261">
        <v>1</v>
      </c>
      <c r="W261">
        <v>5</v>
      </c>
      <c r="X261">
        <v>8</v>
      </c>
      <c r="Y261">
        <v>4</v>
      </c>
      <c r="Z261">
        <v>4</v>
      </c>
      <c r="AA261">
        <v>5</v>
      </c>
      <c r="AB261">
        <v>5</v>
      </c>
      <c r="AC261">
        <v>14</v>
      </c>
      <c r="AD261">
        <v>5</v>
      </c>
      <c r="AE261">
        <v>3</v>
      </c>
      <c r="AF261">
        <v>19</v>
      </c>
      <c r="AG261">
        <v>3</v>
      </c>
      <c r="AH261">
        <v>4</v>
      </c>
      <c r="AI261">
        <v>16</v>
      </c>
      <c r="AJ261">
        <v>17</v>
      </c>
      <c r="AK261">
        <v>7</v>
      </c>
      <c r="AL261">
        <v>2</v>
      </c>
      <c r="AM261">
        <v>7</v>
      </c>
      <c r="AN261">
        <v>8</v>
      </c>
      <c r="AO261">
        <v>12</v>
      </c>
      <c r="AP261">
        <v>15</v>
      </c>
      <c r="AQ261">
        <v>4</v>
      </c>
      <c r="AR261">
        <v>10</v>
      </c>
      <c r="AS261">
        <v>14</v>
      </c>
      <c r="AT261">
        <v>6</v>
      </c>
      <c r="AU261">
        <v>1</v>
      </c>
      <c r="AV261">
        <v>5</v>
      </c>
      <c r="AW261">
        <v>9</v>
      </c>
      <c r="AX261">
        <v>11</v>
      </c>
      <c r="AY261">
        <v>3</v>
      </c>
      <c r="AZ261">
        <v>13</v>
      </c>
      <c r="BA261">
        <v>70</v>
      </c>
      <c r="BB261">
        <v>16</v>
      </c>
      <c r="BC261">
        <v>11</v>
      </c>
      <c r="BD261">
        <v>15</v>
      </c>
      <c r="BE261">
        <v>42</v>
      </c>
    </row>
    <row r="262" spans="1:57" x14ac:dyDescent="0.25">
      <c r="A262">
        <v>39136</v>
      </c>
      <c r="B262">
        <v>0</v>
      </c>
      <c r="C262">
        <v>1984</v>
      </c>
      <c r="D262">
        <v>40</v>
      </c>
      <c r="E262" s="1">
        <v>45597.631944444445</v>
      </c>
      <c r="F262">
        <v>5</v>
      </c>
      <c r="G262">
        <v>5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2</v>
      </c>
      <c r="W262">
        <v>2</v>
      </c>
      <c r="X262">
        <v>2</v>
      </c>
      <c r="Y262">
        <v>18</v>
      </c>
      <c r="Z262">
        <v>2</v>
      </c>
      <c r="AA262">
        <v>8</v>
      </c>
      <c r="AB262">
        <v>3</v>
      </c>
      <c r="AC262">
        <v>3</v>
      </c>
      <c r="AD262">
        <v>1</v>
      </c>
      <c r="AE262">
        <v>2</v>
      </c>
      <c r="AF262">
        <v>3</v>
      </c>
      <c r="AG262">
        <v>1</v>
      </c>
      <c r="AH262">
        <v>2</v>
      </c>
      <c r="AI262">
        <v>3</v>
      </c>
      <c r="AJ262">
        <v>2</v>
      </c>
      <c r="AK262">
        <v>4</v>
      </c>
      <c r="AL262">
        <v>5</v>
      </c>
      <c r="AM262">
        <v>13</v>
      </c>
      <c r="AN262">
        <v>3</v>
      </c>
      <c r="AO262">
        <v>7</v>
      </c>
      <c r="AP262">
        <v>9</v>
      </c>
      <c r="AQ262">
        <v>15</v>
      </c>
      <c r="AR262">
        <v>2</v>
      </c>
      <c r="AS262">
        <v>14</v>
      </c>
      <c r="AT262">
        <v>10</v>
      </c>
      <c r="AU262">
        <v>6</v>
      </c>
      <c r="AV262">
        <v>11</v>
      </c>
      <c r="AW262">
        <v>4</v>
      </c>
      <c r="AX262">
        <v>1</v>
      </c>
      <c r="AY262">
        <v>12</v>
      </c>
      <c r="AZ262">
        <v>8</v>
      </c>
      <c r="BA262">
        <v>28</v>
      </c>
      <c r="BB262">
        <v>16</v>
      </c>
      <c r="BC262">
        <v>20</v>
      </c>
      <c r="BD262">
        <v>20</v>
      </c>
      <c r="BE262">
        <v>56</v>
      </c>
    </row>
    <row r="263" spans="1:57" x14ac:dyDescent="0.25">
      <c r="A263">
        <v>39148</v>
      </c>
      <c r="B263">
        <v>0</v>
      </c>
      <c r="C263">
        <v>2001</v>
      </c>
      <c r="D263">
        <v>23</v>
      </c>
      <c r="E263" s="1">
        <v>45597.645833333336</v>
      </c>
      <c r="F263">
        <v>10</v>
      </c>
      <c r="G263">
        <v>10</v>
      </c>
      <c r="H263">
        <v>5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2</v>
      </c>
      <c r="O263">
        <v>4</v>
      </c>
      <c r="P263">
        <v>5</v>
      </c>
      <c r="Q263">
        <v>3</v>
      </c>
      <c r="R263">
        <v>5</v>
      </c>
      <c r="S263">
        <v>4</v>
      </c>
      <c r="T263">
        <v>5</v>
      </c>
      <c r="U263">
        <v>4</v>
      </c>
      <c r="V263">
        <v>1</v>
      </c>
      <c r="W263">
        <v>2</v>
      </c>
      <c r="X263">
        <v>2</v>
      </c>
      <c r="Y263">
        <v>9</v>
      </c>
      <c r="Z263">
        <v>3</v>
      </c>
      <c r="AA263">
        <v>3</v>
      </c>
      <c r="AB263">
        <v>4</v>
      </c>
      <c r="AC263">
        <v>5</v>
      </c>
      <c r="AD263">
        <v>2</v>
      </c>
      <c r="AE263">
        <v>4</v>
      </c>
      <c r="AF263">
        <v>5</v>
      </c>
      <c r="AG263">
        <v>38</v>
      </c>
      <c r="AH263">
        <v>3</v>
      </c>
      <c r="AI263">
        <v>2</v>
      </c>
      <c r="AJ263">
        <v>3</v>
      </c>
      <c r="AK263">
        <v>5</v>
      </c>
      <c r="AL263">
        <v>2</v>
      </c>
      <c r="AM263">
        <v>8</v>
      </c>
      <c r="AN263">
        <v>13</v>
      </c>
      <c r="AO263">
        <v>14</v>
      </c>
      <c r="AP263">
        <v>15</v>
      </c>
      <c r="AQ263">
        <v>6</v>
      </c>
      <c r="AR263">
        <v>4</v>
      </c>
      <c r="AS263">
        <v>5</v>
      </c>
      <c r="AT263">
        <v>9</v>
      </c>
      <c r="AU263">
        <v>11</v>
      </c>
      <c r="AV263">
        <v>1</v>
      </c>
      <c r="AW263">
        <v>7</v>
      </c>
      <c r="AX263">
        <v>3</v>
      </c>
      <c r="AY263">
        <v>12</v>
      </c>
      <c r="AZ263">
        <v>10</v>
      </c>
      <c r="BA263">
        <v>24</v>
      </c>
      <c r="BB263">
        <v>17</v>
      </c>
      <c r="BC263">
        <v>18</v>
      </c>
      <c r="BD263">
        <v>22</v>
      </c>
      <c r="BE263">
        <v>57</v>
      </c>
    </row>
    <row r="264" spans="1:57" x14ac:dyDescent="0.25">
      <c r="A264">
        <v>39159</v>
      </c>
      <c r="B264">
        <v>1</v>
      </c>
      <c r="C264">
        <v>1995</v>
      </c>
      <c r="D264">
        <v>29</v>
      </c>
      <c r="E264" s="1">
        <v>45597.661111111112</v>
      </c>
      <c r="F264" t="s">
        <v>178</v>
      </c>
      <c r="G264">
        <v>5</v>
      </c>
      <c r="H264">
        <v>2</v>
      </c>
      <c r="I264">
        <v>2</v>
      </c>
      <c r="J264">
        <v>4</v>
      </c>
      <c r="K264">
        <v>3</v>
      </c>
      <c r="L264">
        <v>4</v>
      </c>
      <c r="M264">
        <v>5</v>
      </c>
      <c r="N264">
        <v>1</v>
      </c>
      <c r="O264">
        <v>2</v>
      </c>
      <c r="P264">
        <v>4</v>
      </c>
      <c r="Q264">
        <v>2</v>
      </c>
      <c r="R264">
        <v>4</v>
      </c>
      <c r="S264">
        <v>4</v>
      </c>
      <c r="T264">
        <v>1</v>
      </c>
      <c r="U264">
        <v>2</v>
      </c>
      <c r="V264">
        <v>2</v>
      </c>
      <c r="W264">
        <v>5</v>
      </c>
      <c r="X264">
        <v>6</v>
      </c>
      <c r="Y264">
        <v>5</v>
      </c>
      <c r="Z264">
        <v>4</v>
      </c>
      <c r="AA264">
        <v>4</v>
      </c>
      <c r="AB264">
        <v>15</v>
      </c>
      <c r="AC264">
        <v>5</v>
      </c>
      <c r="AD264">
        <v>3</v>
      </c>
      <c r="AE264">
        <v>3</v>
      </c>
      <c r="AF264">
        <v>3</v>
      </c>
      <c r="AG264">
        <v>4</v>
      </c>
      <c r="AH264">
        <v>4</v>
      </c>
      <c r="AI264">
        <v>8</v>
      </c>
      <c r="AJ264">
        <v>40</v>
      </c>
      <c r="AK264">
        <v>6</v>
      </c>
      <c r="AL264">
        <v>7</v>
      </c>
      <c r="AM264">
        <v>10</v>
      </c>
      <c r="AN264">
        <v>3</v>
      </c>
      <c r="AO264">
        <v>13</v>
      </c>
      <c r="AP264">
        <v>15</v>
      </c>
      <c r="AQ264">
        <v>1</v>
      </c>
      <c r="AR264">
        <v>5</v>
      </c>
      <c r="AS264">
        <v>4</v>
      </c>
      <c r="AT264">
        <v>8</v>
      </c>
      <c r="AU264">
        <v>11</v>
      </c>
      <c r="AV264">
        <v>6</v>
      </c>
      <c r="AW264">
        <v>12</v>
      </c>
      <c r="AX264">
        <v>14</v>
      </c>
      <c r="AY264">
        <v>2</v>
      </c>
      <c r="AZ264">
        <v>9</v>
      </c>
      <c r="BA264">
        <v>73</v>
      </c>
      <c r="BB264">
        <v>10</v>
      </c>
      <c r="BC264">
        <v>13</v>
      </c>
      <c r="BD264">
        <v>17</v>
      </c>
      <c r="BE264">
        <v>40</v>
      </c>
    </row>
    <row r="265" spans="1:57" x14ac:dyDescent="0.25">
      <c r="A265">
        <v>39160</v>
      </c>
      <c r="B265">
        <v>0</v>
      </c>
      <c r="C265">
        <v>1992</v>
      </c>
      <c r="D265">
        <v>32</v>
      </c>
      <c r="E265" s="1">
        <v>45597.666666666664</v>
      </c>
      <c r="F265">
        <v>60</v>
      </c>
      <c r="G265">
        <v>60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4</v>
      </c>
      <c r="T265">
        <v>2</v>
      </c>
      <c r="U265">
        <v>2</v>
      </c>
      <c r="V265">
        <v>2</v>
      </c>
      <c r="W265">
        <v>3</v>
      </c>
      <c r="X265">
        <v>4</v>
      </c>
      <c r="Y265">
        <v>2</v>
      </c>
      <c r="Z265">
        <v>7</v>
      </c>
      <c r="AA265">
        <v>3</v>
      </c>
      <c r="AB265">
        <v>3</v>
      </c>
      <c r="AC265">
        <v>2</v>
      </c>
      <c r="AD265">
        <v>1</v>
      </c>
      <c r="AE265">
        <v>2</v>
      </c>
      <c r="AF265">
        <v>2</v>
      </c>
      <c r="AG265">
        <v>3</v>
      </c>
      <c r="AH265">
        <v>3</v>
      </c>
      <c r="AI265">
        <v>3</v>
      </c>
      <c r="AJ265">
        <v>2</v>
      </c>
      <c r="AK265">
        <v>4</v>
      </c>
      <c r="AL265">
        <v>5</v>
      </c>
      <c r="AM265">
        <v>11</v>
      </c>
      <c r="AN265">
        <v>6</v>
      </c>
      <c r="AO265">
        <v>1</v>
      </c>
      <c r="AP265">
        <v>14</v>
      </c>
      <c r="AQ265">
        <v>7</v>
      </c>
      <c r="AR265">
        <v>9</v>
      </c>
      <c r="AS265">
        <v>13</v>
      </c>
      <c r="AT265">
        <v>4</v>
      </c>
      <c r="AU265">
        <v>8</v>
      </c>
      <c r="AV265">
        <v>3</v>
      </c>
      <c r="AW265">
        <v>2</v>
      </c>
      <c r="AX265">
        <v>12</v>
      </c>
      <c r="AY265">
        <v>10</v>
      </c>
      <c r="AZ265">
        <v>15</v>
      </c>
      <c r="BA265">
        <v>46</v>
      </c>
      <c r="BB265">
        <v>8</v>
      </c>
      <c r="BC265">
        <v>10</v>
      </c>
      <c r="BD265">
        <v>12</v>
      </c>
      <c r="BE265">
        <v>30</v>
      </c>
    </row>
    <row r="266" spans="1:57" x14ac:dyDescent="0.25">
      <c r="A266">
        <v>39164</v>
      </c>
      <c r="B266">
        <v>0</v>
      </c>
      <c r="C266">
        <v>2002</v>
      </c>
      <c r="D266">
        <v>22</v>
      </c>
      <c r="E266" s="1">
        <v>45597.671527777777</v>
      </c>
      <c r="F266" t="s">
        <v>120</v>
      </c>
      <c r="G266">
        <v>0</v>
      </c>
      <c r="H266">
        <v>5</v>
      </c>
      <c r="I266">
        <v>5</v>
      </c>
      <c r="J266">
        <v>4</v>
      </c>
      <c r="K266">
        <v>2</v>
      </c>
      <c r="L266">
        <v>5</v>
      </c>
      <c r="M266">
        <v>2</v>
      </c>
      <c r="N266">
        <v>4</v>
      </c>
      <c r="O266">
        <v>1</v>
      </c>
      <c r="P266">
        <v>5</v>
      </c>
      <c r="Q266">
        <v>1</v>
      </c>
      <c r="R266">
        <v>4</v>
      </c>
      <c r="S266">
        <v>5</v>
      </c>
      <c r="T266">
        <v>2</v>
      </c>
      <c r="U266">
        <v>4</v>
      </c>
      <c r="V266">
        <v>5</v>
      </c>
      <c r="W266">
        <v>12</v>
      </c>
      <c r="X266">
        <v>3</v>
      </c>
      <c r="Y266">
        <v>5</v>
      </c>
      <c r="Z266">
        <v>4</v>
      </c>
      <c r="AA266">
        <v>2</v>
      </c>
      <c r="AB266">
        <v>3</v>
      </c>
      <c r="AC266">
        <v>6</v>
      </c>
      <c r="AD266">
        <v>3</v>
      </c>
      <c r="AE266">
        <v>3</v>
      </c>
      <c r="AF266">
        <v>3</v>
      </c>
      <c r="AG266">
        <v>3</v>
      </c>
      <c r="AH266">
        <v>6</v>
      </c>
      <c r="AI266">
        <v>5</v>
      </c>
      <c r="AJ266">
        <v>1</v>
      </c>
      <c r="AK266">
        <v>4</v>
      </c>
      <c r="AL266">
        <v>13</v>
      </c>
      <c r="AM266">
        <v>10</v>
      </c>
      <c r="AN266">
        <v>2</v>
      </c>
      <c r="AO266">
        <v>5</v>
      </c>
      <c r="AP266">
        <v>14</v>
      </c>
      <c r="AQ266">
        <v>15</v>
      </c>
      <c r="AR266">
        <v>1</v>
      </c>
      <c r="AS266">
        <v>3</v>
      </c>
      <c r="AT266">
        <v>9</v>
      </c>
      <c r="AU266">
        <v>11</v>
      </c>
      <c r="AV266">
        <v>6</v>
      </c>
      <c r="AW266">
        <v>7</v>
      </c>
      <c r="AX266">
        <v>12</v>
      </c>
      <c r="AY266">
        <v>4</v>
      </c>
      <c r="AZ266">
        <v>8</v>
      </c>
      <c r="BA266">
        <v>56</v>
      </c>
      <c r="BB266">
        <v>19</v>
      </c>
      <c r="BC266">
        <v>13</v>
      </c>
      <c r="BD266">
        <v>17</v>
      </c>
      <c r="BE266">
        <v>49</v>
      </c>
    </row>
    <row r="267" spans="1:57" x14ac:dyDescent="0.25">
      <c r="A267">
        <v>39213</v>
      </c>
      <c r="B267">
        <v>0</v>
      </c>
      <c r="C267">
        <v>2002</v>
      </c>
      <c r="D267">
        <v>22</v>
      </c>
      <c r="E267" s="1">
        <v>45597.730555555558</v>
      </c>
      <c r="F267" t="s">
        <v>199</v>
      </c>
      <c r="G267">
        <v>20</v>
      </c>
      <c r="H267">
        <v>4</v>
      </c>
      <c r="I267">
        <v>4</v>
      </c>
      <c r="J267">
        <v>2</v>
      </c>
      <c r="K267">
        <v>4</v>
      </c>
      <c r="L267">
        <v>4</v>
      </c>
      <c r="M267">
        <v>4</v>
      </c>
      <c r="N267">
        <v>4</v>
      </c>
      <c r="O267">
        <v>1</v>
      </c>
      <c r="P267">
        <v>4</v>
      </c>
      <c r="Q267">
        <v>2</v>
      </c>
      <c r="R267">
        <v>4</v>
      </c>
      <c r="S267">
        <v>2</v>
      </c>
      <c r="T267">
        <v>2</v>
      </c>
      <c r="U267">
        <v>3</v>
      </c>
      <c r="V267">
        <v>5</v>
      </c>
      <c r="W267">
        <v>4</v>
      </c>
      <c r="X267">
        <v>4</v>
      </c>
      <c r="Y267">
        <v>11</v>
      </c>
      <c r="Z267">
        <v>7</v>
      </c>
      <c r="AA267">
        <v>21</v>
      </c>
      <c r="AB267">
        <v>16</v>
      </c>
      <c r="AC267">
        <v>6</v>
      </c>
      <c r="AD267">
        <v>9</v>
      </c>
      <c r="AE267">
        <v>6</v>
      </c>
      <c r="AF267">
        <v>7</v>
      </c>
      <c r="AG267">
        <v>6</v>
      </c>
      <c r="AH267">
        <v>6</v>
      </c>
      <c r="AI267">
        <v>17</v>
      </c>
      <c r="AJ267">
        <v>9</v>
      </c>
      <c r="AK267">
        <v>6</v>
      </c>
      <c r="AL267">
        <v>14</v>
      </c>
      <c r="AM267">
        <v>10</v>
      </c>
      <c r="AN267">
        <v>12</v>
      </c>
      <c r="AO267">
        <v>11</v>
      </c>
      <c r="AP267">
        <v>8</v>
      </c>
      <c r="AQ267">
        <v>6</v>
      </c>
      <c r="AR267">
        <v>4</v>
      </c>
      <c r="AS267">
        <v>2</v>
      </c>
      <c r="AT267">
        <v>3</v>
      </c>
      <c r="AU267">
        <v>7</v>
      </c>
      <c r="AV267">
        <v>5</v>
      </c>
      <c r="AW267">
        <v>13</v>
      </c>
      <c r="AX267">
        <v>1</v>
      </c>
      <c r="AY267">
        <v>9</v>
      </c>
      <c r="AZ267">
        <v>15</v>
      </c>
      <c r="BA267">
        <v>55</v>
      </c>
      <c r="BB267">
        <v>15</v>
      </c>
      <c r="BC267">
        <v>14</v>
      </c>
      <c r="BD267">
        <v>15</v>
      </c>
      <c r="BE267">
        <v>44</v>
      </c>
    </row>
    <row r="268" spans="1:57" x14ac:dyDescent="0.25">
      <c r="A268">
        <v>39197</v>
      </c>
      <c r="B268">
        <v>0</v>
      </c>
      <c r="C268">
        <v>2002</v>
      </c>
      <c r="D268">
        <v>22</v>
      </c>
      <c r="E268" s="1">
        <v>45597.748611111114</v>
      </c>
      <c r="F268" t="s">
        <v>143</v>
      </c>
      <c r="G268">
        <v>15</v>
      </c>
      <c r="H268">
        <v>4</v>
      </c>
      <c r="I268">
        <v>2</v>
      </c>
      <c r="J268">
        <v>3</v>
      </c>
      <c r="K268">
        <v>4</v>
      </c>
      <c r="L268">
        <v>4</v>
      </c>
      <c r="M268">
        <v>4</v>
      </c>
      <c r="N268">
        <v>2</v>
      </c>
      <c r="O268">
        <v>2</v>
      </c>
      <c r="P268">
        <v>4</v>
      </c>
      <c r="Q268">
        <v>2</v>
      </c>
      <c r="R268">
        <v>4</v>
      </c>
      <c r="S268">
        <v>2</v>
      </c>
      <c r="T268">
        <v>2</v>
      </c>
      <c r="U268">
        <v>2</v>
      </c>
      <c r="V268">
        <v>1</v>
      </c>
      <c r="W268">
        <v>5</v>
      </c>
      <c r="X268">
        <v>4</v>
      </c>
      <c r="Y268">
        <v>6</v>
      </c>
      <c r="Z268">
        <v>5</v>
      </c>
      <c r="AA268">
        <v>5</v>
      </c>
      <c r="AB268">
        <v>6</v>
      </c>
      <c r="AC268">
        <v>4</v>
      </c>
      <c r="AD268">
        <v>5</v>
      </c>
      <c r="AE268">
        <v>4</v>
      </c>
      <c r="AF268">
        <v>5</v>
      </c>
      <c r="AG268">
        <v>2</v>
      </c>
      <c r="AH268">
        <v>4</v>
      </c>
      <c r="AI268">
        <v>9</v>
      </c>
      <c r="AJ268">
        <v>3</v>
      </c>
      <c r="AK268">
        <v>8</v>
      </c>
      <c r="AL268">
        <v>11</v>
      </c>
      <c r="AM268">
        <v>12</v>
      </c>
      <c r="AN268">
        <v>13</v>
      </c>
      <c r="AO268">
        <v>9</v>
      </c>
      <c r="AP268">
        <v>5</v>
      </c>
      <c r="AQ268">
        <v>8</v>
      </c>
      <c r="AR268">
        <v>3</v>
      </c>
      <c r="AS268">
        <v>2</v>
      </c>
      <c r="AT268">
        <v>7</v>
      </c>
      <c r="AU268">
        <v>14</v>
      </c>
      <c r="AV268">
        <v>10</v>
      </c>
      <c r="AW268">
        <v>6</v>
      </c>
      <c r="AX268">
        <v>1</v>
      </c>
      <c r="AY268">
        <v>15</v>
      </c>
      <c r="AZ268">
        <v>4</v>
      </c>
      <c r="BA268">
        <v>55</v>
      </c>
      <c r="BB268">
        <v>12</v>
      </c>
      <c r="BC268">
        <v>13</v>
      </c>
      <c r="BD268">
        <v>16</v>
      </c>
      <c r="BE268">
        <v>41</v>
      </c>
    </row>
    <row r="269" spans="1:57" x14ac:dyDescent="0.25">
      <c r="A269">
        <v>39222</v>
      </c>
      <c r="B269">
        <v>0</v>
      </c>
      <c r="C269">
        <v>1988</v>
      </c>
      <c r="D269">
        <v>36</v>
      </c>
      <c r="E269" s="1">
        <v>45597.749305555553</v>
      </c>
      <c r="F269">
        <v>150</v>
      </c>
      <c r="G269">
        <v>150</v>
      </c>
      <c r="H269">
        <v>4</v>
      </c>
      <c r="I269">
        <v>4</v>
      </c>
      <c r="J269">
        <v>4</v>
      </c>
      <c r="K269">
        <v>2</v>
      </c>
      <c r="L269">
        <v>2</v>
      </c>
      <c r="M269">
        <v>4</v>
      </c>
      <c r="N269">
        <v>4</v>
      </c>
      <c r="O269">
        <v>4</v>
      </c>
      <c r="P269">
        <v>2</v>
      </c>
      <c r="Q269">
        <v>3</v>
      </c>
      <c r="R269">
        <v>4</v>
      </c>
      <c r="S269">
        <v>4</v>
      </c>
      <c r="T269">
        <v>2</v>
      </c>
      <c r="U269">
        <v>4</v>
      </c>
      <c r="V269">
        <v>4</v>
      </c>
      <c r="W269">
        <v>4</v>
      </c>
      <c r="X269">
        <v>4</v>
      </c>
      <c r="Y269">
        <v>6</v>
      </c>
      <c r="Z269">
        <v>5</v>
      </c>
      <c r="AA269">
        <v>6</v>
      </c>
      <c r="AB269">
        <v>7</v>
      </c>
      <c r="AC269">
        <v>5</v>
      </c>
      <c r="AD269">
        <v>4</v>
      </c>
      <c r="AE269">
        <v>4</v>
      </c>
      <c r="AF269">
        <v>5</v>
      </c>
      <c r="AG269">
        <v>5</v>
      </c>
      <c r="AH269">
        <v>4</v>
      </c>
      <c r="AI269">
        <v>5</v>
      </c>
      <c r="AJ269">
        <v>3</v>
      </c>
      <c r="AK269">
        <v>5</v>
      </c>
      <c r="AL269">
        <v>4</v>
      </c>
      <c r="AM269">
        <v>10</v>
      </c>
      <c r="AN269">
        <v>1</v>
      </c>
      <c r="AO269">
        <v>8</v>
      </c>
      <c r="AP269">
        <v>3</v>
      </c>
      <c r="AQ269">
        <v>9</v>
      </c>
      <c r="AR269">
        <v>7</v>
      </c>
      <c r="AS269">
        <v>5</v>
      </c>
      <c r="AT269">
        <v>14</v>
      </c>
      <c r="AU269">
        <v>11</v>
      </c>
      <c r="AV269">
        <v>2</v>
      </c>
      <c r="AW269">
        <v>13</v>
      </c>
      <c r="AX269">
        <v>6</v>
      </c>
      <c r="AY269">
        <v>15</v>
      </c>
      <c r="AZ269">
        <v>12</v>
      </c>
      <c r="BA269">
        <v>49</v>
      </c>
      <c r="BB269">
        <v>14</v>
      </c>
      <c r="BC269">
        <v>17</v>
      </c>
      <c r="BD269">
        <v>16</v>
      </c>
      <c r="BE269">
        <v>47</v>
      </c>
    </row>
    <row r="270" spans="1:57" x14ac:dyDescent="0.25">
      <c r="A270">
        <v>39224</v>
      </c>
      <c r="B270">
        <v>0</v>
      </c>
      <c r="C270">
        <v>1986</v>
      </c>
      <c r="D270">
        <v>38</v>
      </c>
      <c r="E270" s="1">
        <v>45597.75277777778</v>
      </c>
      <c r="F270">
        <v>5</v>
      </c>
      <c r="G270">
        <v>5</v>
      </c>
      <c r="H270">
        <v>2</v>
      </c>
      <c r="I270">
        <v>2</v>
      </c>
      <c r="J270">
        <v>3</v>
      </c>
      <c r="K270">
        <v>1</v>
      </c>
      <c r="L270">
        <v>3</v>
      </c>
      <c r="M270">
        <v>1</v>
      </c>
      <c r="N270">
        <v>2</v>
      </c>
      <c r="O270">
        <v>2</v>
      </c>
      <c r="P270">
        <v>4</v>
      </c>
      <c r="Q270">
        <v>2</v>
      </c>
      <c r="R270">
        <v>2</v>
      </c>
      <c r="S270">
        <v>2</v>
      </c>
      <c r="T270">
        <v>2</v>
      </c>
      <c r="U270">
        <v>4</v>
      </c>
      <c r="V270">
        <v>5</v>
      </c>
      <c r="W270">
        <v>3</v>
      </c>
      <c r="X270">
        <v>3</v>
      </c>
      <c r="Y270">
        <v>5</v>
      </c>
      <c r="Z270">
        <v>5</v>
      </c>
      <c r="AA270">
        <v>4</v>
      </c>
      <c r="AB270">
        <v>3</v>
      </c>
      <c r="AC270">
        <v>4</v>
      </c>
      <c r="AD270">
        <v>3</v>
      </c>
      <c r="AE270">
        <v>2</v>
      </c>
      <c r="AF270">
        <v>7</v>
      </c>
      <c r="AG270">
        <v>2</v>
      </c>
      <c r="AH270">
        <v>3</v>
      </c>
      <c r="AI270">
        <v>4</v>
      </c>
      <c r="AJ270">
        <v>6</v>
      </c>
      <c r="AK270">
        <v>4</v>
      </c>
      <c r="AL270">
        <v>9</v>
      </c>
      <c r="AM270">
        <v>5</v>
      </c>
      <c r="AN270">
        <v>14</v>
      </c>
      <c r="AO270">
        <v>11</v>
      </c>
      <c r="AP270">
        <v>13</v>
      </c>
      <c r="AQ270">
        <v>12</v>
      </c>
      <c r="AR270">
        <v>6</v>
      </c>
      <c r="AS270">
        <v>10</v>
      </c>
      <c r="AT270">
        <v>2</v>
      </c>
      <c r="AU270">
        <v>1</v>
      </c>
      <c r="AV270">
        <v>15</v>
      </c>
      <c r="AW270">
        <v>8</v>
      </c>
      <c r="AX270">
        <v>4</v>
      </c>
      <c r="AY270">
        <v>3</v>
      </c>
      <c r="AZ270">
        <v>7</v>
      </c>
      <c r="BA270">
        <v>63</v>
      </c>
      <c r="BB270">
        <v>11</v>
      </c>
      <c r="BC270">
        <v>10</v>
      </c>
      <c r="BD270">
        <v>11</v>
      </c>
      <c r="BE270">
        <v>32</v>
      </c>
    </row>
    <row r="271" spans="1:57" x14ac:dyDescent="0.25">
      <c r="A271">
        <v>39235</v>
      </c>
      <c r="B271">
        <v>0</v>
      </c>
      <c r="C271">
        <v>1999</v>
      </c>
      <c r="D271">
        <v>25</v>
      </c>
      <c r="E271" s="1">
        <v>45597.771527777775</v>
      </c>
      <c r="F271" t="s">
        <v>172</v>
      </c>
      <c r="G271">
        <v>20</v>
      </c>
      <c r="H271">
        <v>4</v>
      </c>
      <c r="I271">
        <v>5</v>
      </c>
      <c r="J271">
        <v>1</v>
      </c>
      <c r="K271">
        <v>3</v>
      </c>
      <c r="L271">
        <v>4</v>
      </c>
      <c r="M271">
        <v>3</v>
      </c>
      <c r="N271">
        <v>1</v>
      </c>
      <c r="O271">
        <v>2</v>
      </c>
      <c r="P271">
        <v>4</v>
      </c>
      <c r="Q271">
        <v>2</v>
      </c>
      <c r="R271">
        <v>5</v>
      </c>
      <c r="S271">
        <v>2</v>
      </c>
      <c r="T271">
        <v>4</v>
      </c>
      <c r="U271">
        <v>3</v>
      </c>
      <c r="V271">
        <v>2</v>
      </c>
      <c r="W271">
        <v>8</v>
      </c>
      <c r="X271">
        <v>3</v>
      </c>
      <c r="Y271">
        <v>6</v>
      </c>
      <c r="Z271">
        <v>7</v>
      </c>
      <c r="AA271">
        <v>5</v>
      </c>
      <c r="AB271">
        <v>10</v>
      </c>
      <c r="AC271">
        <v>5</v>
      </c>
      <c r="AD271">
        <v>4</v>
      </c>
      <c r="AE271">
        <v>5</v>
      </c>
      <c r="AF271">
        <v>10</v>
      </c>
      <c r="AG271">
        <v>5</v>
      </c>
      <c r="AH271">
        <v>6</v>
      </c>
      <c r="AI271">
        <v>7</v>
      </c>
      <c r="AJ271">
        <v>6</v>
      </c>
      <c r="AK271">
        <v>8</v>
      </c>
      <c r="AL271">
        <v>1</v>
      </c>
      <c r="AM271">
        <v>2</v>
      </c>
      <c r="AN271">
        <v>9</v>
      </c>
      <c r="AO271">
        <v>11</v>
      </c>
      <c r="AP271">
        <v>12</v>
      </c>
      <c r="AQ271">
        <v>4</v>
      </c>
      <c r="AR271">
        <v>10</v>
      </c>
      <c r="AS271">
        <v>14</v>
      </c>
      <c r="AT271">
        <v>6</v>
      </c>
      <c r="AU271">
        <v>5</v>
      </c>
      <c r="AV271">
        <v>7</v>
      </c>
      <c r="AW271">
        <v>15</v>
      </c>
      <c r="AX271">
        <v>8</v>
      </c>
      <c r="AY271">
        <v>3</v>
      </c>
      <c r="AZ271">
        <v>13</v>
      </c>
      <c r="BA271">
        <v>67</v>
      </c>
      <c r="BB271">
        <v>16</v>
      </c>
      <c r="BC271">
        <v>11</v>
      </c>
      <c r="BD271">
        <v>16</v>
      </c>
      <c r="BE271">
        <v>43</v>
      </c>
    </row>
    <row r="272" spans="1:57" x14ac:dyDescent="0.25">
      <c r="A272">
        <v>39191</v>
      </c>
      <c r="B272">
        <v>0</v>
      </c>
      <c r="C272">
        <v>2000</v>
      </c>
      <c r="D272">
        <v>24</v>
      </c>
      <c r="E272" s="1">
        <v>45597.773611111108</v>
      </c>
      <c r="F272" t="s">
        <v>200</v>
      </c>
      <c r="G272">
        <v>1</v>
      </c>
      <c r="H272">
        <v>4</v>
      </c>
      <c r="I272">
        <v>5</v>
      </c>
      <c r="J272">
        <v>4</v>
      </c>
      <c r="K272">
        <v>5</v>
      </c>
      <c r="L272">
        <v>4</v>
      </c>
      <c r="M272">
        <v>4</v>
      </c>
      <c r="N272">
        <v>2</v>
      </c>
      <c r="O272">
        <v>2</v>
      </c>
      <c r="P272">
        <v>4</v>
      </c>
      <c r="Q272">
        <v>2</v>
      </c>
      <c r="R272">
        <v>4</v>
      </c>
      <c r="S272">
        <v>2</v>
      </c>
      <c r="T272">
        <v>1</v>
      </c>
      <c r="U272">
        <v>4</v>
      </c>
      <c r="V272">
        <v>1</v>
      </c>
      <c r="W272">
        <v>3</v>
      </c>
      <c r="X272">
        <v>5</v>
      </c>
      <c r="Y272">
        <v>7</v>
      </c>
      <c r="Z272">
        <v>6</v>
      </c>
      <c r="AA272">
        <v>6</v>
      </c>
      <c r="AB272">
        <v>5</v>
      </c>
      <c r="AC272">
        <v>4</v>
      </c>
      <c r="AD272">
        <v>3</v>
      </c>
      <c r="AE272">
        <v>4</v>
      </c>
      <c r="AF272">
        <v>7</v>
      </c>
      <c r="AG272">
        <v>4</v>
      </c>
      <c r="AH272">
        <v>10</v>
      </c>
      <c r="AI272">
        <v>6</v>
      </c>
      <c r="AJ272">
        <v>4</v>
      </c>
      <c r="AK272">
        <v>7</v>
      </c>
      <c r="AL272">
        <v>7</v>
      </c>
      <c r="AM272">
        <v>11</v>
      </c>
      <c r="AN272">
        <v>1</v>
      </c>
      <c r="AO272">
        <v>8</v>
      </c>
      <c r="AP272">
        <v>3</v>
      </c>
      <c r="AQ272">
        <v>4</v>
      </c>
      <c r="AR272">
        <v>10</v>
      </c>
      <c r="AS272">
        <v>5</v>
      </c>
      <c r="AT272">
        <v>14</v>
      </c>
      <c r="AU272">
        <v>9</v>
      </c>
      <c r="AV272">
        <v>2</v>
      </c>
      <c r="AW272">
        <v>13</v>
      </c>
      <c r="AX272">
        <v>15</v>
      </c>
      <c r="AY272">
        <v>6</v>
      </c>
      <c r="AZ272">
        <v>12</v>
      </c>
      <c r="BA272">
        <v>58</v>
      </c>
      <c r="BB272">
        <v>17</v>
      </c>
      <c r="BC272">
        <v>13</v>
      </c>
      <c r="BD272">
        <v>17</v>
      </c>
      <c r="BE272">
        <v>47</v>
      </c>
    </row>
    <row r="273" spans="1:57" x14ac:dyDescent="0.25">
      <c r="A273">
        <v>39239</v>
      </c>
      <c r="B273">
        <v>0</v>
      </c>
      <c r="C273">
        <v>2001</v>
      </c>
      <c r="D273">
        <v>23</v>
      </c>
      <c r="E273" s="1">
        <v>45597.779166666667</v>
      </c>
      <c r="F273" t="s">
        <v>201</v>
      </c>
      <c r="G273">
        <v>90</v>
      </c>
      <c r="H273">
        <v>5</v>
      </c>
      <c r="I273">
        <v>5</v>
      </c>
      <c r="J273">
        <v>2</v>
      </c>
      <c r="K273">
        <v>5</v>
      </c>
      <c r="L273">
        <v>1</v>
      </c>
      <c r="M273">
        <v>2</v>
      </c>
      <c r="N273">
        <v>1</v>
      </c>
      <c r="O273">
        <v>5</v>
      </c>
      <c r="P273">
        <v>4</v>
      </c>
      <c r="Q273">
        <v>2</v>
      </c>
      <c r="R273">
        <v>5</v>
      </c>
      <c r="S273">
        <v>5</v>
      </c>
      <c r="T273">
        <v>5</v>
      </c>
      <c r="U273">
        <v>2</v>
      </c>
      <c r="V273">
        <v>1</v>
      </c>
      <c r="W273">
        <v>1</v>
      </c>
      <c r="X273">
        <v>2</v>
      </c>
      <c r="Y273">
        <v>4</v>
      </c>
      <c r="Z273">
        <v>5</v>
      </c>
      <c r="AA273">
        <v>2</v>
      </c>
      <c r="AB273">
        <v>4</v>
      </c>
      <c r="AC273">
        <v>5</v>
      </c>
      <c r="AD273">
        <v>1</v>
      </c>
      <c r="AE273">
        <v>3</v>
      </c>
      <c r="AF273">
        <v>3</v>
      </c>
      <c r="AG273">
        <v>3</v>
      </c>
      <c r="AH273">
        <v>2</v>
      </c>
      <c r="AI273">
        <v>4</v>
      </c>
      <c r="AJ273">
        <v>3</v>
      </c>
      <c r="AK273">
        <v>4</v>
      </c>
      <c r="AL273">
        <v>9</v>
      </c>
      <c r="AM273">
        <v>11</v>
      </c>
      <c r="AN273">
        <v>6</v>
      </c>
      <c r="AO273">
        <v>1</v>
      </c>
      <c r="AP273">
        <v>15</v>
      </c>
      <c r="AQ273">
        <v>7</v>
      </c>
      <c r="AR273">
        <v>12</v>
      </c>
      <c r="AS273">
        <v>2</v>
      </c>
      <c r="AT273">
        <v>8</v>
      </c>
      <c r="AU273">
        <v>14</v>
      </c>
      <c r="AV273">
        <v>3</v>
      </c>
      <c r="AW273">
        <v>4</v>
      </c>
      <c r="AX273">
        <v>10</v>
      </c>
      <c r="AY273">
        <v>13</v>
      </c>
      <c r="AZ273">
        <v>5</v>
      </c>
      <c r="BA273">
        <v>74</v>
      </c>
      <c r="BB273">
        <v>13</v>
      </c>
      <c r="BC273">
        <v>12</v>
      </c>
      <c r="BD273">
        <v>24</v>
      </c>
      <c r="BE273">
        <v>49</v>
      </c>
    </row>
    <row r="274" spans="1:57" x14ac:dyDescent="0.25">
      <c r="A274">
        <v>39232</v>
      </c>
      <c r="B274">
        <v>0</v>
      </c>
      <c r="C274">
        <v>1983</v>
      </c>
      <c r="D274">
        <v>41</v>
      </c>
      <c r="E274" s="1">
        <v>45597.779861111114</v>
      </c>
      <c r="F274">
        <v>10</v>
      </c>
      <c r="G274">
        <v>10</v>
      </c>
      <c r="H274">
        <v>4</v>
      </c>
      <c r="I274">
        <v>4</v>
      </c>
      <c r="J274">
        <v>4</v>
      </c>
      <c r="K274">
        <v>5</v>
      </c>
      <c r="L274">
        <v>2</v>
      </c>
      <c r="M274">
        <v>4</v>
      </c>
      <c r="N274">
        <v>4</v>
      </c>
      <c r="O274">
        <v>5</v>
      </c>
      <c r="P274">
        <v>2</v>
      </c>
      <c r="Q274">
        <v>3</v>
      </c>
      <c r="R274">
        <v>4</v>
      </c>
      <c r="S274">
        <v>4</v>
      </c>
      <c r="T274">
        <v>2</v>
      </c>
      <c r="U274">
        <v>5</v>
      </c>
      <c r="V274">
        <v>5</v>
      </c>
      <c r="W274">
        <v>2</v>
      </c>
      <c r="X274">
        <v>3</v>
      </c>
      <c r="Y274">
        <v>3</v>
      </c>
      <c r="Z274">
        <v>4</v>
      </c>
      <c r="AA274">
        <v>5</v>
      </c>
      <c r="AB274">
        <v>6</v>
      </c>
      <c r="AC274">
        <v>3</v>
      </c>
      <c r="AD274">
        <v>1</v>
      </c>
      <c r="AE274">
        <v>2</v>
      </c>
      <c r="AF274">
        <v>4</v>
      </c>
      <c r="AG274">
        <v>3</v>
      </c>
      <c r="AH274">
        <v>4</v>
      </c>
      <c r="AI274">
        <v>4</v>
      </c>
      <c r="AJ274">
        <v>2</v>
      </c>
      <c r="AK274">
        <v>3</v>
      </c>
      <c r="AL274">
        <v>15</v>
      </c>
      <c r="AM274">
        <v>5</v>
      </c>
      <c r="AN274">
        <v>9</v>
      </c>
      <c r="AO274">
        <v>12</v>
      </c>
      <c r="AP274">
        <v>1</v>
      </c>
      <c r="AQ274">
        <v>8</v>
      </c>
      <c r="AR274">
        <v>2</v>
      </c>
      <c r="AS274">
        <v>13</v>
      </c>
      <c r="AT274">
        <v>7</v>
      </c>
      <c r="AU274">
        <v>6</v>
      </c>
      <c r="AV274">
        <v>3</v>
      </c>
      <c r="AW274">
        <v>14</v>
      </c>
      <c r="AX274">
        <v>4</v>
      </c>
      <c r="AY274">
        <v>11</v>
      </c>
      <c r="AZ274">
        <v>10</v>
      </c>
      <c r="BA274">
        <v>36</v>
      </c>
      <c r="BB274">
        <v>15</v>
      </c>
      <c r="BC274">
        <v>17</v>
      </c>
      <c r="BD274">
        <v>20</v>
      </c>
      <c r="BE274">
        <v>52</v>
      </c>
    </row>
    <row r="275" spans="1:57" x14ac:dyDescent="0.25">
      <c r="A275">
        <v>39245</v>
      </c>
      <c r="B275">
        <v>0</v>
      </c>
      <c r="C275">
        <v>2004</v>
      </c>
      <c r="D275">
        <v>20</v>
      </c>
      <c r="E275" s="1">
        <v>45597.793749999997</v>
      </c>
      <c r="F275">
        <v>10</v>
      </c>
      <c r="G275">
        <v>10</v>
      </c>
      <c r="H275">
        <v>4</v>
      </c>
      <c r="I275">
        <v>2</v>
      </c>
      <c r="J275">
        <v>3</v>
      </c>
      <c r="K275">
        <v>2</v>
      </c>
      <c r="L275">
        <v>1</v>
      </c>
      <c r="M275">
        <v>2</v>
      </c>
      <c r="N275">
        <v>2</v>
      </c>
      <c r="O275">
        <v>2</v>
      </c>
      <c r="P275">
        <v>4</v>
      </c>
      <c r="Q275">
        <v>2</v>
      </c>
      <c r="R275">
        <v>1</v>
      </c>
      <c r="S275">
        <v>2</v>
      </c>
      <c r="T275">
        <v>1</v>
      </c>
      <c r="U275">
        <v>2</v>
      </c>
      <c r="V275">
        <v>1</v>
      </c>
      <c r="W275">
        <v>4</v>
      </c>
      <c r="X275">
        <v>7</v>
      </c>
      <c r="Y275">
        <v>4</v>
      </c>
      <c r="Z275">
        <v>5</v>
      </c>
      <c r="AA275">
        <v>6</v>
      </c>
      <c r="AB275">
        <v>8</v>
      </c>
      <c r="AC275">
        <v>7</v>
      </c>
      <c r="AD275">
        <v>5</v>
      </c>
      <c r="AE275">
        <v>5</v>
      </c>
      <c r="AF275">
        <v>5</v>
      </c>
      <c r="AG275">
        <v>9</v>
      </c>
      <c r="AH275">
        <v>6</v>
      </c>
      <c r="AI275">
        <v>7</v>
      </c>
      <c r="AJ275">
        <v>4</v>
      </c>
      <c r="AK275">
        <v>9</v>
      </c>
      <c r="AL275">
        <v>5</v>
      </c>
      <c r="AM275">
        <v>2</v>
      </c>
      <c r="AN275">
        <v>9</v>
      </c>
      <c r="AO275">
        <v>6</v>
      </c>
      <c r="AP275">
        <v>13</v>
      </c>
      <c r="AQ275">
        <v>11</v>
      </c>
      <c r="AR275">
        <v>12</v>
      </c>
      <c r="AS275">
        <v>15</v>
      </c>
      <c r="AT275">
        <v>8</v>
      </c>
      <c r="AU275">
        <v>7</v>
      </c>
      <c r="AV275">
        <v>10</v>
      </c>
      <c r="AW275">
        <v>4</v>
      </c>
      <c r="AX275">
        <v>14</v>
      </c>
      <c r="AY275">
        <v>3</v>
      </c>
      <c r="AZ275">
        <v>1</v>
      </c>
      <c r="BA275">
        <v>49</v>
      </c>
      <c r="BB275">
        <v>9</v>
      </c>
      <c r="BC275">
        <v>10</v>
      </c>
      <c r="BD275">
        <v>11</v>
      </c>
      <c r="BE275">
        <v>30</v>
      </c>
    </row>
    <row r="276" spans="1:57" x14ac:dyDescent="0.25">
      <c r="A276">
        <v>39236</v>
      </c>
      <c r="B276">
        <v>1</v>
      </c>
      <c r="C276">
        <v>1972</v>
      </c>
      <c r="D276">
        <v>52</v>
      </c>
      <c r="E276" s="1">
        <v>45597.796527777777</v>
      </c>
      <c r="F276" t="s">
        <v>202</v>
      </c>
      <c r="G276">
        <v>45</v>
      </c>
      <c r="H276">
        <v>1</v>
      </c>
      <c r="I276">
        <v>1</v>
      </c>
      <c r="J276">
        <v>2</v>
      </c>
      <c r="K276">
        <v>1</v>
      </c>
      <c r="L276">
        <v>2</v>
      </c>
      <c r="M276">
        <v>2</v>
      </c>
      <c r="N276">
        <v>2</v>
      </c>
      <c r="O276">
        <v>1</v>
      </c>
      <c r="P276">
        <v>2</v>
      </c>
      <c r="Q276">
        <v>1</v>
      </c>
      <c r="R276">
        <v>2</v>
      </c>
      <c r="S276">
        <v>2</v>
      </c>
      <c r="T276">
        <v>3</v>
      </c>
      <c r="U276">
        <v>2</v>
      </c>
      <c r="V276">
        <v>1</v>
      </c>
      <c r="W276">
        <v>4</v>
      </c>
      <c r="X276">
        <v>7</v>
      </c>
      <c r="Y276">
        <v>7</v>
      </c>
      <c r="Z276">
        <v>6</v>
      </c>
      <c r="AA276">
        <v>10</v>
      </c>
      <c r="AB276">
        <v>7</v>
      </c>
      <c r="AC276">
        <v>9</v>
      </c>
      <c r="AD276">
        <v>7</v>
      </c>
      <c r="AE276">
        <v>4</v>
      </c>
      <c r="AF276">
        <v>10</v>
      </c>
      <c r="AG276">
        <v>10</v>
      </c>
      <c r="AH276">
        <v>8</v>
      </c>
      <c r="AI276">
        <v>13</v>
      </c>
      <c r="AJ276">
        <v>4</v>
      </c>
      <c r="AK276">
        <v>6</v>
      </c>
      <c r="AL276">
        <v>2</v>
      </c>
      <c r="AM276">
        <v>15</v>
      </c>
      <c r="AN276">
        <v>10</v>
      </c>
      <c r="AO276">
        <v>3</v>
      </c>
      <c r="AP276">
        <v>13</v>
      </c>
      <c r="AQ276">
        <v>12</v>
      </c>
      <c r="AR276">
        <v>4</v>
      </c>
      <c r="AS276">
        <v>6</v>
      </c>
      <c r="AT276">
        <v>7</v>
      </c>
      <c r="AU276">
        <v>1</v>
      </c>
      <c r="AV276">
        <v>11</v>
      </c>
      <c r="AW276">
        <v>5</v>
      </c>
      <c r="AX276">
        <v>9</v>
      </c>
      <c r="AY276">
        <v>14</v>
      </c>
      <c r="AZ276">
        <v>8</v>
      </c>
      <c r="BA276">
        <v>35</v>
      </c>
      <c r="BB276">
        <v>6</v>
      </c>
      <c r="BC276">
        <v>10</v>
      </c>
      <c r="BD276">
        <v>8</v>
      </c>
      <c r="BE276">
        <v>24</v>
      </c>
    </row>
    <row r="277" spans="1:57" x14ac:dyDescent="0.25">
      <c r="A277">
        <v>37029</v>
      </c>
      <c r="B277">
        <v>0</v>
      </c>
      <c r="C277">
        <v>2000</v>
      </c>
      <c r="D277">
        <v>24</v>
      </c>
      <c r="E277" s="1">
        <v>45597.806944444441</v>
      </c>
      <c r="F277">
        <v>5</v>
      </c>
      <c r="G277">
        <v>5</v>
      </c>
      <c r="H277">
        <v>5</v>
      </c>
      <c r="I277">
        <v>5</v>
      </c>
      <c r="J277">
        <v>1</v>
      </c>
      <c r="K277">
        <v>4</v>
      </c>
      <c r="L277">
        <v>2</v>
      </c>
      <c r="M277">
        <v>1</v>
      </c>
      <c r="N277">
        <v>2</v>
      </c>
      <c r="O277">
        <v>5</v>
      </c>
      <c r="P277">
        <v>5</v>
      </c>
      <c r="Q277">
        <v>1</v>
      </c>
      <c r="R277">
        <v>5</v>
      </c>
      <c r="S277">
        <v>4</v>
      </c>
      <c r="T277">
        <v>4</v>
      </c>
      <c r="U277">
        <v>4</v>
      </c>
      <c r="V277">
        <v>1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3</v>
      </c>
      <c r="AG277">
        <v>3</v>
      </c>
      <c r="AH277">
        <v>1</v>
      </c>
      <c r="AI277">
        <v>4</v>
      </c>
      <c r="AJ277">
        <v>3</v>
      </c>
      <c r="AK277">
        <v>7</v>
      </c>
      <c r="AL277">
        <v>15</v>
      </c>
      <c r="AM277">
        <v>13</v>
      </c>
      <c r="AN277">
        <v>10</v>
      </c>
      <c r="AO277">
        <v>6</v>
      </c>
      <c r="AP277">
        <v>9</v>
      </c>
      <c r="AQ277">
        <v>11</v>
      </c>
      <c r="AR277">
        <v>4</v>
      </c>
      <c r="AS277">
        <v>12</v>
      </c>
      <c r="AT277">
        <v>7</v>
      </c>
      <c r="AU277">
        <v>8</v>
      </c>
      <c r="AV277">
        <v>3</v>
      </c>
      <c r="AW277">
        <v>2</v>
      </c>
      <c r="AX277">
        <v>1</v>
      </c>
      <c r="AY277">
        <v>14</v>
      </c>
      <c r="AZ277">
        <v>5</v>
      </c>
      <c r="BA277">
        <v>76</v>
      </c>
      <c r="BB277">
        <v>16</v>
      </c>
      <c r="BC277">
        <v>9</v>
      </c>
      <c r="BD277">
        <v>23</v>
      </c>
      <c r="BE277">
        <v>48</v>
      </c>
    </row>
    <row r="278" spans="1:57" x14ac:dyDescent="0.25">
      <c r="A278">
        <v>39257</v>
      </c>
      <c r="B278">
        <v>0</v>
      </c>
      <c r="C278">
        <v>2004</v>
      </c>
      <c r="D278">
        <v>20</v>
      </c>
      <c r="E278" s="1">
        <v>45597.810416666667</v>
      </c>
      <c r="F278">
        <v>15</v>
      </c>
      <c r="G278">
        <v>15</v>
      </c>
      <c r="H278">
        <v>5</v>
      </c>
      <c r="I278">
        <v>5</v>
      </c>
      <c r="J278">
        <v>2</v>
      </c>
      <c r="K278">
        <v>5</v>
      </c>
      <c r="L278">
        <v>2</v>
      </c>
      <c r="M278">
        <v>2</v>
      </c>
      <c r="N278">
        <v>2</v>
      </c>
      <c r="O278">
        <v>2</v>
      </c>
      <c r="P278">
        <v>4</v>
      </c>
      <c r="Q278">
        <v>2</v>
      </c>
      <c r="R278">
        <v>4</v>
      </c>
      <c r="S278">
        <v>2</v>
      </c>
      <c r="T278">
        <v>4</v>
      </c>
      <c r="U278">
        <v>4</v>
      </c>
      <c r="V278">
        <v>2</v>
      </c>
      <c r="W278">
        <v>2</v>
      </c>
      <c r="X278">
        <v>3</v>
      </c>
      <c r="Y278">
        <v>10</v>
      </c>
      <c r="Z278">
        <v>3</v>
      </c>
      <c r="AA278">
        <v>8</v>
      </c>
      <c r="AB278">
        <v>10</v>
      </c>
      <c r="AC278">
        <v>2</v>
      </c>
      <c r="AD278">
        <v>2</v>
      </c>
      <c r="AE278">
        <v>3</v>
      </c>
      <c r="AF278">
        <v>2</v>
      </c>
      <c r="AG278">
        <v>4</v>
      </c>
      <c r="AH278">
        <v>5</v>
      </c>
      <c r="AI278">
        <v>5</v>
      </c>
      <c r="AJ278">
        <v>4</v>
      </c>
      <c r="AK278">
        <v>5</v>
      </c>
      <c r="AL278">
        <v>9</v>
      </c>
      <c r="AM278">
        <v>4</v>
      </c>
      <c r="AN278">
        <v>6</v>
      </c>
      <c r="AO278">
        <v>2</v>
      </c>
      <c r="AP278">
        <v>10</v>
      </c>
      <c r="AQ278">
        <v>7</v>
      </c>
      <c r="AR278">
        <v>8</v>
      </c>
      <c r="AS278">
        <v>12</v>
      </c>
      <c r="AT278">
        <v>3</v>
      </c>
      <c r="AU278">
        <v>15</v>
      </c>
      <c r="AV278">
        <v>11</v>
      </c>
      <c r="AW278">
        <v>13</v>
      </c>
      <c r="AX278">
        <v>14</v>
      </c>
      <c r="AY278">
        <v>1</v>
      </c>
      <c r="AZ278">
        <v>5</v>
      </c>
      <c r="BA278">
        <v>55</v>
      </c>
      <c r="BB278">
        <v>16</v>
      </c>
      <c r="BC278">
        <v>12</v>
      </c>
      <c r="BD278">
        <v>17</v>
      </c>
      <c r="BE278">
        <v>45</v>
      </c>
    </row>
    <row r="279" spans="1:57" x14ac:dyDescent="0.25">
      <c r="A279">
        <v>39267</v>
      </c>
      <c r="B279">
        <v>0</v>
      </c>
      <c r="C279">
        <v>2004</v>
      </c>
      <c r="D279">
        <v>20</v>
      </c>
      <c r="E279" s="1">
        <v>45597.834722222222</v>
      </c>
      <c r="F279" t="s">
        <v>203</v>
      </c>
      <c r="G279">
        <v>20</v>
      </c>
      <c r="H279">
        <v>4</v>
      </c>
      <c r="I279">
        <v>5</v>
      </c>
      <c r="J279">
        <v>1</v>
      </c>
      <c r="K279">
        <v>2</v>
      </c>
      <c r="L279">
        <v>2</v>
      </c>
      <c r="M279">
        <v>2</v>
      </c>
      <c r="N279">
        <v>2</v>
      </c>
      <c r="O279">
        <v>4</v>
      </c>
      <c r="P279">
        <v>2</v>
      </c>
      <c r="Q279">
        <v>1</v>
      </c>
      <c r="R279">
        <v>4</v>
      </c>
      <c r="S279">
        <v>2</v>
      </c>
      <c r="T279">
        <v>1</v>
      </c>
      <c r="U279">
        <v>1</v>
      </c>
      <c r="V279">
        <v>1</v>
      </c>
      <c r="W279">
        <v>6</v>
      </c>
      <c r="X279">
        <v>7</v>
      </c>
      <c r="Y279">
        <v>4</v>
      </c>
      <c r="Z279">
        <v>10</v>
      </c>
      <c r="AA279">
        <v>8</v>
      </c>
      <c r="AB279">
        <v>22</v>
      </c>
      <c r="AC279">
        <v>11</v>
      </c>
      <c r="AD279">
        <v>5</v>
      </c>
      <c r="AE279">
        <v>39</v>
      </c>
      <c r="AF279">
        <v>8</v>
      </c>
      <c r="AG279">
        <v>11</v>
      </c>
      <c r="AH279">
        <v>7</v>
      </c>
      <c r="AI279">
        <v>11</v>
      </c>
      <c r="AJ279">
        <v>5</v>
      </c>
      <c r="AK279">
        <v>10</v>
      </c>
      <c r="AL279">
        <v>6</v>
      </c>
      <c r="AM279">
        <v>5</v>
      </c>
      <c r="AN279">
        <v>11</v>
      </c>
      <c r="AO279">
        <v>7</v>
      </c>
      <c r="AP279">
        <v>9</v>
      </c>
      <c r="AQ279">
        <v>12</v>
      </c>
      <c r="AR279">
        <v>1</v>
      </c>
      <c r="AS279">
        <v>2</v>
      </c>
      <c r="AT279">
        <v>15</v>
      </c>
      <c r="AU279">
        <v>13</v>
      </c>
      <c r="AV279">
        <v>8</v>
      </c>
      <c r="AW279">
        <v>14</v>
      </c>
      <c r="AX279">
        <v>4</v>
      </c>
      <c r="AY279">
        <v>10</v>
      </c>
      <c r="AZ279">
        <v>3</v>
      </c>
      <c r="BA279">
        <v>60</v>
      </c>
      <c r="BB279">
        <v>12</v>
      </c>
      <c r="BC279">
        <v>7</v>
      </c>
      <c r="BD279">
        <v>14</v>
      </c>
      <c r="BE279">
        <v>33</v>
      </c>
    </row>
    <row r="280" spans="1:57" x14ac:dyDescent="0.25">
      <c r="A280">
        <v>39269</v>
      </c>
      <c r="B280">
        <v>0</v>
      </c>
      <c r="C280">
        <v>2005</v>
      </c>
      <c r="D280">
        <v>19</v>
      </c>
      <c r="E280" s="1">
        <v>45597.834722222222</v>
      </c>
      <c r="F280" t="s">
        <v>204</v>
      </c>
      <c r="G280">
        <v>5</v>
      </c>
      <c r="H280">
        <v>5</v>
      </c>
      <c r="I280">
        <v>4</v>
      </c>
      <c r="J280">
        <v>3</v>
      </c>
      <c r="K280">
        <v>5</v>
      </c>
      <c r="L280">
        <v>4</v>
      </c>
      <c r="M280">
        <v>3</v>
      </c>
      <c r="N280">
        <v>4</v>
      </c>
      <c r="O280">
        <v>4</v>
      </c>
      <c r="P280">
        <v>4</v>
      </c>
      <c r="Q280">
        <v>1</v>
      </c>
      <c r="R280">
        <v>2</v>
      </c>
      <c r="S280">
        <v>5</v>
      </c>
      <c r="T280">
        <v>2</v>
      </c>
      <c r="U280">
        <v>3</v>
      </c>
      <c r="V280">
        <v>1</v>
      </c>
      <c r="W280">
        <v>6</v>
      </c>
      <c r="X280">
        <v>7</v>
      </c>
      <c r="Y280">
        <v>14</v>
      </c>
      <c r="Z280">
        <v>5</v>
      </c>
      <c r="AA280">
        <v>6</v>
      </c>
      <c r="AB280">
        <v>7</v>
      </c>
      <c r="AC280">
        <v>7</v>
      </c>
      <c r="AD280">
        <v>6</v>
      </c>
      <c r="AE280">
        <v>7</v>
      </c>
      <c r="AF280">
        <v>7</v>
      </c>
      <c r="AG280">
        <v>5</v>
      </c>
      <c r="AH280">
        <v>14</v>
      </c>
      <c r="AI280">
        <v>15</v>
      </c>
      <c r="AJ280">
        <v>6</v>
      </c>
      <c r="AK280">
        <v>10</v>
      </c>
      <c r="AL280">
        <v>10</v>
      </c>
      <c r="AM280">
        <v>5</v>
      </c>
      <c r="AN280">
        <v>13</v>
      </c>
      <c r="AO280">
        <v>15</v>
      </c>
      <c r="AP280">
        <v>2</v>
      </c>
      <c r="AQ280">
        <v>8</v>
      </c>
      <c r="AR280">
        <v>7</v>
      </c>
      <c r="AS280">
        <v>3</v>
      </c>
      <c r="AT280">
        <v>6</v>
      </c>
      <c r="AU280">
        <v>11</v>
      </c>
      <c r="AV280">
        <v>9</v>
      </c>
      <c r="AW280">
        <v>1</v>
      </c>
      <c r="AX280">
        <v>4</v>
      </c>
      <c r="AY280">
        <v>14</v>
      </c>
      <c r="AZ280">
        <v>12</v>
      </c>
      <c r="BA280">
        <v>59</v>
      </c>
      <c r="BB280">
        <v>16</v>
      </c>
      <c r="BC280">
        <v>13</v>
      </c>
      <c r="BD280">
        <v>20</v>
      </c>
      <c r="BE280">
        <v>49</v>
      </c>
    </row>
    <row r="281" spans="1:57" x14ac:dyDescent="0.25">
      <c r="A281">
        <v>39278</v>
      </c>
      <c r="B281">
        <v>1</v>
      </c>
      <c r="C281">
        <v>1996</v>
      </c>
      <c r="D281">
        <v>28</v>
      </c>
      <c r="E281" s="1">
        <v>45597.848611111112</v>
      </c>
      <c r="F281" t="s">
        <v>178</v>
      </c>
      <c r="G281">
        <v>5</v>
      </c>
      <c r="H281">
        <v>4</v>
      </c>
      <c r="I281">
        <v>4</v>
      </c>
      <c r="J281">
        <v>4</v>
      </c>
      <c r="K281">
        <v>2</v>
      </c>
      <c r="L281">
        <v>4</v>
      </c>
      <c r="M281">
        <v>1</v>
      </c>
      <c r="N281">
        <v>2</v>
      </c>
      <c r="O281">
        <v>2</v>
      </c>
      <c r="P281">
        <v>4</v>
      </c>
      <c r="Q281">
        <v>3</v>
      </c>
      <c r="R281">
        <v>4</v>
      </c>
      <c r="S281">
        <v>3</v>
      </c>
      <c r="T281">
        <v>1</v>
      </c>
      <c r="U281">
        <v>4</v>
      </c>
      <c r="V281">
        <v>1</v>
      </c>
      <c r="W281">
        <v>7</v>
      </c>
      <c r="X281">
        <v>3</v>
      </c>
      <c r="Y281">
        <v>3</v>
      </c>
      <c r="Z281">
        <v>10</v>
      </c>
      <c r="AA281">
        <v>6</v>
      </c>
      <c r="AB281">
        <v>14</v>
      </c>
      <c r="AC281">
        <v>4</v>
      </c>
      <c r="AD281">
        <v>3</v>
      </c>
      <c r="AE281">
        <v>8</v>
      </c>
      <c r="AF281">
        <v>5</v>
      </c>
      <c r="AG281">
        <v>4</v>
      </c>
      <c r="AH281">
        <v>12</v>
      </c>
      <c r="AI281">
        <v>5</v>
      </c>
      <c r="AJ281">
        <v>4</v>
      </c>
      <c r="AK281">
        <v>5</v>
      </c>
      <c r="AL281">
        <v>9</v>
      </c>
      <c r="AM281">
        <v>13</v>
      </c>
      <c r="AN281">
        <v>10</v>
      </c>
      <c r="AO281">
        <v>2</v>
      </c>
      <c r="AP281">
        <v>4</v>
      </c>
      <c r="AQ281">
        <v>15</v>
      </c>
      <c r="AR281">
        <v>14</v>
      </c>
      <c r="AS281">
        <v>5</v>
      </c>
      <c r="AT281">
        <v>1</v>
      </c>
      <c r="AU281">
        <v>12</v>
      </c>
      <c r="AV281">
        <v>7</v>
      </c>
      <c r="AW281">
        <v>6</v>
      </c>
      <c r="AX281">
        <v>8</v>
      </c>
      <c r="AY281">
        <v>3</v>
      </c>
      <c r="AZ281">
        <v>11</v>
      </c>
      <c r="BA281">
        <v>64</v>
      </c>
      <c r="BB281">
        <v>16</v>
      </c>
      <c r="BC281">
        <v>11</v>
      </c>
      <c r="BD281">
        <v>15</v>
      </c>
      <c r="BE281">
        <v>42</v>
      </c>
    </row>
    <row r="282" spans="1:57" x14ac:dyDescent="0.25">
      <c r="A282">
        <v>39286</v>
      </c>
      <c r="B282">
        <v>0</v>
      </c>
      <c r="C282">
        <v>1990</v>
      </c>
      <c r="D282">
        <v>34</v>
      </c>
      <c r="E282" s="1">
        <v>45597.871527777781</v>
      </c>
      <c r="F282">
        <v>60</v>
      </c>
      <c r="G282">
        <v>60</v>
      </c>
      <c r="H282">
        <v>5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3</v>
      </c>
      <c r="O282">
        <v>2</v>
      </c>
      <c r="P282">
        <v>2</v>
      </c>
      <c r="Q282">
        <v>3</v>
      </c>
      <c r="R282">
        <v>3</v>
      </c>
      <c r="S282">
        <v>4</v>
      </c>
      <c r="T282">
        <v>1</v>
      </c>
      <c r="U282">
        <v>5</v>
      </c>
      <c r="V282">
        <v>1</v>
      </c>
      <c r="W282">
        <v>2</v>
      </c>
      <c r="X282">
        <v>3</v>
      </c>
      <c r="Y282">
        <v>2</v>
      </c>
      <c r="Z282">
        <v>4</v>
      </c>
      <c r="AA282">
        <v>5</v>
      </c>
      <c r="AB282">
        <v>5</v>
      </c>
      <c r="AC282">
        <v>5</v>
      </c>
      <c r="AD282">
        <v>7</v>
      </c>
      <c r="AE282">
        <v>4</v>
      </c>
      <c r="AF282">
        <v>7</v>
      </c>
      <c r="AG282">
        <v>6</v>
      </c>
      <c r="AH282">
        <v>4</v>
      </c>
      <c r="AI282">
        <v>4</v>
      </c>
      <c r="AJ282">
        <v>10</v>
      </c>
      <c r="AK282">
        <v>5</v>
      </c>
      <c r="AL282">
        <v>12</v>
      </c>
      <c r="AM282">
        <v>1</v>
      </c>
      <c r="AN282">
        <v>15</v>
      </c>
      <c r="AO282">
        <v>6</v>
      </c>
      <c r="AP282">
        <v>5</v>
      </c>
      <c r="AQ282">
        <v>8</v>
      </c>
      <c r="AR282">
        <v>14</v>
      </c>
      <c r="AS282">
        <v>10</v>
      </c>
      <c r="AT282">
        <v>9</v>
      </c>
      <c r="AU282">
        <v>3</v>
      </c>
      <c r="AV282">
        <v>13</v>
      </c>
      <c r="AW282">
        <v>11</v>
      </c>
      <c r="AX282">
        <v>4</v>
      </c>
      <c r="AY282">
        <v>2</v>
      </c>
      <c r="AZ282">
        <v>7</v>
      </c>
      <c r="BA282">
        <v>57</v>
      </c>
      <c r="BB282">
        <v>18</v>
      </c>
      <c r="BC282">
        <v>15</v>
      </c>
      <c r="BD282">
        <v>15</v>
      </c>
      <c r="BE282">
        <v>48</v>
      </c>
    </row>
    <row r="283" spans="1:57" x14ac:dyDescent="0.25">
      <c r="A283">
        <v>39293</v>
      </c>
      <c r="B283">
        <v>0</v>
      </c>
      <c r="C283">
        <v>2001</v>
      </c>
      <c r="D283">
        <v>23</v>
      </c>
      <c r="E283" s="1">
        <v>45597.882638888892</v>
      </c>
      <c r="F283" t="s">
        <v>175</v>
      </c>
      <c r="G283">
        <v>5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2</v>
      </c>
      <c r="N283">
        <v>2</v>
      </c>
      <c r="O283">
        <v>2</v>
      </c>
      <c r="P283">
        <v>2</v>
      </c>
      <c r="Q283">
        <v>1</v>
      </c>
      <c r="R283">
        <v>4</v>
      </c>
      <c r="S283">
        <v>4</v>
      </c>
      <c r="T283">
        <v>2</v>
      </c>
      <c r="U283">
        <v>5</v>
      </c>
      <c r="V283">
        <v>2</v>
      </c>
      <c r="W283">
        <v>4</v>
      </c>
      <c r="X283">
        <v>4</v>
      </c>
      <c r="Y283">
        <v>5</v>
      </c>
      <c r="Z283">
        <v>6</v>
      </c>
      <c r="AA283">
        <v>5</v>
      </c>
      <c r="AB283">
        <v>7</v>
      </c>
      <c r="AC283">
        <v>10</v>
      </c>
      <c r="AD283">
        <v>5</v>
      </c>
      <c r="AE283">
        <v>12</v>
      </c>
      <c r="AF283">
        <v>7</v>
      </c>
      <c r="AG283">
        <v>5</v>
      </c>
      <c r="AH283">
        <v>5</v>
      </c>
      <c r="AI283">
        <v>7</v>
      </c>
      <c r="AJ283">
        <v>3</v>
      </c>
      <c r="AK283">
        <v>12</v>
      </c>
      <c r="AL283">
        <v>9</v>
      </c>
      <c r="AM283">
        <v>12</v>
      </c>
      <c r="AN283">
        <v>14</v>
      </c>
      <c r="AO283">
        <v>13</v>
      </c>
      <c r="AP283">
        <v>8</v>
      </c>
      <c r="AQ283">
        <v>3</v>
      </c>
      <c r="AR283">
        <v>4</v>
      </c>
      <c r="AS283">
        <v>11</v>
      </c>
      <c r="AT283">
        <v>1</v>
      </c>
      <c r="AU283">
        <v>2</v>
      </c>
      <c r="AV283">
        <v>5</v>
      </c>
      <c r="AW283">
        <v>6</v>
      </c>
      <c r="AX283">
        <v>15</v>
      </c>
      <c r="AY283">
        <v>7</v>
      </c>
      <c r="AZ283">
        <v>10</v>
      </c>
      <c r="BA283">
        <v>58</v>
      </c>
      <c r="BB283">
        <v>17</v>
      </c>
      <c r="BC283">
        <v>11</v>
      </c>
      <c r="BD283">
        <v>16</v>
      </c>
      <c r="BE283">
        <v>44</v>
      </c>
    </row>
    <row r="284" spans="1:57" x14ac:dyDescent="0.25">
      <c r="A284">
        <v>39295</v>
      </c>
      <c r="B284">
        <v>0</v>
      </c>
      <c r="C284">
        <v>1978</v>
      </c>
      <c r="D284">
        <v>46</v>
      </c>
      <c r="E284" s="1">
        <v>45597.884027777778</v>
      </c>
      <c r="F284" t="s">
        <v>205</v>
      </c>
      <c r="G284">
        <v>60</v>
      </c>
      <c r="H284">
        <v>2</v>
      </c>
      <c r="I284">
        <v>2</v>
      </c>
      <c r="J284">
        <v>3</v>
      </c>
      <c r="K284">
        <v>2</v>
      </c>
      <c r="L284">
        <v>4</v>
      </c>
      <c r="M284">
        <v>3</v>
      </c>
      <c r="N284">
        <v>2</v>
      </c>
      <c r="O284">
        <v>1</v>
      </c>
      <c r="P284">
        <v>3</v>
      </c>
      <c r="Q284">
        <v>2</v>
      </c>
      <c r="R284">
        <v>3</v>
      </c>
      <c r="S284">
        <v>3</v>
      </c>
      <c r="T284">
        <v>1</v>
      </c>
      <c r="U284">
        <v>3</v>
      </c>
      <c r="V284">
        <v>1</v>
      </c>
      <c r="W284">
        <v>5</v>
      </c>
      <c r="X284">
        <v>10</v>
      </c>
      <c r="Y284">
        <v>8</v>
      </c>
      <c r="Z284">
        <v>4</v>
      </c>
      <c r="AA284">
        <v>7</v>
      </c>
      <c r="AB284">
        <v>5</v>
      </c>
      <c r="AC284">
        <v>4</v>
      </c>
      <c r="AD284">
        <v>3</v>
      </c>
      <c r="AE284">
        <v>7</v>
      </c>
      <c r="AF284">
        <v>4</v>
      </c>
      <c r="AG284">
        <v>8</v>
      </c>
      <c r="AH284">
        <v>13</v>
      </c>
      <c r="AI284">
        <v>6</v>
      </c>
      <c r="AJ284">
        <v>4</v>
      </c>
      <c r="AK284">
        <v>7</v>
      </c>
      <c r="AL284">
        <v>11</v>
      </c>
      <c r="AM284">
        <v>1</v>
      </c>
      <c r="AN284">
        <v>7</v>
      </c>
      <c r="AO284">
        <v>2</v>
      </c>
      <c r="AP284">
        <v>3</v>
      </c>
      <c r="AQ284">
        <v>5</v>
      </c>
      <c r="AR284">
        <v>12</v>
      </c>
      <c r="AS284">
        <v>8</v>
      </c>
      <c r="AT284">
        <v>9</v>
      </c>
      <c r="AU284">
        <v>6</v>
      </c>
      <c r="AV284">
        <v>10</v>
      </c>
      <c r="AW284">
        <v>4</v>
      </c>
      <c r="AX284">
        <v>14</v>
      </c>
      <c r="AY284">
        <v>13</v>
      </c>
      <c r="AZ284">
        <v>15</v>
      </c>
      <c r="BA284">
        <v>56</v>
      </c>
      <c r="BB284">
        <v>11</v>
      </c>
      <c r="BC284">
        <v>11</v>
      </c>
      <c r="BD284">
        <v>12</v>
      </c>
      <c r="BE284">
        <v>34</v>
      </c>
    </row>
    <row r="285" spans="1:57" x14ac:dyDescent="0.25">
      <c r="A285">
        <v>36351</v>
      </c>
      <c r="B285">
        <v>0</v>
      </c>
      <c r="C285">
        <v>1976</v>
      </c>
      <c r="D285">
        <v>48</v>
      </c>
      <c r="E285" s="1">
        <v>45597.918749999997</v>
      </c>
      <c r="F285" t="s">
        <v>206</v>
      </c>
      <c r="G285">
        <v>40</v>
      </c>
      <c r="H285">
        <v>1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2</v>
      </c>
      <c r="O285">
        <v>1</v>
      </c>
      <c r="P285">
        <v>1</v>
      </c>
      <c r="Q285">
        <v>2</v>
      </c>
      <c r="R285">
        <v>1</v>
      </c>
      <c r="S285">
        <v>2</v>
      </c>
      <c r="T285">
        <v>4</v>
      </c>
      <c r="U285">
        <v>2</v>
      </c>
      <c r="V285">
        <v>2</v>
      </c>
      <c r="W285">
        <v>3</v>
      </c>
      <c r="X285">
        <v>5</v>
      </c>
      <c r="Y285">
        <v>3</v>
      </c>
      <c r="Z285">
        <v>2</v>
      </c>
      <c r="AA285">
        <v>4</v>
      </c>
      <c r="AB285">
        <v>8</v>
      </c>
      <c r="AC285">
        <v>6</v>
      </c>
      <c r="AD285">
        <v>2</v>
      </c>
      <c r="AE285">
        <v>3</v>
      </c>
      <c r="AF285">
        <v>3</v>
      </c>
      <c r="AG285">
        <v>3</v>
      </c>
      <c r="AH285">
        <v>5</v>
      </c>
      <c r="AI285">
        <v>6</v>
      </c>
      <c r="AJ285">
        <v>4</v>
      </c>
      <c r="AK285">
        <v>6</v>
      </c>
      <c r="AL285">
        <v>14</v>
      </c>
      <c r="AM285">
        <v>8</v>
      </c>
      <c r="AN285">
        <v>9</v>
      </c>
      <c r="AO285">
        <v>15</v>
      </c>
      <c r="AP285">
        <v>5</v>
      </c>
      <c r="AQ285">
        <v>1</v>
      </c>
      <c r="AR285">
        <v>3</v>
      </c>
      <c r="AS285">
        <v>7</v>
      </c>
      <c r="AT285">
        <v>11</v>
      </c>
      <c r="AU285">
        <v>10</v>
      </c>
      <c r="AV285">
        <v>13</v>
      </c>
      <c r="AW285">
        <v>4</v>
      </c>
      <c r="AX285">
        <v>2</v>
      </c>
      <c r="AY285">
        <v>6</v>
      </c>
      <c r="AZ285">
        <v>12</v>
      </c>
      <c r="BA285">
        <v>46</v>
      </c>
      <c r="BB285">
        <v>7</v>
      </c>
      <c r="BC285">
        <v>11</v>
      </c>
      <c r="BD285">
        <v>6</v>
      </c>
      <c r="BE285">
        <v>24</v>
      </c>
    </row>
    <row r="286" spans="1:57" x14ac:dyDescent="0.25">
      <c r="A286">
        <v>39325</v>
      </c>
      <c r="B286">
        <v>0</v>
      </c>
      <c r="C286">
        <v>1983</v>
      </c>
      <c r="D286">
        <v>41</v>
      </c>
      <c r="E286" s="1">
        <v>45597.939583333333</v>
      </c>
      <c r="F286">
        <v>60</v>
      </c>
      <c r="G286">
        <v>60</v>
      </c>
      <c r="H286">
        <v>4</v>
      </c>
      <c r="I286">
        <v>4</v>
      </c>
      <c r="J286">
        <v>2</v>
      </c>
      <c r="K286">
        <v>1</v>
      </c>
      <c r="L286">
        <v>4</v>
      </c>
      <c r="M286">
        <v>4</v>
      </c>
      <c r="N286">
        <v>1</v>
      </c>
      <c r="O286">
        <v>4</v>
      </c>
      <c r="P286">
        <v>2</v>
      </c>
      <c r="Q286">
        <v>1</v>
      </c>
      <c r="R286">
        <v>1</v>
      </c>
      <c r="S286">
        <v>2</v>
      </c>
      <c r="T286">
        <v>4</v>
      </c>
      <c r="U286">
        <v>2</v>
      </c>
      <c r="V286">
        <v>1</v>
      </c>
      <c r="W286">
        <v>3</v>
      </c>
      <c r="X286">
        <v>6</v>
      </c>
      <c r="Y286">
        <v>4</v>
      </c>
      <c r="Z286">
        <v>6</v>
      </c>
      <c r="AA286">
        <v>9</v>
      </c>
      <c r="AB286">
        <v>11</v>
      </c>
      <c r="AC286">
        <v>8</v>
      </c>
      <c r="AD286">
        <v>5</v>
      </c>
      <c r="AE286">
        <v>8</v>
      </c>
      <c r="AF286">
        <v>3</v>
      </c>
      <c r="AG286">
        <v>4</v>
      </c>
      <c r="AH286">
        <v>7</v>
      </c>
      <c r="AI286">
        <v>10</v>
      </c>
      <c r="AJ286">
        <v>6</v>
      </c>
      <c r="AK286">
        <v>6</v>
      </c>
      <c r="AL286">
        <v>3</v>
      </c>
      <c r="AM286">
        <v>2</v>
      </c>
      <c r="AN286">
        <v>12</v>
      </c>
      <c r="AO286">
        <v>13</v>
      </c>
      <c r="AP286">
        <v>11</v>
      </c>
      <c r="AQ286">
        <v>10</v>
      </c>
      <c r="AR286">
        <v>1</v>
      </c>
      <c r="AS286">
        <v>9</v>
      </c>
      <c r="AT286">
        <v>5</v>
      </c>
      <c r="AU286">
        <v>15</v>
      </c>
      <c r="AV286">
        <v>14</v>
      </c>
      <c r="AW286">
        <v>7</v>
      </c>
      <c r="AX286">
        <v>6</v>
      </c>
      <c r="AY286">
        <v>8</v>
      </c>
      <c r="AZ286">
        <v>4</v>
      </c>
      <c r="BA286">
        <v>64</v>
      </c>
      <c r="BB286">
        <v>14</v>
      </c>
      <c r="BC286">
        <v>12</v>
      </c>
      <c r="BD286">
        <v>10</v>
      </c>
      <c r="BE286">
        <v>36</v>
      </c>
    </row>
    <row r="287" spans="1:57" x14ac:dyDescent="0.25">
      <c r="A287">
        <v>39329</v>
      </c>
      <c r="B287">
        <v>0</v>
      </c>
      <c r="C287">
        <v>1972</v>
      </c>
      <c r="D287">
        <v>52</v>
      </c>
      <c r="E287" s="1">
        <v>45597.947916666664</v>
      </c>
      <c r="F287">
        <v>30</v>
      </c>
      <c r="G287">
        <v>30</v>
      </c>
      <c r="H287">
        <v>4</v>
      </c>
      <c r="I287">
        <v>4</v>
      </c>
      <c r="J287">
        <v>1</v>
      </c>
      <c r="K287">
        <v>2</v>
      </c>
      <c r="L287">
        <v>1</v>
      </c>
      <c r="M287">
        <v>2</v>
      </c>
      <c r="N287">
        <v>2</v>
      </c>
      <c r="O287">
        <v>2</v>
      </c>
      <c r="P287">
        <v>1</v>
      </c>
      <c r="Q287">
        <v>1</v>
      </c>
      <c r="R287">
        <v>1</v>
      </c>
      <c r="S287">
        <v>2</v>
      </c>
      <c r="T287">
        <v>2</v>
      </c>
      <c r="U287">
        <v>2</v>
      </c>
      <c r="V287">
        <v>1</v>
      </c>
      <c r="W287">
        <v>3</v>
      </c>
      <c r="X287">
        <v>8</v>
      </c>
      <c r="Y287">
        <v>3</v>
      </c>
      <c r="Z287">
        <v>5</v>
      </c>
      <c r="AA287">
        <v>5</v>
      </c>
      <c r="AB287">
        <v>4</v>
      </c>
      <c r="AC287">
        <v>7</v>
      </c>
      <c r="AD287">
        <v>3</v>
      </c>
      <c r="AE287">
        <v>3</v>
      </c>
      <c r="AF287">
        <v>4</v>
      </c>
      <c r="AG287">
        <v>3</v>
      </c>
      <c r="AH287">
        <v>5</v>
      </c>
      <c r="AI287">
        <v>5</v>
      </c>
      <c r="AJ287">
        <v>5</v>
      </c>
      <c r="AK287">
        <v>7</v>
      </c>
      <c r="AL287">
        <v>2</v>
      </c>
      <c r="AM287">
        <v>13</v>
      </c>
      <c r="AN287">
        <v>12</v>
      </c>
      <c r="AO287">
        <v>7</v>
      </c>
      <c r="AP287">
        <v>8</v>
      </c>
      <c r="AQ287">
        <v>9</v>
      </c>
      <c r="AR287">
        <v>1</v>
      </c>
      <c r="AS287">
        <v>15</v>
      </c>
      <c r="AT287">
        <v>6</v>
      </c>
      <c r="AU287">
        <v>14</v>
      </c>
      <c r="AV287">
        <v>10</v>
      </c>
      <c r="AW287">
        <v>5</v>
      </c>
      <c r="AX287">
        <v>11</v>
      </c>
      <c r="AY287">
        <v>3</v>
      </c>
      <c r="AZ287">
        <v>4</v>
      </c>
      <c r="BA287">
        <v>39</v>
      </c>
      <c r="BB287">
        <v>11</v>
      </c>
      <c r="BC287">
        <v>8</v>
      </c>
      <c r="BD287">
        <v>8</v>
      </c>
      <c r="BE287">
        <v>27</v>
      </c>
    </row>
    <row r="288" spans="1:57" x14ac:dyDescent="0.25">
      <c r="A288">
        <v>39385</v>
      </c>
      <c r="B288">
        <v>0</v>
      </c>
      <c r="C288">
        <v>1982</v>
      </c>
      <c r="D288">
        <v>42</v>
      </c>
      <c r="E288" s="1">
        <v>45598.310416666667</v>
      </c>
      <c r="F288">
        <v>5</v>
      </c>
      <c r="G288">
        <v>5</v>
      </c>
      <c r="H288">
        <v>2</v>
      </c>
      <c r="I288">
        <v>4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3</v>
      </c>
      <c r="P288">
        <v>2</v>
      </c>
      <c r="Q288">
        <v>1</v>
      </c>
      <c r="R288">
        <v>2</v>
      </c>
      <c r="S288">
        <v>2</v>
      </c>
      <c r="T288">
        <v>2</v>
      </c>
      <c r="U288">
        <v>4</v>
      </c>
      <c r="V288">
        <v>2</v>
      </c>
      <c r="W288">
        <v>5</v>
      </c>
      <c r="X288">
        <v>7</v>
      </c>
      <c r="Y288">
        <v>6</v>
      </c>
      <c r="Z288">
        <v>9</v>
      </c>
      <c r="AA288">
        <v>5</v>
      </c>
      <c r="AB288">
        <v>6</v>
      </c>
      <c r="AC288">
        <v>7</v>
      </c>
      <c r="AD288">
        <v>7</v>
      </c>
      <c r="AE288">
        <v>6</v>
      </c>
      <c r="AF288">
        <v>6</v>
      </c>
      <c r="AG288">
        <v>6</v>
      </c>
      <c r="AH288">
        <v>7</v>
      </c>
      <c r="AI288">
        <v>7</v>
      </c>
      <c r="AJ288">
        <v>4</v>
      </c>
      <c r="AK288">
        <v>8</v>
      </c>
      <c r="AL288">
        <v>5</v>
      </c>
      <c r="AM288">
        <v>13</v>
      </c>
      <c r="AN288">
        <v>14</v>
      </c>
      <c r="AO288">
        <v>4</v>
      </c>
      <c r="AP288">
        <v>12</v>
      </c>
      <c r="AQ288">
        <v>10</v>
      </c>
      <c r="AR288">
        <v>3</v>
      </c>
      <c r="AS288">
        <v>1</v>
      </c>
      <c r="AT288">
        <v>15</v>
      </c>
      <c r="AU288">
        <v>11</v>
      </c>
      <c r="AV288">
        <v>6</v>
      </c>
      <c r="AW288">
        <v>8</v>
      </c>
      <c r="AX288">
        <v>2</v>
      </c>
      <c r="AY288">
        <v>7</v>
      </c>
      <c r="AZ288">
        <v>9</v>
      </c>
      <c r="BA288">
        <v>49</v>
      </c>
      <c r="BB288">
        <v>12</v>
      </c>
      <c r="BC288">
        <v>7</v>
      </c>
      <c r="BD288">
        <v>11</v>
      </c>
      <c r="BE288">
        <v>30</v>
      </c>
    </row>
    <row r="289" spans="1:57" x14ac:dyDescent="0.25">
      <c r="A289">
        <v>39401</v>
      </c>
      <c r="B289">
        <v>0</v>
      </c>
      <c r="C289">
        <v>2005</v>
      </c>
      <c r="D289">
        <v>19</v>
      </c>
      <c r="E289" s="1">
        <v>45598.359027777777</v>
      </c>
      <c r="F289">
        <v>1</v>
      </c>
      <c r="G289">
        <v>1</v>
      </c>
      <c r="H289">
        <v>5</v>
      </c>
      <c r="I289">
        <v>4</v>
      </c>
      <c r="J289">
        <v>3</v>
      </c>
      <c r="K289">
        <v>4</v>
      </c>
      <c r="L289">
        <v>4</v>
      </c>
      <c r="M289">
        <v>2</v>
      </c>
      <c r="N289">
        <v>3</v>
      </c>
      <c r="O289">
        <v>4</v>
      </c>
      <c r="P289">
        <v>4</v>
      </c>
      <c r="Q289">
        <v>2</v>
      </c>
      <c r="R289">
        <v>3</v>
      </c>
      <c r="S289">
        <v>4</v>
      </c>
      <c r="T289">
        <v>4</v>
      </c>
      <c r="U289">
        <v>3</v>
      </c>
      <c r="V289">
        <v>2</v>
      </c>
      <c r="W289">
        <v>4</v>
      </c>
      <c r="X289">
        <v>4</v>
      </c>
      <c r="Y289">
        <v>6</v>
      </c>
      <c r="Z289">
        <v>4</v>
      </c>
      <c r="AA289">
        <v>11</v>
      </c>
      <c r="AB289">
        <v>4</v>
      </c>
      <c r="AC289">
        <v>6</v>
      </c>
      <c r="AD289">
        <v>5</v>
      </c>
      <c r="AE289">
        <v>2</v>
      </c>
      <c r="AF289">
        <v>5</v>
      </c>
      <c r="AG289">
        <v>7</v>
      </c>
      <c r="AH289">
        <v>6</v>
      </c>
      <c r="AI289">
        <v>12</v>
      </c>
      <c r="AJ289">
        <v>7</v>
      </c>
      <c r="AK289">
        <v>9</v>
      </c>
      <c r="AL289">
        <v>6</v>
      </c>
      <c r="AM289">
        <v>4</v>
      </c>
      <c r="AN289">
        <v>15</v>
      </c>
      <c r="AO289">
        <v>14</v>
      </c>
      <c r="AP289">
        <v>12</v>
      </c>
      <c r="AQ289">
        <v>3</v>
      </c>
      <c r="AR289">
        <v>11</v>
      </c>
      <c r="AS289">
        <v>2</v>
      </c>
      <c r="AT289">
        <v>5</v>
      </c>
      <c r="AU289">
        <v>8</v>
      </c>
      <c r="AV289">
        <v>10</v>
      </c>
      <c r="AW289">
        <v>13</v>
      </c>
      <c r="AX289">
        <v>1</v>
      </c>
      <c r="AY289">
        <v>7</v>
      </c>
      <c r="AZ289">
        <v>9</v>
      </c>
      <c r="BA289">
        <v>44</v>
      </c>
      <c r="BB289">
        <v>16</v>
      </c>
      <c r="BC289">
        <v>14</v>
      </c>
      <c r="BD289">
        <v>19</v>
      </c>
      <c r="BE289">
        <v>49</v>
      </c>
    </row>
    <row r="290" spans="1:57" x14ac:dyDescent="0.25">
      <c r="A290">
        <v>39411</v>
      </c>
      <c r="B290">
        <v>0</v>
      </c>
      <c r="C290">
        <v>2002</v>
      </c>
      <c r="D290">
        <v>22</v>
      </c>
      <c r="E290" s="1">
        <v>45598.376388888886</v>
      </c>
      <c r="F290">
        <v>15</v>
      </c>
      <c r="G290">
        <v>15</v>
      </c>
      <c r="H290">
        <v>4</v>
      </c>
      <c r="I290">
        <v>4</v>
      </c>
      <c r="J290">
        <v>2</v>
      </c>
      <c r="K290">
        <v>4</v>
      </c>
      <c r="L290">
        <v>3</v>
      </c>
      <c r="M290">
        <v>4</v>
      </c>
      <c r="N290">
        <v>2</v>
      </c>
      <c r="O290">
        <v>4</v>
      </c>
      <c r="P290">
        <v>5</v>
      </c>
      <c r="Q290">
        <v>2</v>
      </c>
      <c r="R290">
        <v>5</v>
      </c>
      <c r="S290">
        <v>4</v>
      </c>
      <c r="T290">
        <v>5</v>
      </c>
      <c r="U290">
        <v>4</v>
      </c>
      <c r="V290">
        <v>1</v>
      </c>
      <c r="W290">
        <v>2</v>
      </c>
      <c r="X290">
        <v>3</v>
      </c>
      <c r="Y290">
        <v>2</v>
      </c>
      <c r="Z290">
        <v>3</v>
      </c>
      <c r="AA290">
        <v>3</v>
      </c>
      <c r="AB290">
        <v>2</v>
      </c>
      <c r="AC290">
        <v>3</v>
      </c>
      <c r="AD290">
        <v>1</v>
      </c>
      <c r="AE290">
        <v>3</v>
      </c>
      <c r="AF290">
        <v>4</v>
      </c>
      <c r="AG290">
        <v>2</v>
      </c>
      <c r="AH290">
        <v>4</v>
      </c>
      <c r="AI290">
        <v>5</v>
      </c>
      <c r="AJ290">
        <v>4</v>
      </c>
      <c r="AK290">
        <v>7</v>
      </c>
      <c r="AL290">
        <v>10</v>
      </c>
      <c r="AM290">
        <v>14</v>
      </c>
      <c r="AN290">
        <v>7</v>
      </c>
      <c r="AO290">
        <v>6</v>
      </c>
      <c r="AP290">
        <v>9</v>
      </c>
      <c r="AQ290">
        <v>11</v>
      </c>
      <c r="AR290">
        <v>3</v>
      </c>
      <c r="AS290">
        <v>5</v>
      </c>
      <c r="AT290">
        <v>8</v>
      </c>
      <c r="AU290">
        <v>12</v>
      </c>
      <c r="AV290">
        <v>13</v>
      </c>
      <c r="AW290">
        <v>4</v>
      </c>
      <c r="AX290">
        <v>2</v>
      </c>
      <c r="AY290">
        <v>1</v>
      </c>
      <c r="AZ290">
        <v>15</v>
      </c>
      <c r="BA290">
        <v>46</v>
      </c>
      <c r="BB290">
        <v>15</v>
      </c>
      <c r="BC290">
        <v>15</v>
      </c>
      <c r="BD290">
        <v>22</v>
      </c>
      <c r="BE290">
        <v>52</v>
      </c>
    </row>
    <row r="291" spans="1:57" x14ac:dyDescent="0.25">
      <c r="A291">
        <v>39406</v>
      </c>
      <c r="B291">
        <v>0</v>
      </c>
      <c r="C291">
        <v>1985</v>
      </c>
      <c r="D291">
        <v>39</v>
      </c>
      <c r="E291" s="1">
        <v>45598.379861111112</v>
      </c>
      <c r="F291">
        <v>45</v>
      </c>
      <c r="G291">
        <v>45</v>
      </c>
      <c r="H291">
        <v>4</v>
      </c>
      <c r="I291">
        <v>4</v>
      </c>
      <c r="J291">
        <v>3</v>
      </c>
      <c r="K291">
        <v>2</v>
      </c>
      <c r="L291">
        <v>2</v>
      </c>
      <c r="M291">
        <v>4</v>
      </c>
      <c r="N291">
        <v>2</v>
      </c>
      <c r="O291">
        <v>4</v>
      </c>
      <c r="P291">
        <v>4</v>
      </c>
      <c r="Q291">
        <v>3</v>
      </c>
      <c r="R291">
        <v>4</v>
      </c>
      <c r="S291">
        <v>2</v>
      </c>
      <c r="T291">
        <v>4</v>
      </c>
      <c r="U291">
        <v>2</v>
      </c>
      <c r="V291">
        <v>3</v>
      </c>
      <c r="W291">
        <v>3</v>
      </c>
      <c r="X291">
        <v>3</v>
      </c>
      <c r="Y291">
        <v>3</v>
      </c>
      <c r="Z291">
        <v>5</v>
      </c>
      <c r="AA291">
        <v>3</v>
      </c>
      <c r="AB291">
        <v>4</v>
      </c>
      <c r="AC291">
        <v>2</v>
      </c>
      <c r="AD291">
        <v>2</v>
      </c>
      <c r="AE291">
        <v>3</v>
      </c>
      <c r="AF291">
        <v>2</v>
      </c>
      <c r="AG291">
        <v>3</v>
      </c>
      <c r="AH291">
        <v>2</v>
      </c>
      <c r="AI291">
        <v>3</v>
      </c>
      <c r="AJ291">
        <v>2</v>
      </c>
      <c r="AK291">
        <v>3</v>
      </c>
      <c r="AL291">
        <v>15</v>
      </c>
      <c r="AM291">
        <v>9</v>
      </c>
      <c r="AN291">
        <v>13</v>
      </c>
      <c r="AO291">
        <v>1</v>
      </c>
      <c r="AP291">
        <v>3</v>
      </c>
      <c r="AQ291">
        <v>10</v>
      </c>
      <c r="AR291">
        <v>4</v>
      </c>
      <c r="AS291">
        <v>8</v>
      </c>
      <c r="AT291">
        <v>11</v>
      </c>
      <c r="AU291">
        <v>7</v>
      </c>
      <c r="AV291">
        <v>5</v>
      </c>
      <c r="AW291">
        <v>2</v>
      </c>
      <c r="AX291">
        <v>14</v>
      </c>
      <c r="AY291">
        <v>6</v>
      </c>
      <c r="AZ291">
        <v>12</v>
      </c>
      <c r="BA291">
        <v>54</v>
      </c>
      <c r="BB291">
        <v>12</v>
      </c>
      <c r="BC291">
        <v>16</v>
      </c>
      <c r="BD291">
        <v>16</v>
      </c>
      <c r="BE291">
        <v>44</v>
      </c>
    </row>
    <row r="292" spans="1:57" x14ac:dyDescent="0.25">
      <c r="A292">
        <v>39428</v>
      </c>
      <c r="B292">
        <v>0</v>
      </c>
      <c r="C292">
        <v>2002</v>
      </c>
      <c r="D292">
        <v>22</v>
      </c>
      <c r="E292" s="1">
        <v>45598.434027777781</v>
      </c>
      <c r="F292" t="s">
        <v>207</v>
      </c>
      <c r="G292">
        <v>0</v>
      </c>
      <c r="H292">
        <v>4</v>
      </c>
      <c r="I292">
        <v>4</v>
      </c>
      <c r="J292">
        <v>4</v>
      </c>
      <c r="K292">
        <v>2</v>
      </c>
      <c r="L292">
        <v>2</v>
      </c>
      <c r="M292">
        <v>3</v>
      </c>
      <c r="N292">
        <v>4</v>
      </c>
      <c r="O292">
        <v>4</v>
      </c>
      <c r="P292">
        <v>4</v>
      </c>
      <c r="Q292">
        <v>2</v>
      </c>
      <c r="R292">
        <v>4</v>
      </c>
      <c r="S292">
        <v>4</v>
      </c>
      <c r="T292">
        <v>2</v>
      </c>
      <c r="U292">
        <v>3</v>
      </c>
      <c r="V292">
        <v>4</v>
      </c>
      <c r="W292">
        <v>4</v>
      </c>
      <c r="X292">
        <v>6</v>
      </c>
      <c r="Y292">
        <v>4</v>
      </c>
      <c r="Z292">
        <v>9</v>
      </c>
      <c r="AA292">
        <v>13</v>
      </c>
      <c r="AB292">
        <v>15</v>
      </c>
      <c r="AC292">
        <v>3</v>
      </c>
      <c r="AD292">
        <v>4</v>
      </c>
      <c r="AE292">
        <v>3</v>
      </c>
      <c r="AF292">
        <v>5</v>
      </c>
      <c r="AG292">
        <v>6</v>
      </c>
      <c r="AH292">
        <v>7</v>
      </c>
      <c r="AI292">
        <v>6</v>
      </c>
      <c r="AJ292">
        <v>10</v>
      </c>
      <c r="AK292">
        <v>6</v>
      </c>
      <c r="AL292">
        <v>9</v>
      </c>
      <c r="AM292">
        <v>2</v>
      </c>
      <c r="AN292">
        <v>7</v>
      </c>
      <c r="AO292">
        <v>8</v>
      </c>
      <c r="AP292">
        <v>1</v>
      </c>
      <c r="AQ292">
        <v>3</v>
      </c>
      <c r="AR292">
        <v>13</v>
      </c>
      <c r="AS292">
        <v>11</v>
      </c>
      <c r="AT292">
        <v>5</v>
      </c>
      <c r="AU292">
        <v>6</v>
      </c>
      <c r="AV292">
        <v>14</v>
      </c>
      <c r="AW292">
        <v>4</v>
      </c>
      <c r="AX292">
        <v>12</v>
      </c>
      <c r="AY292">
        <v>10</v>
      </c>
      <c r="AZ292">
        <v>15</v>
      </c>
      <c r="BA292">
        <v>49</v>
      </c>
      <c r="BB292">
        <v>13</v>
      </c>
      <c r="BC292">
        <v>15</v>
      </c>
      <c r="BD292">
        <v>18</v>
      </c>
      <c r="BE292">
        <v>46</v>
      </c>
    </row>
    <row r="293" spans="1:57" x14ac:dyDescent="0.25">
      <c r="A293">
        <v>39433</v>
      </c>
      <c r="B293">
        <v>0</v>
      </c>
      <c r="C293">
        <v>1999</v>
      </c>
      <c r="D293">
        <v>25</v>
      </c>
      <c r="E293" s="1">
        <v>45598.466666666667</v>
      </c>
      <c r="F293">
        <v>2</v>
      </c>
      <c r="G293">
        <v>2</v>
      </c>
      <c r="H293">
        <v>3</v>
      </c>
      <c r="I293">
        <v>4</v>
      </c>
      <c r="J293">
        <v>4</v>
      </c>
      <c r="K293">
        <v>4</v>
      </c>
      <c r="L293">
        <v>2</v>
      </c>
      <c r="M293">
        <v>2</v>
      </c>
      <c r="N293">
        <v>4</v>
      </c>
      <c r="O293">
        <v>4</v>
      </c>
      <c r="P293">
        <v>4</v>
      </c>
      <c r="Q293">
        <v>2</v>
      </c>
      <c r="R293">
        <v>2</v>
      </c>
      <c r="S293">
        <v>1</v>
      </c>
      <c r="T293">
        <v>1</v>
      </c>
      <c r="U293">
        <v>5</v>
      </c>
      <c r="V293">
        <v>5</v>
      </c>
      <c r="W293">
        <v>11</v>
      </c>
      <c r="X293">
        <v>5</v>
      </c>
      <c r="Y293">
        <v>88</v>
      </c>
      <c r="Z293">
        <v>12</v>
      </c>
      <c r="AA293">
        <v>4</v>
      </c>
      <c r="AB293">
        <v>8</v>
      </c>
      <c r="AC293">
        <v>10</v>
      </c>
      <c r="AD293">
        <v>9</v>
      </c>
      <c r="AE293">
        <v>13</v>
      </c>
      <c r="AF293">
        <v>5</v>
      </c>
      <c r="AG293">
        <v>3</v>
      </c>
      <c r="AH293">
        <v>3</v>
      </c>
      <c r="AI293">
        <v>6</v>
      </c>
      <c r="AJ293">
        <v>8</v>
      </c>
      <c r="AK293">
        <v>10</v>
      </c>
      <c r="AL293">
        <v>12</v>
      </c>
      <c r="AM293">
        <v>1</v>
      </c>
      <c r="AN293">
        <v>15</v>
      </c>
      <c r="AO293">
        <v>10</v>
      </c>
      <c r="AP293">
        <v>7</v>
      </c>
      <c r="AQ293">
        <v>11</v>
      </c>
      <c r="AR293">
        <v>13</v>
      </c>
      <c r="AS293">
        <v>2</v>
      </c>
      <c r="AT293">
        <v>3</v>
      </c>
      <c r="AU293">
        <v>6</v>
      </c>
      <c r="AV293">
        <v>4</v>
      </c>
      <c r="AW293">
        <v>8</v>
      </c>
      <c r="AX293">
        <v>5</v>
      </c>
      <c r="AY293">
        <v>9</v>
      </c>
      <c r="AZ293">
        <v>14</v>
      </c>
      <c r="BA293">
        <v>71</v>
      </c>
      <c r="BB293">
        <v>14</v>
      </c>
      <c r="BC293">
        <v>13</v>
      </c>
      <c r="BD293">
        <v>15</v>
      </c>
      <c r="BE293">
        <v>42</v>
      </c>
    </row>
    <row r="294" spans="1:57" x14ac:dyDescent="0.25">
      <c r="A294">
        <v>39436</v>
      </c>
      <c r="B294">
        <v>0</v>
      </c>
      <c r="C294">
        <v>1995</v>
      </c>
      <c r="D294">
        <v>29</v>
      </c>
      <c r="E294" s="1">
        <v>45598.474999999999</v>
      </c>
      <c r="F294" t="s">
        <v>208</v>
      </c>
      <c r="G294">
        <v>45</v>
      </c>
      <c r="H294">
        <v>5</v>
      </c>
      <c r="I294">
        <v>4</v>
      </c>
      <c r="J294">
        <v>2</v>
      </c>
      <c r="K294">
        <v>2</v>
      </c>
      <c r="L294">
        <v>4</v>
      </c>
      <c r="M294">
        <v>2</v>
      </c>
      <c r="N294">
        <v>4</v>
      </c>
      <c r="O294">
        <v>2</v>
      </c>
      <c r="P294">
        <v>5</v>
      </c>
      <c r="Q294">
        <v>1</v>
      </c>
      <c r="R294">
        <v>4</v>
      </c>
      <c r="S294">
        <v>2</v>
      </c>
      <c r="T294">
        <v>2</v>
      </c>
      <c r="U294">
        <v>4</v>
      </c>
      <c r="V294">
        <v>5</v>
      </c>
      <c r="W294">
        <v>5</v>
      </c>
      <c r="X294">
        <v>2</v>
      </c>
      <c r="Y294">
        <v>6</v>
      </c>
      <c r="Z294">
        <v>6</v>
      </c>
      <c r="AA294">
        <v>14</v>
      </c>
      <c r="AB294">
        <v>5</v>
      </c>
      <c r="AC294">
        <v>8</v>
      </c>
      <c r="AD294">
        <v>8</v>
      </c>
      <c r="AE294">
        <v>4</v>
      </c>
      <c r="AF294">
        <v>6</v>
      </c>
      <c r="AG294">
        <v>14</v>
      </c>
      <c r="AH294">
        <v>4</v>
      </c>
      <c r="AI294">
        <v>6</v>
      </c>
      <c r="AJ294">
        <v>10</v>
      </c>
      <c r="AK294">
        <v>9</v>
      </c>
      <c r="AL294">
        <v>8</v>
      </c>
      <c r="AM294">
        <v>11</v>
      </c>
      <c r="AN294">
        <v>12</v>
      </c>
      <c r="AO294">
        <v>14</v>
      </c>
      <c r="AP294">
        <v>1</v>
      </c>
      <c r="AQ294">
        <v>7</v>
      </c>
      <c r="AR294">
        <v>4</v>
      </c>
      <c r="AS294">
        <v>2</v>
      </c>
      <c r="AT294">
        <v>6</v>
      </c>
      <c r="AU294">
        <v>5</v>
      </c>
      <c r="AV294">
        <v>10</v>
      </c>
      <c r="AW294">
        <v>15</v>
      </c>
      <c r="AX294">
        <v>9</v>
      </c>
      <c r="AY294">
        <v>3</v>
      </c>
      <c r="AZ294">
        <v>13</v>
      </c>
      <c r="BA294">
        <v>58</v>
      </c>
      <c r="BB294">
        <v>17</v>
      </c>
      <c r="BC294">
        <v>11</v>
      </c>
      <c r="BD294">
        <v>15</v>
      </c>
      <c r="BE294">
        <v>43</v>
      </c>
    </row>
    <row r="295" spans="1:57" x14ac:dyDescent="0.25">
      <c r="A295">
        <v>39441</v>
      </c>
      <c r="B295">
        <v>0</v>
      </c>
      <c r="C295">
        <v>1995</v>
      </c>
      <c r="D295">
        <v>29</v>
      </c>
      <c r="E295" s="1">
        <v>45598.504861111112</v>
      </c>
      <c r="F295" t="s">
        <v>209</v>
      </c>
      <c r="G295">
        <v>0</v>
      </c>
      <c r="H295">
        <v>4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3</v>
      </c>
      <c r="R295">
        <v>4</v>
      </c>
      <c r="S295">
        <v>4</v>
      </c>
      <c r="T295">
        <v>3</v>
      </c>
      <c r="U295">
        <v>5</v>
      </c>
      <c r="V295">
        <v>3</v>
      </c>
      <c r="W295">
        <v>2</v>
      </c>
      <c r="X295">
        <v>2</v>
      </c>
      <c r="Y295">
        <v>5</v>
      </c>
      <c r="Z295">
        <v>3</v>
      </c>
      <c r="AA295">
        <v>3</v>
      </c>
      <c r="AB295">
        <v>4</v>
      </c>
      <c r="AC295">
        <v>2</v>
      </c>
      <c r="AD295">
        <v>4</v>
      </c>
      <c r="AE295">
        <v>2</v>
      </c>
      <c r="AF295">
        <v>4</v>
      </c>
      <c r="AG295">
        <v>2</v>
      </c>
      <c r="AH295">
        <v>3</v>
      </c>
      <c r="AI295">
        <v>4</v>
      </c>
      <c r="AJ295">
        <v>3</v>
      </c>
      <c r="AK295">
        <v>3</v>
      </c>
      <c r="AL295">
        <v>7</v>
      </c>
      <c r="AM295">
        <v>15</v>
      </c>
      <c r="AN295">
        <v>1</v>
      </c>
      <c r="AO295">
        <v>5</v>
      </c>
      <c r="AP295">
        <v>9</v>
      </c>
      <c r="AQ295">
        <v>13</v>
      </c>
      <c r="AR295">
        <v>11</v>
      </c>
      <c r="AS295">
        <v>4</v>
      </c>
      <c r="AT295">
        <v>6</v>
      </c>
      <c r="AU295">
        <v>8</v>
      </c>
      <c r="AV295">
        <v>14</v>
      </c>
      <c r="AW295">
        <v>2</v>
      </c>
      <c r="AX295">
        <v>12</v>
      </c>
      <c r="AY295">
        <v>10</v>
      </c>
      <c r="AZ295">
        <v>3</v>
      </c>
      <c r="BA295">
        <v>33</v>
      </c>
      <c r="BB295">
        <v>17</v>
      </c>
      <c r="BC295">
        <v>18</v>
      </c>
      <c r="BD295">
        <v>18</v>
      </c>
      <c r="BE295">
        <v>53</v>
      </c>
    </row>
    <row r="296" spans="1:57" x14ac:dyDescent="0.25">
      <c r="A296">
        <v>39443</v>
      </c>
      <c r="B296">
        <v>0</v>
      </c>
      <c r="C296">
        <v>1999</v>
      </c>
      <c r="D296">
        <v>25</v>
      </c>
      <c r="E296" s="1">
        <v>45598.518750000003</v>
      </c>
      <c r="F296" t="s">
        <v>173</v>
      </c>
      <c r="G296">
        <v>15</v>
      </c>
      <c r="H296">
        <v>5</v>
      </c>
      <c r="I296">
        <v>4</v>
      </c>
      <c r="J296">
        <v>4</v>
      </c>
      <c r="K296">
        <v>4</v>
      </c>
      <c r="L296">
        <v>1</v>
      </c>
      <c r="M296">
        <v>4</v>
      </c>
      <c r="N296">
        <v>5</v>
      </c>
      <c r="O296">
        <v>2</v>
      </c>
      <c r="P296">
        <v>5</v>
      </c>
      <c r="Q296">
        <v>1</v>
      </c>
      <c r="R296">
        <v>2</v>
      </c>
      <c r="S296">
        <v>4</v>
      </c>
      <c r="T296">
        <v>2</v>
      </c>
      <c r="U296">
        <v>5</v>
      </c>
      <c r="V296">
        <v>1</v>
      </c>
      <c r="W296">
        <v>3</v>
      </c>
      <c r="X296">
        <v>5</v>
      </c>
      <c r="Y296">
        <v>3</v>
      </c>
      <c r="Z296">
        <v>4</v>
      </c>
      <c r="AA296">
        <v>3</v>
      </c>
      <c r="AB296">
        <v>11</v>
      </c>
      <c r="AC296">
        <v>4</v>
      </c>
      <c r="AD296">
        <v>7</v>
      </c>
      <c r="AE296">
        <v>5</v>
      </c>
      <c r="AF296">
        <v>11</v>
      </c>
      <c r="AG296">
        <v>7</v>
      </c>
      <c r="AH296">
        <v>5</v>
      </c>
      <c r="AI296">
        <v>6</v>
      </c>
      <c r="AJ296">
        <v>3</v>
      </c>
      <c r="AK296">
        <v>5</v>
      </c>
      <c r="AL296">
        <v>15</v>
      </c>
      <c r="AM296">
        <v>1</v>
      </c>
      <c r="AN296">
        <v>9</v>
      </c>
      <c r="AO296">
        <v>2</v>
      </c>
      <c r="AP296">
        <v>4</v>
      </c>
      <c r="AQ296">
        <v>11</v>
      </c>
      <c r="AR296">
        <v>8</v>
      </c>
      <c r="AS296">
        <v>5</v>
      </c>
      <c r="AT296">
        <v>3</v>
      </c>
      <c r="AU296">
        <v>14</v>
      </c>
      <c r="AV296">
        <v>13</v>
      </c>
      <c r="AW296">
        <v>7</v>
      </c>
      <c r="AX296">
        <v>12</v>
      </c>
      <c r="AY296">
        <v>6</v>
      </c>
      <c r="AZ296">
        <v>10</v>
      </c>
      <c r="BA296">
        <v>64</v>
      </c>
      <c r="BB296">
        <v>15</v>
      </c>
      <c r="BC296">
        <v>16</v>
      </c>
      <c r="BD296">
        <v>17</v>
      </c>
      <c r="BE296">
        <v>48</v>
      </c>
    </row>
    <row r="297" spans="1:57" x14ac:dyDescent="0.25">
      <c r="A297">
        <v>39453</v>
      </c>
      <c r="B297">
        <v>0</v>
      </c>
      <c r="C297">
        <v>2003</v>
      </c>
      <c r="D297">
        <v>21</v>
      </c>
      <c r="E297" s="1">
        <v>45598.557638888888</v>
      </c>
      <c r="F297">
        <v>1</v>
      </c>
      <c r="G297">
        <v>1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2</v>
      </c>
      <c r="X297">
        <v>2</v>
      </c>
      <c r="Y297">
        <v>4</v>
      </c>
      <c r="Z297">
        <v>3</v>
      </c>
      <c r="AA297">
        <v>2</v>
      </c>
      <c r="AB297">
        <v>2</v>
      </c>
      <c r="AC297">
        <v>3</v>
      </c>
      <c r="AD297">
        <v>2</v>
      </c>
      <c r="AE297">
        <v>2</v>
      </c>
      <c r="AF297">
        <v>10</v>
      </c>
      <c r="AG297">
        <v>2</v>
      </c>
      <c r="AH297">
        <v>3</v>
      </c>
      <c r="AI297">
        <v>4</v>
      </c>
      <c r="AJ297">
        <v>5</v>
      </c>
      <c r="AK297">
        <v>8</v>
      </c>
      <c r="AL297">
        <v>15</v>
      </c>
      <c r="AM297">
        <v>10</v>
      </c>
      <c r="AN297">
        <v>9</v>
      </c>
      <c r="AO297">
        <v>5</v>
      </c>
      <c r="AP297">
        <v>8</v>
      </c>
      <c r="AQ297">
        <v>13</v>
      </c>
      <c r="AR297">
        <v>7</v>
      </c>
      <c r="AS297">
        <v>11</v>
      </c>
      <c r="AT297">
        <v>4</v>
      </c>
      <c r="AU297">
        <v>1</v>
      </c>
      <c r="AV297">
        <v>6</v>
      </c>
      <c r="AW297">
        <v>14</v>
      </c>
      <c r="AX297">
        <v>3</v>
      </c>
      <c r="AY297">
        <v>2</v>
      </c>
      <c r="AZ297">
        <v>12</v>
      </c>
      <c r="BA297">
        <v>24</v>
      </c>
      <c r="BB297">
        <v>16</v>
      </c>
      <c r="BC297">
        <v>20</v>
      </c>
      <c r="BD297">
        <v>20</v>
      </c>
      <c r="BE297">
        <v>56</v>
      </c>
    </row>
    <row r="298" spans="1:57" x14ac:dyDescent="0.25">
      <c r="A298">
        <v>39455</v>
      </c>
      <c r="B298">
        <v>0</v>
      </c>
      <c r="C298">
        <v>2001</v>
      </c>
      <c r="D298">
        <v>23</v>
      </c>
      <c r="E298" s="1">
        <v>45598.586805555555</v>
      </c>
      <c r="F298" t="s">
        <v>210</v>
      </c>
      <c r="G298">
        <v>60</v>
      </c>
      <c r="H298">
        <v>2</v>
      </c>
      <c r="I298">
        <v>2</v>
      </c>
      <c r="J298">
        <v>2</v>
      </c>
      <c r="K298">
        <v>4</v>
      </c>
      <c r="L298">
        <v>2</v>
      </c>
      <c r="M298">
        <v>4</v>
      </c>
      <c r="N298">
        <v>2</v>
      </c>
      <c r="O298">
        <v>2</v>
      </c>
      <c r="P298">
        <v>2</v>
      </c>
      <c r="Q298">
        <v>2</v>
      </c>
      <c r="R298">
        <v>5</v>
      </c>
      <c r="S298">
        <v>4</v>
      </c>
      <c r="T298">
        <v>2</v>
      </c>
      <c r="U298">
        <v>2</v>
      </c>
      <c r="V298">
        <v>1</v>
      </c>
      <c r="W298">
        <v>8</v>
      </c>
      <c r="X298">
        <v>12</v>
      </c>
      <c r="Y298">
        <v>4</v>
      </c>
      <c r="Z298">
        <v>6</v>
      </c>
      <c r="AA298">
        <v>25</v>
      </c>
      <c r="AB298">
        <v>5</v>
      </c>
      <c r="AC298">
        <v>4</v>
      </c>
      <c r="AD298">
        <v>16</v>
      </c>
      <c r="AE298">
        <v>3</v>
      </c>
      <c r="AF298">
        <v>4</v>
      </c>
      <c r="AG298">
        <v>4</v>
      </c>
      <c r="AH298">
        <v>74</v>
      </c>
      <c r="AI298">
        <v>9</v>
      </c>
      <c r="AJ298">
        <v>12</v>
      </c>
      <c r="AK298">
        <v>7</v>
      </c>
      <c r="AL298">
        <v>14</v>
      </c>
      <c r="AM298">
        <v>4</v>
      </c>
      <c r="AN298">
        <v>8</v>
      </c>
      <c r="AO298">
        <v>3</v>
      </c>
      <c r="AP298">
        <v>1</v>
      </c>
      <c r="AQ298">
        <v>6</v>
      </c>
      <c r="AR298">
        <v>7</v>
      </c>
      <c r="AS298">
        <v>5</v>
      </c>
      <c r="AT298">
        <v>15</v>
      </c>
      <c r="AU298">
        <v>10</v>
      </c>
      <c r="AV298">
        <v>12</v>
      </c>
      <c r="AW298">
        <v>2</v>
      </c>
      <c r="AX298">
        <v>11</v>
      </c>
      <c r="AY298">
        <v>9</v>
      </c>
      <c r="AZ298">
        <v>13</v>
      </c>
      <c r="BA298">
        <v>62</v>
      </c>
      <c r="BB298">
        <v>8</v>
      </c>
      <c r="BC298">
        <v>12</v>
      </c>
      <c r="BD298">
        <v>17</v>
      </c>
      <c r="BE298">
        <v>37</v>
      </c>
    </row>
    <row r="299" spans="1:57" x14ac:dyDescent="0.25">
      <c r="A299">
        <v>39459</v>
      </c>
      <c r="B299">
        <v>0</v>
      </c>
      <c r="C299">
        <v>2005</v>
      </c>
      <c r="D299">
        <v>19</v>
      </c>
      <c r="E299" s="1">
        <v>45598.599305555559</v>
      </c>
      <c r="F299">
        <v>2</v>
      </c>
      <c r="G299">
        <v>2</v>
      </c>
      <c r="H299">
        <v>3</v>
      </c>
      <c r="I299">
        <v>4</v>
      </c>
      <c r="J299">
        <v>4</v>
      </c>
      <c r="K299">
        <v>5</v>
      </c>
      <c r="L299">
        <v>4</v>
      </c>
      <c r="M299">
        <v>2</v>
      </c>
      <c r="N299">
        <v>4</v>
      </c>
      <c r="O299">
        <v>5</v>
      </c>
      <c r="P299">
        <v>1</v>
      </c>
      <c r="Q299">
        <v>1</v>
      </c>
      <c r="R299">
        <v>5</v>
      </c>
      <c r="S299">
        <v>2</v>
      </c>
      <c r="T299">
        <v>2</v>
      </c>
      <c r="U299">
        <v>4</v>
      </c>
      <c r="V299">
        <v>4</v>
      </c>
      <c r="W299">
        <v>4</v>
      </c>
      <c r="X299">
        <v>3</v>
      </c>
      <c r="Y299">
        <v>3</v>
      </c>
      <c r="Z299">
        <v>4</v>
      </c>
      <c r="AA299">
        <v>4</v>
      </c>
      <c r="AB299">
        <v>4</v>
      </c>
      <c r="AC299">
        <v>3</v>
      </c>
      <c r="AD299">
        <v>3</v>
      </c>
      <c r="AE299">
        <v>13</v>
      </c>
      <c r="AF299">
        <v>3</v>
      </c>
      <c r="AG299">
        <v>3</v>
      </c>
      <c r="AH299">
        <v>4</v>
      </c>
      <c r="AI299">
        <v>4</v>
      </c>
      <c r="AJ299">
        <v>19</v>
      </c>
      <c r="AK299">
        <v>4</v>
      </c>
      <c r="AL299">
        <v>10</v>
      </c>
      <c r="AM299">
        <v>13</v>
      </c>
      <c r="AN299">
        <v>6</v>
      </c>
      <c r="AO299">
        <v>7</v>
      </c>
      <c r="AP299">
        <v>3</v>
      </c>
      <c r="AQ299">
        <v>11</v>
      </c>
      <c r="AR299">
        <v>2</v>
      </c>
      <c r="AS299">
        <v>12</v>
      </c>
      <c r="AT299">
        <v>8</v>
      </c>
      <c r="AU299">
        <v>15</v>
      </c>
      <c r="AV299">
        <v>5</v>
      </c>
      <c r="AW299">
        <v>14</v>
      </c>
      <c r="AX299">
        <v>4</v>
      </c>
      <c r="AY299">
        <v>1</v>
      </c>
      <c r="AZ299">
        <v>9</v>
      </c>
      <c r="BA299">
        <v>72</v>
      </c>
      <c r="BB299">
        <v>15</v>
      </c>
      <c r="BC299">
        <v>13</v>
      </c>
      <c r="BD299">
        <v>18</v>
      </c>
      <c r="BE299">
        <v>46</v>
      </c>
    </row>
    <row r="300" spans="1:57" x14ac:dyDescent="0.25">
      <c r="A300">
        <v>39468</v>
      </c>
      <c r="B300">
        <v>1</v>
      </c>
      <c r="C300">
        <v>2000</v>
      </c>
      <c r="D300">
        <v>24</v>
      </c>
      <c r="E300" s="1">
        <v>45598.651388888888</v>
      </c>
      <c r="F300">
        <v>10</v>
      </c>
      <c r="G300">
        <v>10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5</v>
      </c>
      <c r="P300">
        <v>2</v>
      </c>
      <c r="Q300">
        <v>4</v>
      </c>
      <c r="R300">
        <v>5</v>
      </c>
      <c r="S300">
        <v>4</v>
      </c>
      <c r="T300">
        <v>3</v>
      </c>
      <c r="U300">
        <v>5</v>
      </c>
      <c r="V300">
        <v>2</v>
      </c>
      <c r="W300">
        <v>4</v>
      </c>
      <c r="X300">
        <v>6</v>
      </c>
      <c r="Y300">
        <v>3</v>
      </c>
      <c r="Z300">
        <v>5</v>
      </c>
      <c r="AA300">
        <v>4</v>
      </c>
      <c r="AB300">
        <v>7</v>
      </c>
      <c r="AC300">
        <v>4</v>
      </c>
      <c r="AD300">
        <v>3</v>
      </c>
      <c r="AE300">
        <v>4</v>
      </c>
      <c r="AF300">
        <v>5</v>
      </c>
      <c r="AG300">
        <v>4</v>
      </c>
      <c r="AH300">
        <v>4</v>
      </c>
      <c r="AI300">
        <v>8</v>
      </c>
      <c r="AJ300">
        <v>4</v>
      </c>
      <c r="AK300">
        <v>9</v>
      </c>
      <c r="AL300">
        <v>5</v>
      </c>
      <c r="AM300">
        <v>1</v>
      </c>
      <c r="AN300">
        <v>15</v>
      </c>
      <c r="AO300">
        <v>6</v>
      </c>
      <c r="AP300">
        <v>10</v>
      </c>
      <c r="AQ300">
        <v>13</v>
      </c>
      <c r="AR300">
        <v>9</v>
      </c>
      <c r="AS300">
        <v>14</v>
      </c>
      <c r="AT300">
        <v>12</v>
      </c>
      <c r="AU300">
        <v>11</v>
      </c>
      <c r="AV300">
        <v>3</v>
      </c>
      <c r="AW300">
        <v>2</v>
      </c>
      <c r="AX300">
        <v>7</v>
      </c>
      <c r="AY300">
        <v>8</v>
      </c>
      <c r="AZ300">
        <v>4</v>
      </c>
      <c r="BA300">
        <v>28</v>
      </c>
      <c r="BB300">
        <v>17</v>
      </c>
      <c r="BC300">
        <v>19</v>
      </c>
      <c r="BD300">
        <v>20</v>
      </c>
      <c r="BE300">
        <v>56</v>
      </c>
    </row>
    <row r="301" spans="1:57" x14ac:dyDescent="0.25">
      <c r="A301">
        <v>39470</v>
      </c>
      <c r="B301">
        <v>0</v>
      </c>
      <c r="C301">
        <v>2004</v>
      </c>
      <c r="D301">
        <v>20</v>
      </c>
      <c r="E301" s="1">
        <v>45598.660416666666</v>
      </c>
      <c r="F301">
        <v>35</v>
      </c>
      <c r="G301">
        <v>35</v>
      </c>
      <c r="H301">
        <v>4</v>
      </c>
      <c r="I301">
        <v>4</v>
      </c>
      <c r="J301">
        <v>1</v>
      </c>
      <c r="K301">
        <v>4</v>
      </c>
      <c r="L301">
        <v>2</v>
      </c>
      <c r="M301">
        <v>1</v>
      </c>
      <c r="N301">
        <v>2</v>
      </c>
      <c r="O301">
        <v>1</v>
      </c>
      <c r="P301">
        <v>4</v>
      </c>
      <c r="Q301">
        <v>2</v>
      </c>
      <c r="R301">
        <v>4</v>
      </c>
      <c r="S301">
        <v>4</v>
      </c>
      <c r="T301">
        <v>1</v>
      </c>
      <c r="U301">
        <v>4</v>
      </c>
      <c r="V301">
        <v>1</v>
      </c>
      <c r="W301">
        <v>4</v>
      </c>
      <c r="X301">
        <v>5</v>
      </c>
      <c r="Y301">
        <v>3</v>
      </c>
      <c r="Z301">
        <v>5</v>
      </c>
      <c r="AA301">
        <v>5</v>
      </c>
      <c r="AB301">
        <v>6</v>
      </c>
      <c r="AC301">
        <v>3</v>
      </c>
      <c r="AD301">
        <v>2</v>
      </c>
      <c r="AE301">
        <v>3</v>
      </c>
      <c r="AF301">
        <v>5</v>
      </c>
      <c r="AG301">
        <v>4</v>
      </c>
      <c r="AH301">
        <v>4</v>
      </c>
      <c r="AI301">
        <v>6</v>
      </c>
      <c r="AJ301">
        <v>8</v>
      </c>
      <c r="AK301">
        <v>5</v>
      </c>
      <c r="AL301">
        <v>15</v>
      </c>
      <c r="AM301">
        <v>8</v>
      </c>
      <c r="AN301">
        <v>10</v>
      </c>
      <c r="AO301">
        <v>12</v>
      </c>
      <c r="AP301">
        <v>13</v>
      </c>
      <c r="AQ301">
        <v>6</v>
      </c>
      <c r="AR301">
        <v>4</v>
      </c>
      <c r="AS301">
        <v>9</v>
      </c>
      <c r="AT301">
        <v>14</v>
      </c>
      <c r="AU301">
        <v>1</v>
      </c>
      <c r="AV301">
        <v>2</v>
      </c>
      <c r="AW301">
        <v>3</v>
      </c>
      <c r="AX301">
        <v>7</v>
      </c>
      <c r="AY301">
        <v>5</v>
      </c>
      <c r="AZ301">
        <v>11</v>
      </c>
      <c r="BA301">
        <v>64</v>
      </c>
      <c r="BB301">
        <v>14</v>
      </c>
      <c r="BC301">
        <v>7</v>
      </c>
      <c r="BD301">
        <v>17</v>
      </c>
      <c r="BE301">
        <v>38</v>
      </c>
    </row>
    <row r="302" spans="1:57" x14ac:dyDescent="0.25">
      <c r="A302">
        <v>39473</v>
      </c>
      <c r="B302">
        <v>0</v>
      </c>
      <c r="C302">
        <v>1979</v>
      </c>
      <c r="D302">
        <v>45</v>
      </c>
      <c r="E302" s="1">
        <v>45598.666666666664</v>
      </c>
      <c r="F302">
        <v>5</v>
      </c>
      <c r="G302">
        <v>5</v>
      </c>
      <c r="H302">
        <v>4</v>
      </c>
      <c r="I302">
        <v>2</v>
      </c>
      <c r="J302">
        <v>4</v>
      </c>
      <c r="K302">
        <v>4</v>
      </c>
      <c r="L302">
        <v>4</v>
      </c>
      <c r="M302">
        <v>3</v>
      </c>
      <c r="N302">
        <v>4</v>
      </c>
      <c r="O302">
        <v>1</v>
      </c>
      <c r="P302">
        <v>4</v>
      </c>
      <c r="Q302">
        <v>3</v>
      </c>
      <c r="R302">
        <v>5</v>
      </c>
      <c r="S302">
        <v>2</v>
      </c>
      <c r="T302">
        <v>5</v>
      </c>
      <c r="U302">
        <v>4</v>
      </c>
      <c r="V302">
        <v>2</v>
      </c>
      <c r="W302">
        <v>2</v>
      </c>
      <c r="X302">
        <v>4</v>
      </c>
      <c r="Y302">
        <v>3</v>
      </c>
      <c r="Z302">
        <v>5</v>
      </c>
      <c r="AA302">
        <v>3</v>
      </c>
      <c r="AB302">
        <v>4</v>
      </c>
      <c r="AC302">
        <v>5</v>
      </c>
      <c r="AD302">
        <v>2</v>
      </c>
      <c r="AE302">
        <v>3</v>
      </c>
      <c r="AF302">
        <v>6</v>
      </c>
      <c r="AG302">
        <v>11</v>
      </c>
      <c r="AH302">
        <v>4</v>
      </c>
      <c r="AI302">
        <v>3</v>
      </c>
      <c r="AJ302">
        <v>2</v>
      </c>
      <c r="AK302">
        <v>5</v>
      </c>
      <c r="AL302">
        <v>4</v>
      </c>
      <c r="AM302">
        <v>5</v>
      </c>
      <c r="AN302">
        <v>13</v>
      </c>
      <c r="AO302">
        <v>11</v>
      </c>
      <c r="AP302">
        <v>6</v>
      </c>
      <c r="AQ302">
        <v>12</v>
      </c>
      <c r="AR302">
        <v>8</v>
      </c>
      <c r="AS302">
        <v>7</v>
      </c>
      <c r="AT302">
        <v>9</v>
      </c>
      <c r="AU302">
        <v>1</v>
      </c>
      <c r="AV302">
        <v>2</v>
      </c>
      <c r="AW302">
        <v>10</v>
      </c>
      <c r="AX302">
        <v>15</v>
      </c>
      <c r="AY302">
        <v>14</v>
      </c>
      <c r="AZ302">
        <v>3</v>
      </c>
      <c r="BA302">
        <v>57</v>
      </c>
      <c r="BB302">
        <v>14</v>
      </c>
      <c r="BC302">
        <v>19</v>
      </c>
      <c r="BD302">
        <v>16</v>
      </c>
      <c r="BE302">
        <v>49</v>
      </c>
    </row>
    <row r="303" spans="1:57" x14ac:dyDescent="0.25">
      <c r="A303">
        <v>39474</v>
      </c>
      <c r="B303">
        <v>0</v>
      </c>
      <c r="C303">
        <v>1996</v>
      </c>
      <c r="D303">
        <v>28</v>
      </c>
      <c r="E303" s="1">
        <v>45598.688194444447</v>
      </c>
      <c r="F303">
        <v>30</v>
      </c>
      <c r="G303">
        <v>30</v>
      </c>
      <c r="H303">
        <v>5</v>
      </c>
      <c r="I303">
        <v>2</v>
      </c>
      <c r="J303">
        <v>5</v>
      </c>
      <c r="K303">
        <v>3</v>
      </c>
      <c r="L303">
        <v>2</v>
      </c>
      <c r="M303">
        <v>2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4</v>
      </c>
      <c r="T303">
        <v>1</v>
      </c>
      <c r="U303">
        <v>3</v>
      </c>
      <c r="V303">
        <v>4</v>
      </c>
      <c r="W303">
        <v>4</v>
      </c>
      <c r="X303">
        <v>3</v>
      </c>
      <c r="Y303">
        <v>2</v>
      </c>
      <c r="Z303">
        <v>15</v>
      </c>
      <c r="AA303">
        <v>5</v>
      </c>
      <c r="AB303">
        <v>7</v>
      </c>
      <c r="AC303">
        <v>2</v>
      </c>
      <c r="AD303">
        <v>3</v>
      </c>
      <c r="AE303">
        <v>2</v>
      </c>
      <c r="AF303">
        <v>2</v>
      </c>
      <c r="AG303">
        <v>1</v>
      </c>
      <c r="AH303">
        <v>3</v>
      </c>
      <c r="AI303">
        <v>3</v>
      </c>
      <c r="AJ303">
        <v>4</v>
      </c>
      <c r="AK303">
        <v>4</v>
      </c>
      <c r="AL303">
        <v>1</v>
      </c>
      <c r="AM303">
        <v>12</v>
      </c>
      <c r="AN303">
        <v>2</v>
      </c>
      <c r="AO303">
        <v>4</v>
      </c>
      <c r="AP303">
        <v>10</v>
      </c>
      <c r="AQ303">
        <v>13</v>
      </c>
      <c r="AR303">
        <v>15</v>
      </c>
      <c r="AS303">
        <v>7</v>
      </c>
      <c r="AT303">
        <v>6</v>
      </c>
      <c r="AU303">
        <v>8</v>
      </c>
      <c r="AV303">
        <v>9</v>
      </c>
      <c r="AW303">
        <v>3</v>
      </c>
      <c r="AX303">
        <v>11</v>
      </c>
      <c r="AY303">
        <v>14</v>
      </c>
      <c r="AZ303">
        <v>5</v>
      </c>
      <c r="BA303">
        <v>58</v>
      </c>
      <c r="BB303">
        <v>12</v>
      </c>
      <c r="BC303">
        <v>16</v>
      </c>
      <c r="BD303">
        <v>19</v>
      </c>
      <c r="BE303">
        <v>47</v>
      </c>
    </row>
    <row r="304" spans="1:57" x14ac:dyDescent="0.25">
      <c r="A304">
        <v>39481</v>
      </c>
      <c r="B304">
        <v>0</v>
      </c>
      <c r="C304">
        <v>1986</v>
      </c>
      <c r="D304">
        <v>38</v>
      </c>
      <c r="E304" s="1">
        <v>45598.690972222219</v>
      </c>
      <c r="F304">
        <v>60</v>
      </c>
      <c r="G304">
        <v>60</v>
      </c>
      <c r="H304">
        <v>5</v>
      </c>
      <c r="I304">
        <v>4</v>
      </c>
      <c r="J304">
        <v>4</v>
      </c>
      <c r="K304">
        <v>4</v>
      </c>
      <c r="L304">
        <v>2</v>
      </c>
      <c r="M304">
        <v>3</v>
      </c>
      <c r="N304">
        <v>3</v>
      </c>
      <c r="O304">
        <v>4</v>
      </c>
      <c r="P304">
        <v>2</v>
      </c>
      <c r="Q304">
        <v>2</v>
      </c>
      <c r="R304">
        <v>1</v>
      </c>
      <c r="S304">
        <v>4</v>
      </c>
      <c r="T304">
        <v>4</v>
      </c>
      <c r="U304">
        <v>4</v>
      </c>
      <c r="V304">
        <v>4</v>
      </c>
      <c r="W304">
        <v>3</v>
      </c>
      <c r="X304">
        <v>6</v>
      </c>
      <c r="Y304">
        <v>2</v>
      </c>
      <c r="Z304">
        <v>3</v>
      </c>
      <c r="AA304">
        <v>4</v>
      </c>
      <c r="AB304">
        <v>6</v>
      </c>
      <c r="AC304">
        <v>4</v>
      </c>
      <c r="AD304">
        <v>3</v>
      </c>
      <c r="AE304">
        <v>3</v>
      </c>
      <c r="AF304">
        <v>3</v>
      </c>
      <c r="AG304">
        <v>5</v>
      </c>
      <c r="AH304">
        <v>4</v>
      </c>
      <c r="AI304">
        <v>4</v>
      </c>
      <c r="AJ304">
        <v>4</v>
      </c>
      <c r="AK304">
        <v>3</v>
      </c>
      <c r="AL304">
        <v>4</v>
      </c>
      <c r="AM304">
        <v>7</v>
      </c>
      <c r="AN304">
        <v>11</v>
      </c>
      <c r="AO304">
        <v>10</v>
      </c>
      <c r="AP304">
        <v>3</v>
      </c>
      <c r="AQ304">
        <v>1</v>
      </c>
      <c r="AR304">
        <v>14</v>
      </c>
      <c r="AS304">
        <v>9</v>
      </c>
      <c r="AT304">
        <v>12</v>
      </c>
      <c r="AU304">
        <v>6</v>
      </c>
      <c r="AV304">
        <v>15</v>
      </c>
      <c r="AW304">
        <v>13</v>
      </c>
      <c r="AX304">
        <v>8</v>
      </c>
      <c r="AY304">
        <v>5</v>
      </c>
      <c r="AZ304">
        <v>2</v>
      </c>
      <c r="BA304">
        <v>55</v>
      </c>
      <c r="BB304">
        <v>15</v>
      </c>
      <c r="BC304">
        <v>16</v>
      </c>
      <c r="BD304">
        <v>15</v>
      </c>
      <c r="BE304">
        <v>46</v>
      </c>
    </row>
    <row r="305" spans="1:57" x14ac:dyDescent="0.25">
      <c r="A305">
        <v>39482</v>
      </c>
      <c r="B305">
        <v>0</v>
      </c>
      <c r="C305">
        <v>1985</v>
      </c>
      <c r="D305">
        <v>39</v>
      </c>
      <c r="E305" s="1">
        <v>45598.695138888892</v>
      </c>
      <c r="F305" t="s">
        <v>211</v>
      </c>
      <c r="G305">
        <v>120</v>
      </c>
      <c r="H305">
        <v>3</v>
      </c>
      <c r="I305">
        <v>2</v>
      </c>
      <c r="J305">
        <v>3</v>
      </c>
      <c r="K305">
        <v>2</v>
      </c>
      <c r="L305">
        <v>4</v>
      </c>
      <c r="M305">
        <v>1</v>
      </c>
      <c r="N305">
        <v>2</v>
      </c>
      <c r="O305">
        <v>5</v>
      </c>
      <c r="P305">
        <v>4</v>
      </c>
      <c r="Q305">
        <v>3</v>
      </c>
      <c r="R305">
        <v>5</v>
      </c>
      <c r="S305">
        <v>4</v>
      </c>
      <c r="T305">
        <v>5</v>
      </c>
      <c r="U305">
        <v>4</v>
      </c>
      <c r="V305">
        <v>1</v>
      </c>
      <c r="W305">
        <v>4</v>
      </c>
      <c r="X305">
        <v>15</v>
      </c>
      <c r="Y305">
        <v>6</v>
      </c>
      <c r="Z305">
        <v>4</v>
      </c>
      <c r="AA305">
        <v>5</v>
      </c>
      <c r="AB305">
        <v>6</v>
      </c>
      <c r="AC305">
        <v>3</v>
      </c>
      <c r="AD305">
        <v>6</v>
      </c>
      <c r="AE305">
        <v>3</v>
      </c>
      <c r="AF305">
        <v>4</v>
      </c>
      <c r="AG305">
        <v>5</v>
      </c>
      <c r="AH305">
        <v>4</v>
      </c>
      <c r="AI305">
        <v>7</v>
      </c>
      <c r="AJ305">
        <v>9</v>
      </c>
      <c r="AK305">
        <v>6</v>
      </c>
      <c r="AL305">
        <v>6</v>
      </c>
      <c r="AM305">
        <v>14</v>
      </c>
      <c r="AN305">
        <v>13</v>
      </c>
      <c r="AO305">
        <v>10</v>
      </c>
      <c r="AP305">
        <v>8</v>
      </c>
      <c r="AQ305">
        <v>11</v>
      </c>
      <c r="AR305">
        <v>5</v>
      </c>
      <c r="AS305">
        <v>4</v>
      </c>
      <c r="AT305">
        <v>7</v>
      </c>
      <c r="AU305">
        <v>1</v>
      </c>
      <c r="AV305">
        <v>12</v>
      </c>
      <c r="AW305">
        <v>2</v>
      </c>
      <c r="AX305">
        <v>3</v>
      </c>
      <c r="AY305">
        <v>15</v>
      </c>
      <c r="AZ305">
        <v>9</v>
      </c>
      <c r="BA305">
        <v>73</v>
      </c>
      <c r="BB305">
        <v>13</v>
      </c>
      <c r="BC305">
        <v>14</v>
      </c>
      <c r="BD305">
        <v>20</v>
      </c>
      <c r="BE305">
        <v>47</v>
      </c>
    </row>
    <row r="306" spans="1:57" x14ac:dyDescent="0.25">
      <c r="A306">
        <v>39479</v>
      </c>
      <c r="B306">
        <v>1</v>
      </c>
      <c r="C306">
        <v>1982</v>
      </c>
      <c r="D306">
        <v>42</v>
      </c>
      <c r="E306" s="1">
        <v>45598.70208333333</v>
      </c>
      <c r="F306">
        <v>120</v>
      </c>
      <c r="G306">
        <v>120</v>
      </c>
      <c r="H306">
        <v>2</v>
      </c>
      <c r="I306">
        <v>2</v>
      </c>
      <c r="J306">
        <v>3</v>
      </c>
      <c r="K306">
        <v>2</v>
      </c>
      <c r="L306">
        <v>3</v>
      </c>
      <c r="M306">
        <v>3</v>
      </c>
      <c r="N306">
        <v>2</v>
      </c>
      <c r="O306">
        <v>2</v>
      </c>
      <c r="P306">
        <v>2</v>
      </c>
      <c r="Q306">
        <v>1</v>
      </c>
      <c r="R306">
        <v>2</v>
      </c>
      <c r="S306">
        <v>2</v>
      </c>
      <c r="T306">
        <v>1</v>
      </c>
      <c r="U306">
        <v>1</v>
      </c>
      <c r="V306">
        <v>1</v>
      </c>
      <c r="W306">
        <v>5</v>
      </c>
      <c r="X306">
        <v>31</v>
      </c>
      <c r="Y306">
        <v>11</v>
      </c>
      <c r="Z306">
        <v>8</v>
      </c>
      <c r="AA306">
        <v>11</v>
      </c>
      <c r="AB306">
        <v>18</v>
      </c>
      <c r="AC306">
        <v>4</v>
      </c>
      <c r="AD306">
        <v>4</v>
      </c>
      <c r="AE306">
        <v>4</v>
      </c>
      <c r="AF306">
        <v>7</v>
      </c>
      <c r="AG306">
        <v>5</v>
      </c>
      <c r="AH306">
        <v>6</v>
      </c>
      <c r="AI306">
        <v>11</v>
      </c>
      <c r="AJ306">
        <v>5</v>
      </c>
      <c r="AK306">
        <v>8</v>
      </c>
      <c r="AL306">
        <v>15</v>
      </c>
      <c r="AM306">
        <v>13</v>
      </c>
      <c r="AN306">
        <v>2</v>
      </c>
      <c r="AO306">
        <v>6</v>
      </c>
      <c r="AP306">
        <v>4</v>
      </c>
      <c r="AQ306">
        <v>12</v>
      </c>
      <c r="AR306">
        <v>3</v>
      </c>
      <c r="AS306">
        <v>1</v>
      </c>
      <c r="AT306">
        <v>11</v>
      </c>
      <c r="AU306">
        <v>8</v>
      </c>
      <c r="AV306">
        <v>14</v>
      </c>
      <c r="AW306">
        <v>10</v>
      </c>
      <c r="AX306">
        <v>5</v>
      </c>
      <c r="AY306">
        <v>9</v>
      </c>
      <c r="AZ306">
        <v>7</v>
      </c>
      <c r="BA306">
        <v>46</v>
      </c>
      <c r="BB306">
        <v>8</v>
      </c>
      <c r="BC306">
        <v>10</v>
      </c>
      <c r="BD306">
        <v>10</v>
      </c>
      <c r="BE306">
        <v>28</v>
      </c>
    </row>
    <row r="307" spans="1:57" x14ac:dyDescent="0.25">
      <c r="A307">
        <v>39502</v>
      </c>
      <c r="B307">
        <v>0</v>
      </c>
      <c r="C307">
        <v>1981</v>
      </c>
      <c r="D307">
        <v>43</v>
      </c>
      <c r="E307" s="1">
        <v>45598.789583333331</v>
      </c>
      <c r="F307" t="s">
        <v>212</v>
      </c>
      <c r="G307">
        <v>90</v>
      </c>
      <c r="H307">
        <v>1</v>
      </c>
      <c r="I307">
        <v>2</v>
      </c>
      <c r="J307">
        <v>2</v>
      </c>
      <c r="K307">
        <v>1</v>
      </c>
      <c r="L307">
        <v>1</v>
      </c>
      <c r="M307">
        <v>2</v>
      </c>
      <c r="N307">
        <v>1</v>
      </c>
      <c r="O307">
        <v>1</v>
      </c>
      <c r="P307">
        <v>1</v>
      </c>
      <c r="Q307">
        <v>1</v>
      </c>
      <c r="R307">
        <v>4</v>
      </c>
      <c r="S307">
        <v>1</v>
      </c>
      <c r="T307">
        <v>1</v>
      </c>
      <c r="U307">
        <v>1</v>
      </c>
      <c r="V307">
        <v>1</v>
      </c>
      <c r="W307">
        <v>4</v>
      </c>
      <c r="X307">
        <v>11</v>
      </c>
      <c r="Y307">
        <v>5</v>
      </c>
      <c r="Z307">
        <v>10</v>
      </c>
      <c r="AA307">
        <v>6</v>
      </c>
      <c r="AB307">
        <v>23</v>
      </c>
      <c r="AC307">
        <v>4</v>
      </c>
      <c r="AD307">
        <v>3</v>
      </c>
      <c r="AE307">
        <v>8</v>
      </c>
      <c r="AF307">
        <v>6</v>
      </c>
      <c r="AG307">
        <v>14</v>
      </c>
      <c r="AH307">
        <v>4</v>
      </c>
      <c r="AI307">
        <v>6</v>
      </c>
      <c r="AJ307">
        <v>7</v>
      </c>
      <c r="AK307">
        <v>9</v>
      </c>
      <c r="AL307">
        <v>5</v>
      </c>
      <c r="AM307">
        <v>9</v>
      </c>
      <c r="AN307">
        <v>3</v>
      </c>
      <c r="AO307">
        <v>14</v>
      </c>
      <c r="AP307">
        <v>15</v>
      </c>
      <c r="AQ307">
        <v>1</v>
      </c>
      <c r="AR307">
        <v>6</v>
      </c>
      <c r="AS307">
        <v>12</v>
      </c>
      <c r="AT307">
        <v>2</v>
      </c>
      <c r="AU307">
        <v>4</v>
      </c>
      <c r="AV307">
        <v>13</v>
      </c>
      <c r="AW307">
        <v>8</v>
      </c>
      <c r="AX307">
        <v>11</v>
      </c>
      <c r="AY307">
        <v>7</v>
      </c>
      <c r="AZ307">
        <v>10</v>
      </c>
      <c r="BA307">
        <v>10</v>
      </c>
      <c r="BB307">
        <v>5</v>
      </c>
      <c r="BC307">
        <v>7</v>
      </c>
      <c r="BD307">
        <v>8</v>
      </c>
      <c r="BE307">
        <v>20</v>
      </c>
    </row>
    <row r="308" spans="1:57" x14ac:dyDescent="0.25">
      <c r="A308">
        <v>39504</v>
      </c>
      <c r="B308">
        <v>0</v>
      </c>
      <c r="C308">
        <v>1971</v>
      </c>
      <c r="D308">
        <v>53</v>
      </c>
      <c r="E308" s="1">
        <v>45598.797222222223</v>
      </c>
      <c r="F308" t="s">
        <v>213</v>
      </c>
      <c r="G308">
        <v>300</v>
      </c>
      <c r="H308">
        <v>2</v>
      </c>
      <c r="I308">
        <v>2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2</v>
      </c>
      <c r="S308">
        <v>1</v>
      </c>
      <c r="T308">
        <v>1</v>
      </c>
      <c r="U308">
        <v>2</v>
      </c>
      <c r="V308">
        <v>4</v>
      </c>
      <c r="W308">
        <v>11</v>
      </c>
      <c r="X308">
        <v>15</v>
      </c>
      <c r="Y308">
        <v>5</v>
      </c>
      <c r="Z308">
        <v>18</v>
      </c>
      <c r="AA308">
        <v>6</v>
      </c>
      <c r="AB308">
        <v>9</v>
      </c>
      <c r="AC308">
        <v>3</v>
      </c>
      <c r="AD308">
        <v>3</v>
      </c>
      <c r="AE308">
        <v>5</v>
      </c>
      <c r="AF308">
        <v>4</v>
      </c>
      <c r="AG308">
        <v>10</v>
      </c>
      <c r="AH308">
        <v>6</v>
      </c>
      <c r="AI308">
        <v>6</v>
      </c>
      <c r="AJ308">
        <v>165</v>
      </c>
      <c r="AK308">
        <v>14</v>
      </c>
      <c r="AL308">
        <v>8</v>
      </c>
      <c r="AM308">
        <v>6</v>
      </c>
      <c r="AN308">
        <v>7</v>
      </c>
      <c r="AO308">
        <v>2</v>
      </c>
      <c r="AP308">
        <v>15</v>
      </c>
      <c r="AQ308">
        <v>5</v>
      </c>
      <c r="AR308">
        <v>12</v>
      </c>
      <c r="AS308">
        <v>11</v>
      </c>
      <c r="AT308">
        <v>9</v>
      </c>
      <c r="AU308">
        <v>14</v>
      </c>
      <c r="AV308">
        <v>3</v>
      </c>
      <c r="AW308">
        <v>4</v>
      </c>
      <c r="AX308">
        <v>10</v>
      </c>
      <c r="AY308">
        <v>1</v>
      </c>
      <c r="AZ308">
        <v>13</v>
      </c>
      <c r="BA308">
        <v>5</v>
      </c>
      <c r="BB308">
        <v>7</v>
      </c>
      <c r="BC308">
        <v>5</v>
      </c>
      <c r="BD308">
        <v>6</v>
      </c>
      <c r="BE308">
        <v>18</v>
      </c>
    </row>
    <row r="309" spans="1:57" x14ac:dyDescent="0.25">
      <c r="A309">
        <v>39506</v>
      </c>
      <c r="B309">
        <v>0</v>
      </c>
      <c r="C309">
        <v>1970</v>
      </c>
      <c r="D309">
        <v>54</v>
      </c>
      <c r="E309" s="1">
        <v>45598.809027777781</v>
      </c>
      <c r="F309" t="s">
        <v>214</v>
      </c>
      <c r="G309">
        <v>180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3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4</v>
      </c>
      <c r="V309">
        <v>1</v>
      </c>
      <c r="W309">
        <v>7</v>
      </c>
      <c r="X309">
        <v>16</v>
      </c>
      <c r="Y309">
        <v>3</v>
      </c>
      <c r="Z309">
        <v>7</v>
      </c>
      <c r="AA309">
        <v>3</v>
      </c>
      <c r="AB309">
        <v>10</v>
      </c>
      <c r="AC309">
        <v>4</v>
      </c>
      <c r="AD309">
        <v>4</v>
      </c>
      <c r="AE309">
        <v>2</v>
      </c>
      <c r="AF309">
        <v>4</v>
      </c>
      <c r="AG309">
        <v>16</v>
      </c>
      <c r="AH309">
        <v>4</v>
      </c>
      <c r="AI309">
        <v>5</v>
      </c>
      <c r="AJ309">
        <v>12</v>
      </c>
      <c r="AK309">
        <v>24</v>
      </c>
      <c r="AL309">
        <v>5</v>
      </c>
      <c r="AM309">
        <v>2</v>
      </c>
      <c r="AN309">
        <v>8</v>
      </c>
      <c r="AO309">
        <v>4</v>
      </c>
      <c r="AP309">
        <v>7</v>
      </c>
      <c r="AQ309">
        <v>9</v>
      </c>
      <c r="AR309">
        <v>6</v>
      </c>
      <c r="AS309">
        <v>3</v>
      </c>
      <c r="AT309">
        <v>13</v>
      </c>
      <c r="AU309">
        <v>10</v>
      </c>
      <c r="AV309">
        <v>1</v>
      </c>
      <c r="AW309">
        <v>12</v>
      </c>
      <c r="AX309">
        <v>14</v>
      </c>
      <c r="AY309">
        <v>15</v>
      </c>
      <c r="AZ309">
        <v>11</v>
      </c>
      <c r="BA309">
        <v>5</v>
      </c>
      <c r="BB309">
        <v>7</v>
      </c>
      <c r="BC309">
        <v>7</v>
      </c>
      <c r="BD309">
        <v>5</v>
      </c>
      <c r="BE309">
        <v>19</v>
      </c>
    </row>
    <row r="310" spans="1:57" x14ac:dyDescent="0.25">
      <c r="A310">
        <v>39522</v>
      </c>
      <c r="B310">
        <v>0</v>
      </c>
      <c r="C310">
        <v>2002</v>
      </c>
      <c r="D310">
        <v>22</v>
      </c>
      <c r="E310" s="1">
        <v>45598.879166666666</v>
      </c>
      <c r="F310" t="s">
        <v>95</v>
      </c>
      <c r="G310">
        <v>30</v>
      </c>
      <c r="H310">
        <v>4</v>
      </c>
      <c r="I310">
        <v>4</v>
      </c>
      <c r="J310">
        <v>2</v>
      </c>
      <c r="K310">
        <v>2</v>
      </c>
      <c r="L310">
        <v>1</v>
      </c>
      <c r="M310">
        <v>2</v>
      </c>
      <c r="N310">
        <v>1</v>
      </c>
      <c r="O310">
        <v>2</v>
      </c>
      <c r="P310">
        <v>4</v>
      </c>
      <c r="Q310">
        <v>1</v>
      </c>
      <c r="R310">
        <v>1</v>
      </c>
      <c r="S310">
        <v>2</v>
      </c>
      <c r="T310">
        <v>1</v>
      </c>
      <c r="U310">
        <v>2</v>
      </c>
      <c r="V310">
        <v>4</v>
      </c>
      <c r="W310">
        <v>3</v>
      </c>
      <c r="X310">
        <v>5</v>
      </c>
      <c r="Y310">
        <v>2</v>
      </c>
      <c r="Z310">
        <v>3</v>
      </c>
      <c r="AA310">
        <v>3</v>
      </c>
      <c r="AB310">
        <v>9</v>
      </c>
      <c r="AC310">
        <v>1</v>
      </c>
      <c r="AD310">
        <v>4</v>
      </c>
      <c r="AE310">
        <v>3</v>
      </c>
      <c r="AF310">
        <v>2</v>
      </c>
      <c r="AG310">
        <v>6</v>
      </c>
      <c r="AH310">
        <v>15</v>
      </c>
      <c r="AI310">
        <v>4</v>
      </c>
      <c r="AJ310">
        <v>3</v>
      </c>
      <c r="AK310">
        <v>7</v>
      </c>
      <c r="AL310">
        <v>14</v>
      </c>
      <c r="AM310">
        <v>6</v>
      </c>
      <c r="AN310">
        <v>9</v>
      </c>
      <c r="AO310">
        <v>10</v>
      </c>
      <c r="AP310">
        <v>7</v>
      </c>
      <c r="AQ310">
        <v>4</v>
      </c>
      <c r="AR310">
        <v>12</v>
      </c>
      <c r="AS310">
        <v>11</v>
      </c>
      <c r="AT310">
        <v>3</v>
      </c>
      <c r="AU310">
        <v>13</v>
      </c>
      <c r="AV310">
        <v>2</v>
      </c>
      <c r="AW310">
        <v>5</v>
      </c>
      <c r="AX310">
        <v>1</v>
      </c>
      <c r="AY310">
        <v>8</v>
      </c>
      <c r="AZ310">
        <v>15</v>
      </c>
      <c r="BA310">
        <v>47</v>
      </c>
      <c r="BB310">
        <v>11</v>
      </c>
      <c r="BC310">
        <v>7</v>
      </c>
      <c r="BD310">
        <v>11</v>
      </c>
      <c r="BE310">
        <v>29</v>
      </c>
    </row>
    <row r="311" spans="1:57" x14ac:dyDescent="0.25">
      <c r="A311">
        <v>39524</v>
      </c>
      <c r="B311">
        <v>1</v>
      </c>
      <c r="C311">
        <v>1963</v>
      </c>
      <c r="D311">
        <v>61</v>
      </c>
      <c r="E311" s="1">
        <v>45598.90347222222</v>
      </c>
      <c r="F311">
        <v>300</v>
      </c>
      <c r="G311">
        <v>300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2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2</v>
      </c>
      <c r="U311">
        <v>1</v>
      </c>
      <c r="V311">
        <v>1</v>
      </c>
      <c r="W311">
        <v>5</v>
      </c>
      <c r="X311">
        <v>6</v>
      </c>
      <c r="Y311">
        <v>11</v>
      </c>
      <c r="Z311">
        <v>6</v>
      </c>
      <c r="AA311">
        <v>5</v>
      </c>
      <c r="AB311">
        <v>16</v>
      </c>
      <c r="AC311">
        <v>5</v>
      </c>
      <c r="AD311">
        <v>3</v>
      </c>
      <c r="AE311">
        <v>3</v>
      </c>
      <c r="AF311">
        <v>7</v>
      </c>
      <c r="AG311">
        <v>5</v>
      </c>
      <c r="AH311">
        <v>9</v>
      </c>
      <c r="AI311">
        <v>26</v>
      </c>
      <c r="AJ311">
        <v>4</v>
      </c>
      <c r="AK311">
        <v>10</v>
      </c>
      <c r="AL311">
        <v>3</v>
      </c>
      <c r="AM311">
        <v>15</v>
      </c>
      <c r="AN311">
        <v>2</v>
      </c>
      <c r="AO311">
        <v>11</v>
      </c>
      <c r="AP311">
        <v>9</v>
      </c>
      <c r="AQ311">
        <v>1</v>
      </c>
      <c r="AR311">
        <v>14</v>
      </c>
      <c r="AS311">
        <v>7</v>
      </c>
      <c r="AT311">
        <v>10</v>
      </c>
      <c r="AU311">
        <v>13</v>
      </c>
      <c r="AV311">
        <v>5</v>
      </c>
      <c r="AW311">
        <v>6</v>
      </c>
      <c r="AX311">
        <v>12</v>
      </c>
      <c r="AY311">
        <v>4</v>
      </c>
      <c r="AZ311">
        <v>8</v>
      </c>
      <c r="BA311">
        <v>5</v>
      </c>
      <c r="BB311">
        <v>4</v>
      </c>
      <c r="BC311">
        <v>8</v>
      </c>
      <c r="BD311">
        <v>5</v>
      </c>
      <c r="BE311">
        <v>17</v>
      </c>
    </row>
    <row r="312" spans="1:57" x14ac:dyDescent="0.25">
      <c r="A312">
        <v>39532</v>
      </c>
      <c r="B312">
        <v>1</v>
      </c>
      <c r="C312">
        <v>1971</v>
      </c>
      <c r="D312">
        <v>53</v>
      </c>
      <c r="E312" s="1">
        <v>45598.918749999997</v>
      </c>
      <c r="F312">
        <v>60</v>
      </c>
      <c r="G312">
        <v>60</v>
      </c>
      <c r="H312">
        <v>2</v>
      </c>
      <c r="I312">
        <v>4</v>
      </c>
      <c r="J312">
        <v>2</v>
      </c>
      <c r="K312">
        <v>2</v>
      </c>
      <c r="L312">
        <v>2</v>
      </c>
      <c r="M312">
        <v>2</v>
      </c>
      <c r="N312">
        <v>1</v>
      </c>
      <c r="O312">
        <v>2</v>
      </c>
      <c r="P312">
        <v>4</v>
      </c>
      <c r="Q312">
        <v>1</v>
      </c>
      <c r="R312">
        <v>4</v>
      </c>
      <c r="S312">
        <v>4</v>
      </c>
      <c r="T312">
        <v>4</v>
      </c>
      <c r="U312">
        <v>2</v>
      </c>
      <c r="V312">
        <v>1</v>
      </c>
      <c r="W312">
        <v>4</v>
      </c>
      <c r="X312">
        <v>12</v>
      </c>
      <c r="Y312">
        <v>7</v>
      </c>
      <c r="Z312">
        <v>4</v>
      </c>
      <c r="AA312">
        <v>10</v>
      </c>
      <c r="AB312">
        <v>6</v>
      </c>
      <c r="AC312">
        <v>6</v>
      </c>
      <c r="AD312">
        <v>9</v>
      </c>
      <c r="AE312">
        <v>4</v>
      </c>
      <c r="AF312">
        <v>9</v>
      </c>
      <c r="AG312">
        <v>5</v>
      </c>
      <c r="AH312">
        <v>10</v>
      </c>
      <c r="AI312">
        <v>9</v>
      </c>
      <c r="AJ312">
        <v>15</v>
      </c>
      <c r="AK312">
        <v>9</v>
      </c>
      <c r="AL312">
        <v>11</v>
      </c>
      <c r="AM312">
        <v>1</v>
      </c>
      <c r="AN312">
        <v>14</v>
      </c>
      <c r="AO312">
        <v>12</v>
      </c>
      <c r="AP312">
        <v>2</v>
      </c>
      <c r="AQ312">
        <v>10</v>
      </c>
      <c r="AR312">
        <v>4</v>
      </c>
      <c r="AS312">
        <v>6</v>
      </c>
      <c r="AT312">
        <v>13</v>
      </c>
      <c r="AU312">
        <v>3</v>
      </c>
      <c r="AV312">
        <v>8</v>
      </c>
      <c r="AW312">
        <v>7</v>
      </c>
      <c r="AX312">
        <v>9</v>
      </c>
      <c r="AY312">
        <v>5</v>
      </c>
      <c r="AZ312">
        <v>15</v>
      </c>
      <c r="BA312">
        <v>56</v>
      </c>
      <c r="BB312">
        <v>10</v>
      </c>
      <c r="BC312">
        <v>10</v>
      </c>
      <c r="BD312">
        <v>16</v>
      </c>
      <c r="BE312">
        <v>36</v>
      </c>
    </row>
    <row r="313" spans="1:57" x14ac:dyDescent="0.25">
      <c r="A313">
        <v>39533</v>
      </c>
      <c r="B313">
        <v>0</v>
      </c>
      <c r="C313">
        <v>1984</v>
      </c>
      <c r="D313">
        <v>40</v>
      </c>
      <c r="E313" s="1">
        <v>45598.925000000003</v>
      </c>
      <c r="F313">
        <v>5</v>
      </c>
      <c r="G313">
        <v>5</v>
      </c>
      <c r="H313">
        <v>1</v>
      </c>
      <c r="I313">
        <v>1</v>
      </c>
      <c r="J313">
        <v>1</v>
      </c>
      <c r="K313">
        <v>1</v>
      </c>
      <c r="L313">
        <v>2</v>
      </c>
      <c r="M313">
        <v>1</v>
      </c>
      <c r="N313">
        <v>1</v>
      </c>
      <c r="O313">
        <v>1</v>
      </c>
      <c r="P313">
        <v>2</v>
      </c>
      <c r="Q313">
        <v>1</v>
      </c>
      <c r="R313">
        <v>2</v>
      </c>
      <c r="S313">
        <v>1</v>
      </c>
      <c r="T313">
        <v>1</v>
      </c>
      <c r="U313">
        <v>4</v>
      </c>
      <c r="V313">
        <v>2</v>
      </c>
      <c r="W313">
        <v>5</v>
      </c>
      <c r="X313">
        <v>5</v>
      </c>
      <c r="Y313">
        <v>4</v>
      </c>
      <c r="Z313">
        <v>5</v>
      </c>
      <c r="AA313">
        <v>6</v>
      </c>
      <c r="AB313">
        <v>4</v>
      </c>
      <c r="AC313">
        <v>4</v>
      </c>
      <c r="AD313">
        <v>4</v>
      </c>
      <c r="AE313">
        <v>10</v>
      </c>
      <c r="AF313">
        <v>4</v>
      </c>
      <c r="AG313">
        <v>6</v>
      </c>
      <c r="AH313">
        <v>4</v>
      </c>
      <c r="AI313">
        <v>6</v>
      </c>
      <c r="AJ313">
        <v>8</v>
      </c>
      <c r="AK313">
        <v>6</v>
      </c>
      <c r="AL313">
        <v>4</v>
      </c>
      <c r="AM313">
        <v>2</v>
      </c>
      <c r="AN313">
        <v>8</v>
      </c>
      <c r="AO313">
        <v>10</v>
      </c>
      <c r="AP313">
        <v>11</v>
      </c>
      <c r="AQ313">
        <v>7</v>
      </c>
      <c r="AR313">
        <v>3</v>
      </c>
      <c r="AS313">
        <v>5</v>
      </c>
      <c r="AT313">
        <v>1</v>
      </c>
      <c r="AU313">
        <v>6</v>
      </c>
      <c r="AV313">
        <v>13</v>
      </c>
      <c r="AW313">
        <v>15</v>
      </c>
      <c r="AX313">
        <v>14</v>
      </c>
      <c r="AY313">
        <v>9</v>
      </c>
      <c r="AZ313">
        <v>12</v>
      </c>
      <c r="BA313">
        <v>14</v>
      </c>
      <c r="BB313">
        <v>8</v>
      </c>
      <c r="BC313">
        <v>5</v>
      </c>
      <c r="BD313">
        <v>7</v>
      </c>
      <c r="BE313">
        <v>20</v>
      </c>
    </row>
    <row r="314" spans="1:57" x14ac:dyDescent="0.25">
      <c r="A314">
        <v>39571</v>
      </c>
      <c r="B314">
        <v>0</v>
      </c>
      <c r="C314">
        <v>2001</v>
      </c>
      <c r="D314">
        <v>23</v>
      </c>
      <c r="E314" s="1">
        <v>45599.472916666666</v>
      </c>
      <c r="F314" t="s">
        <v>163</v>
      </c>
      <c r="G314">
        <v>2</v>
      </c>
      <c r="H314">
        <v>5</v>
      </c>
      <c r="I314">
        <v>4</v>
      </c>
      <c r="J314">
        <v>4</v>
      </c>
      <c r="K314">
        <v>2</v>
      </c>
      <c r="L314">
        <v>4</v>
      </c>
      <c r="M314">
        <v>4</v>
      </c>
      <c r="N314">
        <v>4</v>
      </c>
      <c r="O314">
        <v>3</v>
      </c>
      <c r="P314">
        <v>5</v>
      </c>
      <c r="Q314">
        <v>3</v>
      </c>
      <c r="R314">
        <v>5</v>
      </c>
      <c r="S314">
        <v>5</v>
      </c>
      <c r="T314">
        <v>4</v>
      </c>
      <c r="U314">
        <v>5</v>
      </c>
      <c r="V314">
        <v>1</v>
      </c>
      <c r="W314">
        <v>2</v>
      </c>
      <c r="X314">
        <v>4</v>
      </c>
      <c r="Y314">
        <v>6</v>
      </c>
      <c r="Z314">
        <v>5</v>
      </c>
      <c r="AA314">
        <v>3</v>
      </c>
      <c r="AB314">
        <v>5</v>
      </c>
      <c r="AC314">
        <v>5</v>
      </c>
      <c r="AD314">
        <v>4</v>
      </c>
      <c r="AE314">
        <v>2</v>
      </c>
      <c r="AF314">
        <v>3</v>
      </c>
      <c r="AG314">
        <v>1</v>
      </c>
      <c r="AH314">
        <v>3</v>
      </c>
      <c r="AI314">
        <v>3</v>
      </c>
      <c r="AJ314">
        <v>3</v>
      </c>
      <c r="AK314">
        <v>6</v>
      </c>
      <c r="AL314">
        <v>1</v>
      </c>
      <c r="AM314">
        <v>11</v>
      </c>
      <c r="AN314">
        <v>6</v>
      </c>
      <c r="AO314">
        <v>10</v>
      </c>
      <c r="AP314">
        <v>15</v>
      </c>
      <c r="AQ314">
        <v>14</v>
      </c>
      <c r="AR314">
        <v>2</v>
      </c>
      <c r="AS314">
        <v>9</v>
      </c>
      <c r="AT314">
        <v>3</v>
      </c>
      <c r="AU314">
        <v>7</v>
      </c>
      <c r="AV314">
        <v>4</v>
      </c>
      <c r="AW314">
        <v>5</v>
      </c>
      <c r="AX314">
        <v>13</v>
      </c>
      <c r="AY314">
        <v>12</v>
      </c>
      <c r="AZ314">
        <v>8</v>
      </c>
      <c r="BA314">
        <v>21</v>
      </c>
      <c r="BB314">
        <v>18</v>
      </c>
      <c r="BC314">
        <v>19</v>
      </c>
      <c r="BD314">
        <v>20</v>
      </c>
      <c r="BE314">
        <v>57</v>
      </c>
    </row>
    <row r="315" spans="1:57" x14ac:dyDescent="0.25">
      <c r="A315">
        <v>39576</v>
      </c>
      <c r="B315">
        <v>0</v>
      </c>
      <c r="C315">
        <v>2005</v>
      </c>
      <c r="D315">
        <v>19</v>
      </c>
      <c r="E315" s="1">
        <v>45599.543055555558</v>
      </c>
      <c r="F315" t="s">
        <v>215</v>
      </c>
      <c r="G315">
        <v>0</v>
      </c>
      <c r="H315">
        <v>5</v>
      </c>
      <c r="I315">
        <v>4</v>
      </c>
      <c r="J315">
        <v>2</v>
      </c>
      <c r="K315">
        <v>5</v>
      </c>
      <c r="L315">
        <v>2</v>
      </c>
      <c r="M315">
        <v>3</v>
      </c>
      <c r="N315">
        <v>1</v>
      </c>
      <c r="O315">
        <v>2</v>
      </c>
      <c r="P315">
        <v>2</v>
      </c>
      <c r="Q315">
        <v>1</v>
      </c>
      <c r="R315">
        <v>5</v>
      </c>
      <c r="S315">
        <v>5</v>
      </c>
      <c r="T315">
        <v>1</v>
      </c>
      <c r="U315">
        <v>4</v>
      </c>
      <c r="V315">
        <v>1</v>
      </c>
      <c r="W315">
        <v>3</v>
      </c>
      <c r="X315">
        <v>4</v>
      </c>
      <c r="Y315">
        <v>4</v>
      </c>
      <c r="Z315">
        <v>4</v>
      </c>
      <c r="AA315">
        <v>7</v>
      </c>
      <c r="AB315">
        <v>8</v>
      </c>
      <c r="AC315">
        <v>4</v>
      </c>
      <c r="AD315">
        <v>8</v>
      </c>
      <c r="AE315">
        <v>5</v>
      </c>
      <c r="AF315">
        <v>8</v>
      </c>
      <c r="AG315">
        <v>3</v>
      </c>
      <c r="AH315">
        <v>4</v>
      </c>
      <c r="AI315">
        <v>5</v>
      </c>
      <c r="AJ315">
        <v>4</v>
      </c>
      <c r="AK315">
        <v>6</v>
      </c>
      <c r="AL315">
        <v>15</v>
      </c>
      <c r="AM315">
        <v>4</v>
      </c>
      <c r="AN315">
        <v>8</v>
      </c>
      <c r="AO315">
        <v>7</v>
      </c>
      <c r="AP315">
        <v>12</v>
      </c>
      <c r="AQ315">
        <v>10</v>
      </c>
      <c r="AR315">
        <v>2</v>
      </c>
      <c r="AS315">
        <v>3</v>
      </c>
      <c r="AT315">
        <v>14</v>
      </c>
      <c r="AU315">
        <v>1</v>
      </c>
      <c r="AV315">
        <v>13</v>
      </c>
      <c r="AW315">
        <v>5</v>
      </c>
      <c r="AX315">
        <v>11</v>
      </c>
      <c r="AY315">
        <v>9</v>
      </c>
      <c r="AZ315">
        <v>6</v>
      </c>
      <c r="BA315">
        <v>79</v>
      </c>
      <c r="BB315">
        <v>15</v>
      </c>
      <c r="BC315">
        <v>8</v>
      </c>
      <c r="BD315">
        <v>19</v>
      </c>
      <c r="BE315">
        <v>42</v>
      </c>
    </row>
    <row r="316" spans="1:57" x14ac:dyDescent="0.25">
      <c r="A316">
        <v>39606</v>
      </c>
      <c r="B316">
        <v>0</v>
      </c>
      <c r="C316">
        <v>2002</v>
      </c>
      <c r="D316">
        <v>22</v>
      </c>
      <c r="E316" s="1">
        <v>45599.67083333333</v>
      </c>
      <c r="F316" t="s">
        <v>200</v>
      </c>
      <c r="G316">
        <v>1</v>
      </c>
      <c r="H316">
        <v>5</v>
      </c>
      <c r="I316">
        <v>5</v>
      </c>
      <c r="J316">
        <v>4</v>
      </c>
      <c r="K316">
        <v>5</v>
      </c>
      <c r="L316">
        <v>4</v>
      </c>
      <c r="M316">
        <v>2</v>
      </c>
      <c r="N316">
        <v>3</v>
      </c>
      <c r="O316">
        <v>1</v>
      </c>
      <c r="P316">
        <v>5</v>
      </c>
      <c r="Q316">
        <v>1</v>
      </c>
      <c r="R316">
        <v>5</v>
      </c>
      <c r="S316">
        <v>2</v>
      </c>
      <c r="T316">
        <v>1</v>
      </c>
      <c r="U316">
        <v>2</v>
      </c>
      <c r="V316">
        <v>1</v>
      </c>
      <c r="W316">
        <v>2</v>
      </c>
      <c r="X316">
        <v>3</v>
      </c>
      <c r="Y316">
        <v>4</v>
      </c>
      <c r="Z316">
        <v>3</v>
      </c>
      <c r="AA316">
        <v>7</v>
      </c>
      <c r="AB316">
        <v>12</v>
      </c>
      <c r="AC316">
        <v>5</v>
      </c>
      <c r="AD316">
        <v>3</v>
      </c>
      <c r="AE316">
        <v>4</v>
      </c>
      <c r="AF316">
        <v>4</v>
      </c>
      <c r="AG316">
        <v>37</v>
      </c>
      <c r="AH316">
        <v>7</v>
      </c>
      <c r="AI316">
        <v>10</v>
      </c>
      <c r="AJ316">
        <v>7</v>
      </c>
      <c r="AK316">
        <v>6</v>
      </c>
      <c r="AL316">
        <v>14</v>
      </c>
      <c r="AM316">
        <v>8</v>
      </c>
      <c r="AN316">
        <v>7</v>
      </c>
      <c r="AO316">
        <v>9</v>
      </c>
      <c r="AP316">
        <v>15</v>
      </c>
      <c r="AQ316">
        <v>4</v>
      </c>
      <c r="AR316">
        <v>10</v>
      </c>
      <c r="AS316">
        <v>11</v>
      </c>
      <c r="AT316">
        <v>6</v>
      </c>
      <c r="AU316">
        <v>13</v>
      </c>
      <c r="AV316">
        <v>1</v>
      </c>
      <c r="AW316">
        <v>2</v>
      </c>
      <c r="AX316">
        <v>3</v>
      </c>
      <c r="AY316">
        <v>12</v>
      </c>
      <c r="AZ316">
        <v>5</v>
      </c>
      <c r="BA316">
        <v>76</v>
      </c>
      <c r="BB316">
        <v>16</v>
      </c>
      <c r="BC316">
        <v>11</v>
      </c>
      <c r="BD316">
        <v>18</v>
      </c>
      <c r="BE316">
        <v>45</v>
      </c>
    </row>
    <row r="317" spans="1:57" x14ac:dyDescent="0.25">
      <c r="A317">
        <v>39603</v>
      </c>
      <c r="B317">
        <v>0</v>
      </c>
      <c r="C317">
        <v>1992</v>
      </c>
      <c r="D317">
        <v>32</v>
      </c>
      <c r="E317" s="1">
        <v>45599.676388888889</v>
      </c>
      <c r="F317">
        <v>10</v>
      </c>
      <c r="G317">
        <v>10</v>
      </c>
      <c r="H317">
        <v>4</v>
      </c>
      <c r="I317">
        <v>2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4</v>
      </c>
      <c r="Q317">
        <v>2</v>
      </c>
      <c r="R317">
        <v>4</v>
      </c>
      <c r="S317">
        <v>4</v>
      </c>
      <c r="T317">
        <v>4</v>
      </c>
      <c r="U317">
        <v>4</v>
      </c>
      <c r="V317">
        <v>4</v>
      </c>
      <c r="W317">
        <v>3</v>
      </c>
      <c r="X317">
        <v>4</v>
      </c>
      <c r="Y317">
        <v>3</v>
      </c>
      <c r="Z317">
        <v>5</v>
      </c>
      <c r="AA317">
        <v>5</v>
      </c>
      <c r="AB317">
        <v>4</v>
      </c>
      <c r="AC317">
        <v>7</v>
      </c>
      <c r="AD317">
        <v>3</v>
      </c>
      <c r="AE317">
        <v>2</v>
      </c>
      <c r="AF317">
        <v>5</v>
      </c>
      <c r="AG317">
        <v>2</v>
      </c>
      <c r="AH317">
        <v>3</v>
      </c>
      <c r="AI317">
        <v>5</v>
      </c>
      <c r="AJ317">
        <v>3</v>
      </c>
      <c r="AK317">
        <v>5</v>
      </c>
      <c r="AL317">
        <v>13</v>
      </c>
      <c r="AM317">
        <v>12</v>
      </c>
      <c r="AN317">
        <v>8</v>
      </c>
      <c r="AO317">
        <v>7</v>
      </c>
      <c r="AP317">
        <v>2</v>
      </c>
      <c r="AQ317">
        <v>9</v>
      </c>
      <c r="AR317">
        <v>1</v>
      </c>
      <c r="AS317">
        <v>3</v>
      </c>
      <c r="AT317">
        <v>11</v>
      </c>
      <c r="AU317">
        <v>5</v>
      </c>
      <c r="AV317">
        <v>14</v>
      </c>
      <c r="AW317">
        <v>4</v>
      </c>
      <c r="AX317">
        <v>15</v>
      </c>
      <c r="AY317">
        <v>10</v>
      </c>
      <c r="AZ317">
        <v>6</v>
      </c>
      <c r="BA317">
        <v>36</v>
      </c>
      <c r="BB317">
        <v>14</v>
      </c>
      <c r="BC317">
        <v>18</v>
      </c>
      <c r="BD317">
        <v>20</v>
      </c>
      <c r="BE317">
        <v>52</v>
      </c>
    </row>
    <row r="318" spans="1:57" x14ac:dyDescent="0.25">
      <c r="A318">
        <v>39614</v>
      </c>
      <c r="B318">
        <v>0</v>
      </c>
      <c r="C318">
        <v>1997</v>
      </c>
      <c r="D318">
        <v>27</v>
      </c>
      <c r="E318" s="1">
        <v>45599.738194444442</v>
      </c>
      <c r="F318">
        <v>30</v>
      </c>
      <c r="G318">
        <v>30</v>
      </c>
      <c r="H318">
        <v>4</v>
      </c>
      <c r="I318">
        <v>2</v>
      </c>
      <c r="J318">
        <v>2</v>
      </c>
      <c r="K318">
        <v>2</v>
      </c>
      <c r="L318">
        <v>1</v>
      </c>
      <c r="M318">
        <v>2</v>
      </c>
      <c r="N318">
        <v>2</v>
      </c>
      <c r="O318">
        <v>1</v>
      </c>
      <c r="P318">
        <v>2</v>
      </c>
      <c r="Q318">
        <v>2</v>
      </c>
      <c r="R318">
        <v>4</v>
      </c>
      <c r="S318">
        <v>2</v>
      </c>
      <c r="T318">
        <v>2</v>
      </c>
      <c r="U318">
        <v>2</v>
      </c>
      <c r="V318">
        <v>2</v>
      </c>
      <c r="W318">
        <v>3</v>
      </c>
      <c r="X318">
        <v>4</v>
      </c>
      <c r="Y318">
        <v>5</v>
      </c>
      <c r="Z318">
        <v>8</v>
      </c>
      <c r="AA318">
        <v>4</v>
      </c>
      <c r="AB318">
        <v>5</v>
      </c>
      <c r="AC318">
        <v>2</v>
      </c>
      <c r="AD318">
        <v>4</v>
      </c>
      <c r="AE318">
        <v>3</v>
      </c>
      <c r="AF318">
        <v>3</v>
      </c>
      <c r="AG318">
        <v>3</v>
      </c>
      <c r="AH318">
        <v>3</v>
      </c>
      <c r="AI318">
        <v>411</v>
      </c>
      <c r="AJ318">
        <v>2</v>
      </c>
      <c r="AK318">
        <v>4</v>
      </c>
      <c r="AL318">
        <v>14</v>
      </c>
      <c r="AM318">
        <v>12</v>
      </c>
      <c r="AN318">
        <v>3</v>
      </c>
      <c r="AO318">
        <v>1</v>
      </c>
      <c r="AP318">
        <v>13</v>
      </c>
      <c r="AQ318">
        <v>8</v>
      </c>
      <c r="AR318">
        <v>5</v>
      </c>
      <c r="AS318">
        <v>9</v>
      </c>
      <c r="AT318">
        <v>4</v>
      </c>
      <c r="AU318">
        <v>15</v>
      </c>
      <c r="AV318">
        <v>11</v>
      </c>
      <c r="AW318">
        <v>10</v>
      </c>
      <c r="AX318">
        <v>2</v>
      </c>
      <c r="AY318">
        <v>6</v>
      </c>
      <c r="AZ318">
        <v>7</v>
      </c>
      <c r="BA318">
        <v>47</v>
      </c>
      <c r="BB318">
        <v>9</v>
      </c>
      <c r="BC318">
        <v>10</v>
      </c>
      <c r="BD318">
        <v>11</v>
      </c>
      <c r="BE318">
        <v>30</v>
      </c>
    </row>
    <row r="319" spans="1:57" x14ac:dyDescent="0.25">
      <c r="A319">
        <v>39621</v>
      </c>
      <c r="B319">
        <v>0</v>
      </c>
      <c r="C319">
        <v>1999</v>
      </c>
      <c r="D319">
        <v>25</v>
      </c>
      <c r="E319" s="1">
        <v>45599.755555555559</v>
      </c>
      <c r="F319">
        <v>60</v>
      </c>
      <c r="G319">
        <v>60</v>
      </c>
      <c r="H319">
        <v>2</v>
      </c>
      <c r="I319">
        <v>2</v>
      </c>
      <c r="J319">
        <v>2</v>
      </c>
      <c r="K319">
        <v>3</v>
      </c>
      <c r="L319">
        <v>2</v>
      </c>
      <c r="M319">
        <v>3</v>
      </c>
      <c r="N319">
        <v>3</v>
      </c>
      <c r="O319">
        <v>2</v>
      </c>
      <c r="P319">
        <v>3</v>
      </c>
      <c r="Q319">
        <v>2</v>
      </c>
      <c r="R319">
        <v>4</v>
      </c>
      <c r="S319">
        <v>4</v>
      </c>
      <c r="T319">
        <v>1</v>
      </c>
      <c r="U319">
        <v>3</v>
      </c>
      <c r="V319">
        <v>2</v>
      </c>
      <c r="W319">
        <v>4</v>
      </c>
      <c r="X319">
        <v>3</v>
      </c>
      <c r="Y319">
        <v>3</v>
      </c>
      <c r="Z319">
        <v>4</v>
      </c>
      <c r="AA319">
        <v>5</v>
      </c>
      <c r="AB319">
        <v>3</v>
      </c>
      <c r="AC319">
        <v>6</v>
      </c>
      <c r="AD319">
        <v>2</v>
      </c>
      <c r="AE319">
        <v>3</v>
      </c>
      <c r="AF319">
        <v>5</v>
      </c>
      <c r="AG319">
        <v>2</v>
      </c>
      <c r="AH319">
        <v>8</v>
      </c>
      <c r="AI319">
        <v>7</v>
      </c>
      <c r="AJ319">
        <v>3</v>
      </c>
      <c r="AK319">
        <v>5</v>
      </c>
      <c r="AL319">
        <v>15</v>
      </c>
      <c r="AM319">
        <v>8</v>
      </c>
      <c r="AN319">
        <v>9</v>
      </c>
      <c r="AO319">
        <v>2</v>
      </c>
      <c r="AP319">
        <v>1</v>
      </c>
      <c r="AQ319">
        <v>12</v>
      </c>
      <c r="AR319">
        <v>6</v>
      </c>
      <c r="AS319">
        <v>3</v>
      </c>
      <c r="AT319">
        <v>5</v>
      </c>
      <c r="AU319">
        <v>4</v>
      </c>
      <c r="AV319">
        <v>14</v>
      </c>
      <c r="AW319">
        <v>11</v>
      </c>
      <c r="AX319">
        <v>7</v>
      </c>
      <c r="AY319">
        <v>10</v>
      </c>
      <c r="AZ319">
        <v>13</v>
      </c>
      <c r="BA319">
        <v>55</v>
      </c>
      <c r="BB319">
        <v>9</v>
      </c>
      <c r="BC319">
        <v>11</v>
      </c>
      <c r="BD319">
        <v>16</v>
      </c>
      <c r="BE319">
        <v>36</v>
      </c>
    </row>
    <row r="320" spans="1:57" x14ac:dyDescent="0.25">
      <c r="A320">
        <v>39642</v>
      </c>
      <c r="B320">
        <v>0</v>
      </c>
      <c r="C320">
        <v>1996</v>
      </c>
      <c r="D320">
        <v>28</v>
      </c>
      <c r="E320" s="1">
        <v>45599.788888888892</v>
      </c>
      <c r="F320" t="s">
        <v>143</v>
      </c>
      <c r="G320">
        <v>15</v>
      </c>
      <c r="H320">
        <v>5</v>
      </c>
      <c r="I320">
        <v>5</v>
      </c>
      <c r="J320">
        <v>3</v>
      </c>
      <c r="K320">
        <v>5</v>
      </c>
      <c r="L320">
        <v>2</v>
      </c>
      <c r="M320">
        <v>2</v>
      </c>
      <c r="N320">
        <v>2</v>
      </c>
      <c r="O320">
        <v>5</v>
      </c>
      <c r="P320">
        <v>5</v>
      </c>
      <c r="Q320">
        <v>2</v>
      </c>
      <c r="R320">
        <v>5</v>
      </c>
      <c r="S320">
        <v>5</v>
      </c>
      <c r="T320">
        <v>5</v>
      </c>
      <c r="U320">
        <v>2</v>
      </c>
      <c r="V320">
        <v>5</v>
      </c>
      <c r="W320">
        <v>2</v>
      </c>
      <c r="X320">
        <v>3</v>
      </c>
      <c r="Y320">
        <v>4</v>
      </c>
      <c r="Z320">
        <v>3</v>
      </c>
      <c r="AA320">
        <v>6</v>
      </c>
      <c r="AB320">
        <v>4</v>
      </c>
      <c r="AC320">
        <v>3</v>
      </c>
      <c r="AD320">
        <v>3</v>
      </c>
      <c r="AE320">
        <v>2</v>
      </c>
      <c r="AF320">
        <v>3</v>
      </c>
      <c r="AG320">
        <v>3</v>
      </c>
      <c r="AH320">
        <v>4</v>
      </c>
      <c r="AI320">
        <v>10</v>
      </c>
      <c r="AJ320">
        <v>7</v>
      </c>
      <c r="AK320">
        <v>5</v>
      </c>
      <c r="AL320">
        <v>3</v>
      </c>
      <c r="AM320">
        <v>7</v>
      </c>
      <c r="AN320">
        <v>14</v>
      </c>
      <c r="AO320">
        <v>13</v>
      </c>
      <c r="AP320">
        <v>6</v>
      </c>
      <c r="AQ320">
        <v>12</v>
      </c>
      <c r="AR320">
        <v>11</v>
      </c>
      <c r="AS320">
        <v>9</v>
      </c>
      <c r="AT320">
        <v>15</v>
      </c>
      <c r="AU320">
        <v>10</v>
      </c>
      <c r="AV320">
        <v>8</v>
      </c>
      <c r="AW320">
        <v>2</v>
      </c>
      <c r="AX320">
        <v>1</v>
      </c>
      <c r="AY320">
        <v>4</v>
      </c>
      <c r="AZ320">
        <v>5</v>
      </c>
      <c r="BA320">
        <v>31</v>
      </c>
      <c r="BB320">
        <v>14</v>
      </c>
      <c r="BC320">
        <v>14</v>
      </c>
      <c r="BD320">
        <v>25</v>
      </c>
      <c r="BE320">
        <v>53</v>
      </c>
    </row>
    <row r="321" spans="1:57" x14ac:dyDescent="0.25">
      <c r="A321">
        <v>39643</v>
      </c>
      <c r="B321">
        <v>0</v>
      </c>
      <c r="C321">
        <v>1998</v>
      </c>
      <c r="D321">
        <v>26</v>
      </c>
      <c r="E321" s="1">
        <v>45599.793749999997</v>
      </c>
      <c r="F321">
        <v>15</v>
      </c>
      <c r="G321">
        <v>15</v>
      </c>
      <c r="H321">
        <v>5</v>
      </c>
      <c r="I321">
        <v>5</v>
      </c>
      <c r="J321">
        <v>4</v>
      </c>
      <c r="K321">
        <v>5</v>
      </c>
      <c r="L321">
        <v>4</v>
      </c>
      <c r="M321">
        <v>4</v>
      </c>
      <c r="N321">
        <v>3</v>
      </c>
      <c r="O321">
        <v>4</v>
      </c>
      <c r="P321">
        <v>4</v>
      </c>
      <c r="Q321">
        <v>3</v>
      </c>
      <c r="R321">
        <v>2</v>
      </c>
      <c r="S321">
        <v>4</v>
      </c>
      <c r="T321">
        <v>4</v>
      </c>
      <c r="U321">
        <v>5</v>
      </c>
      <c r="V321">
        <v>1</v>
      </c>
      <c r="W321">
        <v>2</v>
      </c>
      <c r="X321">
        <v>2</v>
      </c>
      <c r="Y321">
        <v>2</v>
      </c>
      <c r="Z321">
        <v>3</v>
      </c>
      <c r="AA321">
        <v>3</v>
      </c>
      <c r="AB321">
        <v>17</v>
      </c>
      <c r="AC321">
        <v>5</v>
      </c>
      <c r="AD321">
        <v>3</v>
      </c>
      <c r="AE321">
        <v>3</v>
      </c>
      <c r="AF321">
        <v>4</v>
      </c>
      <c r="AG321">
        <v>4</v>
      </c>
      <c r="AH321">
        <v>2</v>
      </c>
      <c r="AI321">
        <v>5</v>
      </c>
      <c r="AJ321">
        <v>2</v>
      </c>
      <c r="AK321">
        <v>6</v>
      </c>
      <c r="AL321">
        <v>13</v>
      </c>
      <c r="AM321">
        <v>12</v>
      </c>
      <c r="AN321">
        <v>8</v>
      </c>
      <c r="AO321">
        <v>9</v>
      </c>
      <c r="AP321">
        <v>6</v>
      </c>
      <c r="AQ321">
        <v>14</v>
      </c>
      <c r="AR321">
        <v>10</v>
      </c>
      <c r="AS321">
        <v>4</v>
      </c>
      <c r="AT321">
        <v>5</v>
      </c>
      <c r="AU321">
        <v>15</v>
      </c>
      <c r="AV321">
        <v>11</v>
      </c>
      <c r="AW321">
        <v>7</v>
      </c>
      <c r="AX321">
        <v>1</v>
      </c>
      <c r="AY321">
        <v>2</v>
      </c>
      <c r="AZ321">
        <v>3</v>
      </c>
      <c r="BA321">
        <v>28</v>
      </c>
      <c r="BB321">
        <v>19</v>
      </c>
      <c r="BC321">
        <v>18</v>
      </c>
      <c r="BD321">
        <v>19</v>
      </c>
      <c r="BE321">
        <v>56</v>
      </c>
    </row>
    <row r="322" spans="1:57" x14ac:dyDescent="0.25">
      <c r="A322">
        <v>39634</v>
      </c>
      <c r="B322">
        <v>0</v>
      </c>
      <c r="C322">
        <v>2000</v>
      </c>
      <c r="D322">
        <v>24</v>
      </c>
      <c r="E322" s="1">
        <v>45599.8</v>
      </c>
      <c r="F322" t="s">
        <v>205</v>
      </c>
      <c r="G322">
        <v>60</v>
      </c>
      <c r="H322">
        <v>5</v>
      </c>
      <c r="I322">
        <v>2</v>
      </c>
      <c r="J322">
        <v>2</v>
      </c>
      <c r="K322">
        <v>1</v>
      </c>
      <c r="L322">
        <v>1</v>
      </c>
      <c r="M322">
        <v>2</v>
      </c>
      <c r="N322">
        <v>2</v>
      </c>
      <c r="O322">
        <v>1</v>
      </c>
      <c r="P322">
        <v>4</v>
      </c>
      <c r="Q322">
        <v>2</v>
      </c>
      <c r="R322">
        <v>4</v>
      </c>
      <c r="S322">
        <v>1</v>
      </c>
      <c r="T322">
        <v>2</v>
      </c>
      <c r="U322">
        <v>5</v>
      </c>
      <c r="V322">
        <v>2</v>
      </c>
      <c r="W322">
        <v>3</v>
      </c>
      <c r="X322">
        <v>3</v>
      </c>
      <c r="Y322">
        <v>3</v>
      </c>
      <c r="Z322">
        <v>4</v>
      </c>
      <c r="AA322">
        <v>10</v>
      </c>
      <c r="AB322">
        <v>10</v>
      </c>
      <c r="AC322">
        <v>5</v>
      </c>
      <c r="AD322">
        <v>3</v>
      </c>
      <c r="AE322">
        <v>3</v>
      </c>
      <c r="AF322">
        <v>4</v>
      </c>
      <c r="AG322">
        <v>5</v>
      </c>
      <c r="AH322">
        <v>4</v>
      </c>
      <c r="AI322">
        <v>5</v>
      </c>
      <c r="AJ322">
        <v>3</v>
      </c>
      <c r="AK322">
        <v>8</v>
      </c>
      <c r="AL322">
        <v>14</v>
      </c>
      <c r="AM322">
        <v>12</v>
      </c>
      <c r="AN322">
        <v>10</v>
      </c>
      <c r="AO322">
        <v>13</v>
      </c>
      <c r="AP322">
        <v>1</v>
      </c>
      <c r="AQ322">
        <v>2</v>
      </c>
      <c r="AR322">
        <v>5</v>
      </c>
      <c r="AS322">
        <v>6</v>
      </c>
      <c r="AT322">
        <v>4</v>
      </c>
      <c r="AU322">
        <v>11</v>
      </c>
      <c r="AV322">
        <v>8</v>
      </c>
      <c r="AW322">
        <v>3</v>
      </c>
      <c r="AX322">
        <v>7</v>
      </c>
      <c r="AY322">
        <v>9</v>
      </c>
      <c r="AZ322">
        <v>15</v>
      </c>
      <c r="BA322">
        <v>72</v>
      </c>
      <c r="BB322">
        <v>13</v>
      </c>
      <c r="BC322">
        <v>10</v>
      </c>
      <c r="BD322">
        <v>11</v>
      </c>
      <c r="BE322">
        <v>34</v>
      </c>
    </row>
    <row r="323" spans="1:57" x14ac:dyDescent="0.25">
      <c r="A323">
        <v>39668</v>
      </c>
      <c r="B323">
        <v>0</v>
      </c>
      <c r="C323">
        <v>2001</v>
      </c>
      <c r="D323">
        <v>23</v>
      </c>
      <c r="E323" s="1">
        <v>45599.877083333333</v>
      </c>
      <c r="F323">
        <v>60</v>
      </c>
      <c r="G323">
        <v>30</v>
      </c>
      <c r="H323">
        <v>4</v>
      </c>
      <c r="I323">
        <v>2</v>
      </c>
      <c r="J323">
        <v>4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4</v>
      </c>
      <c r="S323">
        <v>4</v>
      </c>
      <c r="T323">
        <v>2</v>
      </c>
      <c r="U323">
        <v>4</v>
      </c>
      <c r="V323">
        <v>2</v>
      </c>
      <c r="W323">
        <v>5</v>
      </c>
      <c r="X323">
        <v>4</v>
      </c>
      <c r="Y323">
        <v>4</v>
      </c>
      <c r="Z323">
        <v>3</v>
      </c>
      <c r="AA323">
        <v>4</v>
      </c>
      <c r="AB323">
        <v>5</v>
      </c>
      <c r="AC323">
        <v>3</v>
      </c>
      <c r="AD323">
        <v>4</v>
      </c>
      <c r="AE323">
        <v>4</v>
      </c>
      <c r="AF323">
        <v>4</v>
      </c>
      <c r="AG323">
        <v>4</v>
      </c>
      <c r="AH323">
        <v>4</v>
      </c>
      <c r="AI323">
        <v>5</v>
      </c>
      <c r="AJ323">
        <v>3</v>
      </c>
      <c r="AK323">
        <v>7</v>
      </c>
      <c r="AL323">
        <v>5</v>
      </c>
      <c r="AM323">
        <v>12</v>
      </c>
      <c r="AN323">
        <v>11</v>
      </c>
      <c r="AO323">
        <v>7</v>
      </c>
      <c r="AP323">
        <v>14</v>
      </c>
      <c r="AQ323">
        <v>4</v>
      </c>
      <c r="AR323">
        <v>6</v>
      </c>
      <c r="AS323">
        <v>1</v>
      </c>
      <c r="AT323">
        <v>3</v>
      </c>
      <c r="AU323">
        <v>10</v>
      </c>
      <c r="AV323">
        <v>13</v>
      </c>
      <c r="AW323">
        <v>15</v>
      </c>
      <c r="AX323">
        <v>9</v>
      </c>
      <c r="AY323">
        <v>2</v>
      </c>
      <c r="AZ323">
        <v>8</v>
      </c>
      <c r="BA323">
        <v>55</v>
      </c>
      <c r="BB323">
        <v>12</v>
      </c>
      <c r="BC323">
        <v>12</v>
      </c>
      <c r="BD323">
        <v>14</v>
      </c>
      <c r="BE323">
        <v>38</v>
      </c>
    </row>
    <row r="324" spans="1:57" x14ac:dyDescent="0.25">
      <c r="A324">
        <v>39684</v>
      </c>
      <c r="B324">
        <v>0</v>
      </c>
      <c r="C324">
        <v>2002</v>
      </c>
      <c r="D324">
        <v>22</v>
      </c>
      <c r="E324" s="1">
        <v>45599.92083333333</v>
      </c>
      <c r="F324" t="s">
        <v>216</v>
      </c>
      <c r="G324">
        <v>180</v>
      </c>
      <c r="H324">
        <v>5</v>
      </c>
      <c r="I324">
        <v>4</v>
      </c>
      <c r="J324">
        <v>1</v>
      </c>
      <c r="K324">
        <v>2</v>
      </c>
      <c r="L324">
        <v>2</v>
      </c>
      <c r="M324">
        <v>1</v>
      </c>
      <c r="N324">
        <v>1</v>
      </c>
      <c r="O324">
        <v>2</v>
      </c>
      <c r="P324">
        <v>2</v>
      </c>
      <c r="Q324">
        <v>1</v>
      </c>
      <c r="R324">
        <v>1</v>
      </c>
      <c r="S324">
        <v>3</v>
      </c>
      <c r="T324">
        <v>1</v>
      </c>
      <c r="U324">
        <v>4</v>
      </c>
      <c r="V324">
        <v>4</v>
      </c>
      <c r="W324">
        <v>33</v>
      </c>
      <c r="X324">
        <v>7</v>
      </c>
      <c r="Y324">
        <v>8</v>
      </c>
      <c r="Z324">
        <v>6</v>
      </c>
      <c r="AA324">
        <v>6</v>
      </c>
      <c r="AB324">
        <v>6</v>
      </c>
      <c r="AC324">
        <v>14</v>
      </c>
      <c r="AD324">
        <v>4</v>
      </c>
      <c r="AE324">
        <v>13</v>
      </c>
      <c r="AF324">
        <v>5</v>
      </c>
      <c r="AG324">
        <v>5</v>
      </c>
      <c r="AH324">
        <v>15</v>
      </c>
      <c r="AI324">
        <v>7</v>
      </c>
      <c r="AJ324">
        <v>8</v>
      </c>
      <c r="AK324">
        <v>12</v>
      </c>
      <c r="AL324">
        <v>6</v>
      </c>
      <c r="AM324">
        <v>8</v>
      </c>
      <c r="AN324">
        <v>1</v>
      </c>
      <c r="AO324">
        <v>9</v>
      </c>
      <c r="AP324">
        <v>11</v>
      </c>
      <c r="AQ324">
        <v>12</v>
      </c>
      <c r="AR324">
        <v>7</v>
      </c>
      <c r="AS324">
        <v>15</v>
      </c>
      <c r="AT324">
        <v>5</v>
      </c>
      <c r="AU324">
        <v>2</v>
      </c>
      <c r="AV324">
        <v>13</v>
      </c>
      <c r="AW324">
        <v>14</v>
      </c>
      <c r="AX324">
        <v>10</v>
      </c>
      <c r="AY324">
        <v>3</v>
      </c>
      <c r="AZ324">
        <v>4</v>
      </c>
      <c r="BA324">
        <v>60</v>
      </c>
      <c r="BB324">
        <v>15</v>
      </c>
      <c r="BC324">
        <v>5</v>
      </c>
      <c r="BD324">
        <v>10</v>
      </c>
      <c r="BE324">
        <v>30</v>
      </c>
    </row>
    <row r="325" spans="1:57" x14ac:dyDescent="0.25">
      <c r="A325">
        <v>39685</v>
      </c>
      <c r="B325">
        <v>1</v>
      </c>
      <c r="C325">
        <v>2002</v>
      </c>
      <c r="D325">
        <v>22</v>
      </c>
      <c r="E325" s="1">
        <v>45599.95208333333</v>
      </c>
      <c r="F325">
        <v>30</v>
      </c>
      <c r="G325">
        <v>30</v>
      </c>
      <c r="H325">
        <v>5</v>
      </c>
      <c r="I325">
        <v>5</v>
      </c>
      <c r="J325">
        <v>2</v>
      </c>
      <c r="K325">
        <v>5</v>
      </c>
      <c r="L325">
        <v>2</v>
      </c>
      <c r="M325">
        <v>4</v>
      </c>
      <c r="N325">
        <v>2</v>
      </c>
      <c r="O325">
        <v>1</v>
      </c>
      <c r="P325">
        <v>2</v>
      </c>
      <c r="Q325">
        <v>1</v>
      </c>
      <c r="R325">
        <v>2</v>
      </c>
      <c r="S325">
        <v>4</v>
      </c>
      <c r="T325">
        <v>2</v>
      </c>
      <c r="U325">
        <v>3</v>
      </c>
      <c r="V325">
        <v>1</v>
      </c>
      <c r="W325">
        <v>4</v>
      </c>
      <c r="X325">
        <v>5</v>
      </c>
      <c r="Y325">
        <v>8</v>
      </c>
      <c r="Z325">
        <v>5</v>
      </c>
      <c r="AA325">
        <v>5</v>
      </c>
      <c r="AB325">
        <v>8</v>
      </c>
      <c r="AC325">
        <v>5</v>
      </c>
      <c r="AD325">
        <v>2</v>
      </c>
      <c r="AE325">
        <v>4</v>
      </c>
      <c r="AF325">
        <v>6</v>
      </c>
      <c r="AG325">
        <v>8</v>
      </c>
      <c r="AH325">
        <v>4</v>
      </c>
      <c r="AI325">
        <v>6</v>
      </c>
      <c r="AJ325">
        <v>4</v>
      </c>
      <c r="AK325">
        <v>4</v>
      </c>
      <c r="AL325">
        <v>5</v>
      </c>
      <c r="AM325">
        <v>11</v>
      </c>
      <c r="AN325">
        <v>14</v>
      </c>
      <c r="AO325">
        <v>3</v>
      </c>
      <c r="AP325">
        <v>7</v>
      </c>
      <c r="AQ325">
        <v>10</v>
      </c>
      <c r="AR325">
        <v>6</v>
      </c>
      <c r="AS325">
        <v>9</v>
      </c>
      <c r="AT325">
        <v>12</v>
      </c>
      <c r="AU325">
        <v>8</v>
      </c>
      <c r="AV325">
        <v>1</v>
      </c>
      <c r="AW325">
        <v>13</v>
      </c>
      <c r="AX325">
        <v>2</v>
      </c>
      <c r="AY325">
        <v>15</v>
      </c>
      <c r="AZ325">
        <v>4</v>
      </c>
      <c r="BA325">
        <v>71</v>
      </c>
      <c r="BB325">
        <v>15</v>
      </c>
      <c r="BC325">
        <v>11</v>
      </c>
      <c r="BD325">
        <v>14</v>
      </c>
      <c r="BE325">
        <v>40</v>
      </c>
    </row>
    <row r="326" spans="1:57" x14ac:dyDescent="0.25">
      <c r="A326">
        <v>39695</v>
      </c>
      <c r="B326">
        <v>0</v>
      </c>
      <c r="C326">
        <v>1979</v>
      </c>
      <c r="D326">
        <v>45</v>
      </c>
      <c r="E326" s="1">
        <v>45599.966666666667</v>
      </c>
      <c r="F326">
        <v>180</v>
      </c>
      <c r="G326">
        <v>180</v>
      </c>
      <c r="H326">
        <v>1</v>
      </c>
      <c r="I326">
        <v>2</v>
      </c>
      <c r="J326">
        <v>1</v>
      </c>
      <c r="K326">
        <v>1</v>
      </c>
      <c r="L326">
        <v>2</v>
      </c>
      <c r="M326">
        <v>1</v>
      </c>
      <c r="N326">
        <v>1</v>
      </c>
      <c r="O326">
        <v>1</v>
      </c>
      <c r="P326">
        <v>2</v>
      </c>
      <c r="Q326">
        <v>1</v>
      </c>
      <c r="R326">
        <v>3</v>
      </c>
      <c r="S326">
        <v>2</v>
      </c>
      <c r="T326">
        <v>1</v>
      </c>
      <c r="U326">
        <v>4</v>
      </c>
      <c r="V326">
        <v>1</v>
      </c>
      <c r="W326">
        <v>4</v>
      </c>
      <c r="X326">
        <v>5</v>
      </c>
      <c r="Y326">
        <v>4</v>
      </c>
      <c r="Z326">
        <v>8</v>
      </c>
      <c r="AA326">
        <v>7</v>
      </c>
      <c r="AB326">
        <v>6</v>
      </c>
      <c r="AC326">
        <v>5</v>
      </c>
      <c r="AD326">
        <v>3</v>
      </c>
      <c r="AE326">
        <v>23</v>
      </c>
      <c r="AF326">
        <v>4</v>
      </c>
      <c r="AG326">
        <v>6</v>
      </c>
      <c r="AH326">
        <v>5</v>
      </c>
      <c r="AI326">
        <v>7</v>
      </c>
      <c r="AJ326">
        <v>13</v>
      </c>
      <c r="AK326">
        <v>8</v>
      </c>
      <c r="AL326">
        <v>15</v>
      </c>
      <c r="AM326">
        <v>7</v>
      </c>
      <c r="AN326">
        <v>14</v>
      </c>
      <c r="AO326">
        <v>3</v>
      </c>
      <c r="AP326">
        <v>5</v>
      </c>
      <c r="AQ326">
        <v>11</v>
      </c>
      <c r="AR326">
        <v>10</v>
      </c>
      <c r="AS326">
        <v>4</v>
      </c>
      <c r="AT326">
        <v>1</v>
      </c>
      <c r="AU326">
        <v>13</v>
      </c>
      <c r="AV326">
        <v>6</v>
      </c>
      <c r="AW326">
        <v>9</v>
      </c>
      <c r="AX326">
        <v>8</v>
      </c>
      <c r="AY326">
        <v>12</v>
      </c>
      <c r="AZ326">
        <v>2</v>
      </c>
      <c r="BA326">
        <v>23</v>
      </c>
      <c r="BB326">
        <v>9</v>
      </c>
      <c r="BC326">
        <v>5</v>
      </c>
      <c r="BD326">
        <v>9</v>
      </c>
      <c r="BE326">
        <v>23</v>
      </c>
    </row>
    <row r="327" spans="1:57" x14ac:dyDescent="0.25">
      <c r="A327">
        <v>39706</v>
      </c>
      <c r="B327">
        <v>0</v>
      </c>
      <c r="C327">
        <v>2004</v>
      </c>
      <c r="D327">
        <v>20</v>
      </c>
      <c r="E327" s="1">
        <v>45600.30972222222</v>
      </c>
      <c r="F327">
        <v>10</v>
      </c>
      <c r="G327">
        <v>10</v>
      </c>
      <c r="H327">
        <v>4</v>
      </c>
      <c r="I327">
        <v>4</v>
      </c>
      <c r="J327">
        <v>2</v>
      </c>
      <c r="K327">
        <v>2</v>
      </c>
      <c r="L327">
        <v>3</v>
      </c>
      <c r="M327">
        <v>2</v>
      </c>
      <c r="N327">
        <v>2</v>
      </c>
      <c r="O327">
        <v>4</v>
      </c>
      <c r="P327">
        <v>4</v>
      </c>
      <c r="Q327">
        <v>2</v>
      </c>
      <c r="R327">
        <v>4</v>
      </c>
      <c r="S327">
        <v>4</v>
      </c>
      <c r="T327">
        <v>4</v>
      </c>
      <c r="U327">
        <v>2</v>
      </c>
      <c r="V327">
        <v>2</v>
      </c>
      <c r="W327">
        <v>2</v>
      </c>
      <c r="X327">
        <v>2</v>
      </c>
      <c r="Y327">
        <v>4</v>
      </c>
      <c r="Z327">
        <v>4</v>
      </c>
      <c r="AA327">
        <v>4</v>
      </c>
      <c r="AB327">
        <v>2</v>
      </c>
      <c r="AC327">
        <v>2</v>
      </c>
      <c r="AD327">
        <v>2</v>
      </c>
      <c r="AE327">
        <v>2</v>
      </c>
      <c r="AF327">
        <v>3</v>
      </c>
      <c r="AG327">
        <v>3</v>
      </c>
      <c r="AH327">
        <v>4</v>
      </c>
      <c r="AI327">
        <v>4</v>
      </c>
      <c r="AJ327">
        <v>2</v>
      </c>
      <c r="AK327">
        <v>4</v>
      </c>
      <c r="AL327">
        <v>1</v>
      </c>
      <c r="AM327">
        <v>6</v>
      </c>
      <c r="AN327">
        <v>2</v>
      </c>
      <c r="AO327">
        <v>13</v>
      </c>
      <c r="AP327">
        <v>12</v>
      </c>
      <c r="AQ327">
        <v>3</v>
      </c>
      <c r="AR327">
        <v>9</v>
      </c>
      <c r="AS327">
        <v>8</v>
      </c>
      <c r="AT327">
        <v>11</v>
      </c>
      <c r="AU327">
        <v>15</v>
      </c>
      <c r="AV327">
        <v>14</v>
      </c>
      <c r="AW327">
        <v>5</v>
      </c>
      <c r="AX327">
        <v>10</v>
      </c>
      <c r="AY327">
        <v>7</v>
      </c>
      <c r="AZ327">
        <v>4</v>
      </c>
      <c r="BA327">
        <v>52</v>
      </c>
      <c r="BB327">
        <v>13</v>
      </c>
      <c r="BC327">
        <v>12</v>
      </c>
      <c r="BD327">
        <v>18</v>
      </c>
      <c r="BE327">
        <v>43</v>
      </c>
    </row>
    <row r="328" spans="1:57" x14ac:dyDescent="0.25">
      <c r="A328">
        <v>39716</v>
      </c>
      <c r="B328">
        <v>0</v>
      </c>
      <c r="C328">
        <v>2000</v>
      </c>
      <c r="D328">
        <v>24</v>
      </c>
      <c r="E328" s="1">
        <v>45600.335416666669</v>
      </c>
      <c r="F328" t="s">
        <v>188</v>
      </c>
      <c r="G328">
        <v>60</v>
      </c>
      <c r="H328">
        <v>4</v>
      </c>
      <c r="I328">
        <v>4</v>
      </c>
      <c r="J328">
        <v>2</v>
      </c>
      <c r="K328">
        <v>4</v>
      </c>
      <c r="L328">
        <v>4</v>
      </c>
      <c r="M328">
        <v>2</v>
      </c>
      <c r="N328">
        <v>1</v>
      </c>
      <c r="O328">
        <v>1</v>
      </c>
      <c r="P328">
        <v>4</v>
      </c>
      <c r="Q328">
        <v>2</v>
      </c>
      <c r="R328">
        <v>5</v>
      </c>
      <c r="S328">
        <v>4</v>
      </c>
      <c r="T328">
        <v>1</v>
      </c>
      <c r="U328">
        <v>3</v>
      </c>
      <c r="V328">
        <v>3</v>
      </c>
      <c r="W328">
        <v>4</v>
      </c>
      <c r="X328">
        <v>6</v>
      </c>
      <c r="Y328">
        <v>3</v>
      </c>
      <c r="Z328">
        <v>5</v>
      </c>
      <c r="AA328">
        <v>6</v>
      </c>
      <c r="AB328">
        <v>10</v>
      </c>
      <c r="AC328">
        <v>4</v>
      </c>
      <c r="AD328">
        <v>3</v>
      </c>
      <c r="AE328">
        <v>2</v>
      </c>
      <c r="AF328">
        <v>6</v>
      </c>
      <c r="AG328">
        <v>5</v>
      </c>
      <c r="AH328">
        <v>4</v>
      </c>
      <c r="AI328">
        <v>4</v>
      </c>
      <c r="AJ328">
        <v>6</v>
      </c>
      <c r="AK328">
        <v>7</v>
      </c>
      <c r="AL328">
        <v>10</v>
      </c>
      <c r="AM328">
        <v>2</v>
      </c>
      <c r="AN328">
        <v>7</v>
      </c>
      <c r="AO328">
        <v>15</v>
      </c>
      <c r="AP328">
        <v>14</v>
      </c>
      <c r="AQ328">
        <v>3</v>
      </c>
      <c r="AR328">
        <v>13</v>
      </c>
      <c r="AS328">
        <v>12</v>
      </c>
      <c r="AT328">
        <v>5</v>
      </c>
      <c r="AU328">
        <v>6</v>
      </c>
      <c r="AV328">
        <v>11</v>
      </c>
      <c r="AW328">
        <v>4</v>
      </c>
      <c r="AX328">
        <v>8</v>
      </c>
      <c r="AY328">
        <v>1</v>
      </c>
      <c r="AZ328">
        <v>9</v>
      </c>
      <c r="BA328">
        <v>65</v>
      </c>
      <c r="BB328">
        <v>15</v>
      </c>
      <c r="BC328">
        <v>8</v>
      </c>
      <c r="BD328">
        <v>18</v>
      </c>
      <c r="BE328">
        <v>41</v>
      </c>
    </row>
    <row r="329" spans="1:57" x14ac:dyDescent="0.25">
      <c r="A329">
        <v>39720</v>
      </c>
      <c r="B329">
        <v>0</v>
      </c>
      <c r="C329">
        <v>2004</v>
      </c>
      <c r="D329">
        <v>20</v>
      </c>
      <c r="E329" s="1">
        <v>45600.363194444442</v>
      </c>
      <c r="F329">
        <v>10</v>
      </c>
      <c r="G329">
        <v>10</v>
      </c>
      <c r="H329">
        <v>3</v>
      </c>
      <c r="I329">
        <v>2</v>
      </c>
      <c r="J329">
        <v>2</v>
      </c>
      <c r="K329">
        <v>3</v>
      </c>
      <c r="L329">
        <v>2</v>
      </c>
      <c r="M329">
        <v>4</v>
      </c>
      <c r="N329">
        <v>1</v>
      </c>
      <c r="O329">
        <v>1</v>
      </c>
      <c r="P329">
        <v>4</v>
      </c>
      <c r="Q329">
        <v>1</v>
      </c>
      <c r="R329">
        <v>3</v>
      </c>
      <c r="S329">
        <v>3</v>
      </c>
      <c r="T329">
        <v>1</v>
      </c>
      <c r="U329">
        <v>4</v>
      </c>
      <c r="V329">
        <v>2</v>
      </c>
      <c r="W329">
        <v>3</v>
      </c>
      <c r="X329">
        <v>6</v>
      </c>
      <c r="Y329">
        <v>2</v>
      </c>
      <c r="Z329">
        <v>4</v>
      </c>
      <c r="AA329">
        <v>4</v>
      </c>
      <c r="AB329">
        <v>5</v>
      </c>
      <c r="AC329">
        <v>12</v>
      </c>
      <c r="AD329">
        <v>3</v>
      </c>
      <c r="AE329">
        <v>3</v>
      </c>
      <c r="AF329">
        <v>3</v>
      </c>
      <c r="AG329">
        <v>3</v>
      </c>
      <c r="AH329">
        <v>3</v>
      </c>
      <c r="AI329">
        <v>4</v>
      </c>
      <c r="AJ329">
        <v>2</v>
      </c>
      <c r="AK329">
        <v>8</v>
      </c>
      <c r="AL329">
        <v>3</v>
      </c>
      <c r="AM329">
        <v>1</v>
      </c>
      <c r="AN329">
        <v>8</v>
      </c>
      <c r="AO329">
        <v>5</v>
      </c>
      <c r="AP329">
        <v>13</v>
      </c>
      <c r="AQ329">
        <v>11</v>
      </c>
      <c r="AR329">
        <v>4</v>
      </c>
      <c r="AS329">
        <v>6</v>
      </c>
      <c r="AT329">
        <v>7</v>
      </c>
      <c r="AU329">
        <v>15</v>
      </c>
      <c r="AV329">
        <v>9</v>
      </c>
      <c r="AW329">
        <v>10</v>
      </c>
      <c r="AX329">
        <v>2</v>
      </c>
      <c r="AY329">
        <v>12</v>
      </c>
      <c r="AZ329">
        <v>14</v>
      </c>
      <c r="BA329">
        <v>56</v>
      </c>
      <c r="BB329">
        <v>11</v>
      </c>
      <c r="BC329">
        <v>9</v>
      </c>
      <c r="BD329">
        <v>14</v>
      </c>
      <c r="BE329">
        <v>34</v>
      </c>
    </row>
    <row r="330" spans="1:57" x14ac:dyDescent="0.25">
      <c r="A330">
        <v>39721</v>
      </c>
      <c r="B330">
        <v>1</v>
      </c>
      <c r="C330">
        <v>2004</v>
      </c>
      <c r="D330">
        <v>20</v>
      </c>
      <c r="E330" s="1">
        <v>45600.376388888886</v>
      </c>
      <c r="F330">
        <v>10</v>
      </c>
      <c r="G330">
        <v>10</v>
      </c>
      <c r="H330">
        <v>4</v>
      </c>
      <c r="I330">
        <v>4</v>
      </c>
      <c r="J330">
        <v>2</v>
      </c>
      <c r="K330">
        <v>3</v>
      </c>
      <c r="L330">
        <v>4</v>
      </c>
      <c r="M330">
        <v>2</v>
      </c>
      <c r="N330">
        <v>1</v>
      </c>
      <c r="O330">
        <v>2</v>
      </c>
      <c r="P330">
        <v>4</v>
      </c>
      <c r="Q330">
        <v>1</v>
      </c>
      <c r="R330">
        <v>1</v>
      </c>
      <c r="S330">
        <v>2</v>
      </c>
      <c r="T330">
        <v>2</v>
      </c>
      <c r="U330">
        <v>4</v>
      </c>
      <c r="V330">
        <v>1</v>
      </c>
      <c r="W330">
        <v>4</v>
      </c>
      <c r="X330">
        <v>4</v>
      </c>
      <c r="Y330">
        <v>5</v>
      </c>
      <c r="Z330">
        <v>6</v>
      </c>
      <c r="AA330">
        <v>4</v>
      </c>
      <c r="AB330">
        <v>3</v>
      </c>
      <c r="AC330">
        <v>3</v>
      </c>
      <c r="AD330">
        <v>5</v>
      </c>
      <c r="AE330">
        <v>2</v>
      </c>
      <c r="AF330">
        <v>4</v>
      </c>
      <c r="AG330">
        <v>7</v>
      </c>
      <c r="AH330">
        <v>4</v>
      </c>
      <c r="AI330">
        <v>4</v>
      </c>
      <c r="AJ330">
        <v>6</v>
      </c>
      <c r="AK330">
        <v>9</v>
      </c>
      <c r="AL330">
        <v>8</v>
      </c>
      <c r="AM330">
        <v>2</v>
      </c>
      <c r="AN330">
        <v>10</v>
      </c>
      <c r="AO330">
        <v>5</v>
      </c>
      <c r="AP330">
        <v>11</v>
      </c>
      <c r="AQ330">
        <v>14</v>
      </c>
      <c r="AR330">
        <v>6</v>
      </c>
      <c r="AS330">
        <v>1</v>
      </c>
      <c r="AT330">
        <v>15</v>
      </c>
      <c r="AU330">
        <v>13</v>
      </c>
      <c r="AV330">
        <v>7</v>
      </c>
      <c r="AW330">
        <v>4</v>
      </c>
      <c r="AX330">
        <v>3</v>
      </c>
      <c r="AY330">
        <v>9</v>
      </c>
      <c r="AZ330">
        <v>12</v>
      </c>
      <c r="BA330">
        <v>56</v>
      </c>
      <c r="BB330">
        <v>16</v>
      </c>
      <c r="BC330">
        <v>8</v>
      </c>
      <c r="BD330">
        <v>12</v>
      </c>
      <c r="BE330">
        <v>36</v>
      </c>
    </row>
    <row r="331" spans="1:57" x14ac:dyDescent="0.25">
      <c r="A331">
        <v>39725</v>
      </c>
      <c r="B331">
        <v>1</v>
      </c>
      <c r="C331">
        <v>1963</v>
      </c>
      <c r="D331">
        <v>61</v>
      </c>
      <c r="E331" s="1">
        <v>45600.429861111108</v>
      </c>
      <c r="F331" t="s">
        <v>217</v>
      </c>
      <c r="G331">
        <v>210</v>
      </c>
      <c r="H331">
        <v>4</v>
      </c>
      <c r="I331">
        <v>1</v>
      </c>
      <c r="J331">
        <v>2</v>
      </c>
      <c r="K331">
        <v>1</v>
      </c>
      <c r="L331">
        <v>2</v>
      </c>
      <c r="M331">
        <v>2</v>
      </c>
      <c r="N331">
        <v>1</v>
      </c>
      <c r="O331">
        <v>1</v>
      </c>
      <c r="P331">
        <v>2</v>
      </c>
      <c r="Q331">
        <v>2</v>
      </c>
      <c r="R331">
        <v>1</v>
      </c>
      <c r="S331">
        <v>1</v>
      </c>
      <c r="T331">
        <v>2</v>
      </c>
      <c r="U331">
        <v>4</v>
      </c>
      <c r="V331">
        <v>4</v>
      </c>
      <c r="W331">
        <v>6</v>
      </c>
      <c r="X331">
        <v>5</v>
      </c>
      <c r="Y331">
        <v>4</v>
      </c>
      <c r="Z331">
        <v>5</v>
      </c>
      <c r="AA331">
        <v>7</v>
      </c>
      <c r="AB331">
        <v>11</v>
      </c>
      <c r="AC331">
        <v>5</v>
      </c>
      <c r="AD331">
        <v>5</v>
      </c>
      <c r="AE331">
        <v>13</v>
      </c>
      <c r="AF331">
        <v>4</v>
      </c>
      <c r="AG331">
        <v>5</v>
      </c>
      <c r="AH331">
        <v>13</v>
      </c>
      <c r="AI331">
        <v>11</v>
      </c>
      <c r="AJ331">
        <v>8</v>
      </c>
      <c r="AK331">
        <v>7</v>
      </c>
      <c r="AL331">
        <v>5</v>
      </c>
      <c r="AM331">
        <v>10</v>
      </c>
      <c r="AN331">
        <v>2</v>
      </c>
      <c r="AO331">
        <v>9</v>
      </c>
      <c r="AP331">
        <v>8</v>
      </c>
      <c r="AQ331">
        <v>1</v>
      </c>
      <c r="AR331">
        <v>7</v>
      </c>
      <c r="AS331">
        <v>6</v>
      </c>
      <c r="AT331">
        <v>12</v>
      </c>
      <c r="AU331">
        <v>14</v>
      </c>
      <c r="AV331">
        <v>4</v>
      </c>
      <c r="AW331">
        <v>13</v>
      </c>
      <c r="AX331">
        <v>15</v>
      </c>
      <c r="AY331">
        <v>3</v>
      </c>
      <c r="AZ331">
        <v>11</v>
      </c>
      <c r="BA331">
        <v>50</v>
      </c>
      <c r="BB331">
        <v>11</v>
      </c>
      <c r="BC331">
        <v>9</v>
      </c>
      <c r="BD331">
        <v>6</v>
      </c>
      <c r="BE331">
        <v>26</v>
      </c>
    </row>
    <row r="332" spans="1:57" x14ac:dyDescent="0.25">
      <c r="A332">
        <v>39778</v>
      </c>
      <c r="B332">
        <v>0</v>
      </c>
      <c r="C332">
        <v>2002</v>
      </c>
      <c r="D332">
        <v>22</v>
      </c>
      <c r="E332" s="1">
        <v>45600.736111111109</v>
      </c>
      <c r="F332" t="s">
        <v>218</v>
      </c>
      <c r="G332">
        <v>120</v>
      </c>
      <c r="H332">
        <v>5</v>
      </c>
      <c r="I332">
        <v>4</v>
      </c>
      <c r="J332">
        <v>2</v>
      </c>
      <c r="K332">
        <v>4</v>
      </c>
      <c r="L332">
        <v>5</v>
      </c>
      <c r="M332">
        <v>5</v>
      </c>
      <c r="N332">
        <v>2</v>
      </c>
      <c r="O332">
        <v>4</v>
      </c>
      <c r="P332">
        <v>4</v>
      </c>
      <c r="Q332">
        <v>2</v>
      </c>
      <c r="R332">
        <v>4</v>
      </c>
      <c r="S332">
        <v>4</v>
      </c>
      <c r="T332">
        <v>4</v>
      </c>
      <c r="U332">
        <v>4</v>
      </c>
      <c r="V332">
        <v>4</v>
      </c>
      <c r="W332">
        <v>5</v>
      </c>
      <c r="X332">
        <v>6</v>
      </c>
      <c r="Y332">
        <v>5</v>
      </c>
      <c r="Z332">
        <v>4</v>
      </c>
      <c r="AA332">
        <v>23</v>
      </c>
      <c r="AB332">
        <v>6</v>
      </c>
      <c r="AC332">
        <v>13</v>
      </c>
      <c r="AD332">
        <v>3</v>
      </c>
      <c r="AE332">
        <v>3</v>
      </c>
      <c r="AF332">
        <v>21</v>
      </c>
      <c r="AG332">
        <v>7</v>
      </c>
      <c r="AH332">
        <v>5</v>
      </c>
      <c r="AI332">
        <v>8</v>
      </c>
      <c r="AJ332">
        <v>4</v>
      </c>
      <c r="AK332">
        <v>5</v>
      </c>
      <c r="AL332">
        <v>13</v>
      </c>
      <c r="AM332">
        <v>8</v>
      </c>
      <c r="AN332">
        <v>11</v>
      </c>
      <c r="AO332">
        <v>12</v>
      </c>
      <c r="AP332">
        <v>15</v>
      </c>
      <c r="AQ332">
        <v>7</v>
      </c>
      <c r="AR332">
        <v>5</v>
      </c>
      <c r="AS332">
        <v>10</v>
      </c>
      <c r="AT332">
        <v>6</v>
      </c>
      <c r="AU332">
        <v>1</v>
      </c>
      <c r="AV332">
        <v>2</v>
      </c>
      <c r="AW332">
        <v>4</v>
      </c>
      <c r="AX332">
        <v>9</v>
      </c>
      <c r="AY332">
        <v>3</v>
      </c>
      <c r="AZ332">
        <v>14</v>
      </c>
      <c r="BA332">
        <v>36</v>
      </c>
      <c r="BB332">
        <v>18</v>
      </c>
      <c r="BC332">
        <v>15</v>
      </c>
      <c r="BD332">
        <v>20</v>
      </c>
      <c r="BE332">
        <v>53</v>
      </c>
    </row>
    <row r="333" spans="1:57" x14ac:dyDescent="0.25">
      <c r="A333">
        <v>39794</v>
      </c>
      <c r="B333">
        <v>0</v>
      </c>
      <c r="C333">
        <v>1980</v>
      </c>
      <c r="D333">
        <v>44</v>
      </c>
      <c r="E333" s="1">
        <v>45600.841666666667</v>
      </c>
      <c r="F333" t="s">
        <v>219</v>
      </c>
      <c r="G333">
        <v>60</v>
      </c>
      <c r="H333">
        <v>5</v>
      </c>
      <c r="I333">
        <v>5</v>
      </c>
      <c r="J333">
        <v>5</v>
      </c>
      <c r="K333">
        <v>3</v>
      </c>
      <c r="L333">
        <v>5</v>
      </c>
      <c r="M333">
        <v>3</v>
      </c>
      <c r="N333">
        <v>5</v>
      </c>
      <c r="O333">
        <v>5</v>
      </c>
      <c r="P333">
        <v>5</v>
      </c>
      <c r="Q333">
        <v>5</v>
      </c>
      <c r="R333">
        <v>5</v>
      </c>
      <c r="S333">
        <v>2</v>
      </c>
      <c r="T333">
        <v>3</v>
      </c>
      <c r="U333">
        <v>5</v>
      </c>
      <c r="V333">
        <v>5</v>
      </c>
      <c r="W333">
        <v>2</v>
      </c>
      <c r="X333">
        <v>2</v>
      </c>
      <c r="Y333">
        <v>3</v>
      </c>
      <c r="Z333">
        <v>4</v>
      </c>
      <c r="AA333">
        <v>6</v>
      </c>
      <c r="AB333">
        <v>4</v>
      </c>
      <c r="AC333">
        <v>2</v>
      </c>
      <c r="AD333">
        <v>2</v>
      </c>
      <c r="AE333">
        <v>2</v>
      </c>
      <c r="AF333">
        <v>3</v>
      </c>
      <c r="AG333">
        <v>3</v>
      </c>
      <c r="AH333">
        <v>6</v>
      </c>
      <c r="AI333">
        <v>5</v>
      </c>
      <c r="AJ333">
        <v>3</v>
      </c>
      <c r="AK333">
        <v>3</v>
      </c>
      <c r="AL333">
        <v>13</v>
      </c>
      <c r="AM333">
        <v>14</v>
      </c>
      <c r="AN333">
        <v>2</v>
      </c>
      <c r="AO333">
        <v>9</v>
      </c>
      <c r="AP333">
        <v>3</v>
      </c>
      <c r="AQ333">
        <v>10</v>
      </c>
      <c r="AR333">
        <v>5</v>
      </c>
      <c r="AS333">
        <v>11</v>
      </c>
      <c r="AT333">
        <v>12</v>
      </c>
      <c r="AU333">
        <v>15</v>
      </c>
      <c r="AV333">
        <v>4</v>
      </c>
      <c r="AW333">
        <v>1</v>
      </c>
      <c r="AX333">
        <v>7</v>
      </c>
      <c r="AY333">
        <v>8</v>
      </c>
      <c r="AZ333">
        <v>6</v>
      </c>
      <c r="BA333">
        <v>5</v>
      </c>
      <c r="BB333">
        <v>20</v>
      </c>
      <c r="BC333">
        <v>21</v>
      </c>
      <c r="BD333">
        <v>20</v>
      </c>
      <c r="BE333">
        <v>61</v>
      </c>
    </row>
    <row r="334" spans="1:57" x14ac:dyDescent="0.25">
      <c r="A334">
        <v>39804</v>
      </c>
      <c r="B334">
        <v>0</v>
      </c>
      <c r="C334">
        <v>2004</v>
      </c>
      <c r="D334">
        <v>20</v>
      </c>
      <c r="E334" s="1">
        <v>45600.900694444441</v>
      </c>
      <c r="F334" t="s">
        <v>220</v>
      </c>
      <c r="G334">
        <v>18</v>
      </c>
      <c r="H334">
        <v>5</v>
      </c>
      <c r="I334">
        <v>5</v>
      </c>
      <c r="J334">
        <v>4</v>
      </c>
      <c r="K334">
        <v>5</v>
      </c>
      <c r="L334">
        <v>4</v>
      </c>
      <c r="M334">
        <v>5</v>
      </c>
      <c r="N334">
        <v>1</v>
      </c>
      <c r="O334">
        <v>5</v>
      </c>
      <c r="P334">
        <v>2</v>
      </c>
      <c r="Q334">
        <v>4</v>
      </c>
      <c r="R334">
        <v>4</v>
      </c>
      <c r="S334">
        <v>2</v>
      </c>
      <c r="T334">
        <v>2</v>
      </c>
      <c r="U334">
        <v>3</v>
      </c>
      <c r="V334">
        <v>5</v>
      </c>
      <c r="W334">
        <v>4</v>
      </c>
      <c r="X334">
        <v>4</v>
      </c>
      <c r="Y334">
        <v>5</v>
      </c>
      <c r="Z334">
        <v>7</v>
      </c>
      <c r="AA334">
        <v>15</v>
      </c>
      <c r="AB334">
        <v>10</v>
      </c>
      <c r="AC334">
        <v>6</v>
      </c>
      <c r="AD334">
        <v>2</v>
      </c>
      <c r="AE334">
        <v>5</v>
      </c>
      <c r="AF334">
        <v>7</v>
      </c>
      <c r="AG334">
        <v>5</v>
      </c>
      <c r="AH334">
        <v>14</v>
      </c>
      <c r="AI334">
        <v>6</v>
      </c>
      <c r="AJ334">
        <v>5</v>
      </c>
      <c r="AK334">
        <v>7</v>
      </c>
      <c r="AL334">
        <v>11</v>
      </c>
      <c r="AM334">
        <v>5</v>
      </c>
      <c r="AN334">
        <v>13</v>
      </c>
      <c r="AO334">
        <v>4</v>
      </c>
      <c r="AP334">
        <v>2</v>
      </c>
      <c r="AQ334">
        <v>7</v>
      </c>
      <c r="AR334">
        <v>14</v>
      </c>
      <c r="AS334">
        <v>12</v>
      </c>
      <c r="AT334">
        <v>8</v>
      </c>
      <c r="AU334">
        <v>1</v>
      </c>
      <c r="AV334">
        <v>10</v>
      </c>
      <c r="AW334">
        <v>15</v>
      </c>
      <c r="AX334">
        <v>6</v>
      </c>
      <c r="AY334">
        <v>9</v>
      </c>
      <c r="AZ334">
        <v>3</v>
      </c>
      <c r="BA334">
        <v>50</v>
      </c>
      <c r="BB334">
        <v>17</v>
      </c>
      <c r="BC334">
        <v>16</v>
      </c>
      <c r="BD334">
        <v>18</v>
      </c>
      <c r="BE334">
        <v>51</v>
      </c>
    </row>
    <row r="335" spans="1:57" x14ac:dyDescent="0.25">
      <c r="A335">
        <v>39805</v>
      </c>
      <c r="B335">
        <v>0</v>
      </c>
      <c r="C335">
        <v>1961</v>
      </c>
      <c r="D335">
        <v>63</v>
      </c>
      <c r="E335" s="1">
        <v>45600.916666666664</v>
      </c>
      <c r="F335">
        <v>120</v>
      </c>
      <c r="G335">
        <v>120</v>
      </c>
      <c r="H335">
        <v>1</v>
      </c>
      <c r="I335">
        <v>1</v>
      </c>
      <c r="J335">
        <v>2</v>
      </c>
      <c r="K335">
        <v>2</v>
      </c>
      <c r="L335">
        <v>1</v>
      </c>
      <c r="M335">
        <v>2</v>
      </c>
      <c r="N335">
        <v>2</v>
      </c>
      <c r="O335">
        <v>2</v>
      </c>
      <c r="P335">
        <v>1</v>
      </c>
      <c r="Q335">
        <v>1</v>
      </c>
      <c r="R335">
        <v>2</v>
      </c>
      <c r="S335">
        <v>1</v>
      </c>
      <c r="T335">
        <v>2</v>
      </c>
      <c r="U335">
        <v>2</v>
      </c>
      <c r="V335">
        <v>1</v>
      </c>
      <c r="W335">
        <v>6</v>
      </c>
      <c r="X335">
        <v>4</v>
      </c>
      <c r="Y335">
        <v>7</v>
      </c>
      <c r="Z335">
        <v>5</v>
      </c>
      <c r="AA335">
        <v>6</v>
      </c>
      <c r="AB335">
        <v>6</v>
      </c>
      <c r="AC335">
        <v>8</v>
      </c>
      <c r="AD335">
        <v>5</v>
      </c>
      <c r="AE335">
        <v>3</v>
      </c>
      <c r="AF335">
        <v>5</v>
      </c>
      <c r="AG335">
        <v>4</v>
      </c>
      <c r="AH335">
        <v>6</v>
      </c>
      <c r="AI335">
        <v>6</v>
      </c>
      <c r="AJ335">
        <v>18</v>
      </c>
      <c r="AK335">
        <v>4</v>
      </c>
      <c r="AL335">
        <v>1</v>
      </c>
      <c r="AM335">
        <v>8</v>
      </c>
      <c r="AN335">
        <v>14</v>
      </c>
      <c r="AO335">
        <v>10</v>
      </c>
      <c r="AP335">
        <v>3</v>
      </c>
      <c r="AQ335">
        <v>7</v>
      </c>
      <c r="AR335">
        <v>2</v>
      </c>
      <c r="AS335">
        <v>13</v>
      </c>
      <c r="AT335">
        <v>15</v>
      </c>
      <c r="AU335">
        <v>12</v>
      </c>
      <c r="AV335">
        <v>4</v>
      </c>
      <c r="AW335">
        <v>9</v>
      </c>
      <c r="AX335">
        <v>6</v>
      </c>
      <c r="AY335">
        <v>5</v>
      </c>
      <c r="AZ335">
        <v>11</v>
      </c>
      <c r="BA335">
        <v>28</v>
      </c>
      <c r="BB335">
        <v>5</v>
      </c>
      <c r="BC335">
        <v>9</v>
      </c>
      <c r="BD335">
        <v>8</v>
      </c>
      <c r="BE335">
        <v>22</v>
      </c>
    </row>
    <row r="336" spans="1:57" x14ac:dyDescent="0.25">
      <c r="A336">
        <v>39812</v>
      </c>
      <c r="B336">
        <v>0</v>
      </c>
      <c r="C336">
        <v>1997</v>
      </c>
      <c r="D336">
        <v>27</v>
      </c>
      <c r="E336" s="1">
        <v>45600.988194444442</v>
      </c>
      <c r="F336">
        <v>30</v>
      </c>
      <c r="G336">
        <v>30</v>
      </c>
      <c r="H336">
        <v>4</v>
      </c>
      <c r="I336">
        <v>2</v>
      </c>
      <c r="J336">
        <v>4</v>
      </c>
      <c r="K336">
        <v>1</v>
      </c>
      <c r="L336">
        <v>2</v>
      </c>
      <c r="M336">
        <v>2</v>
      </c>
      <c r="N336">
        <v>4</v>
      </c>
      <c r="O336">
        <v>2</v>
      </c>
      <c r="P336">
        <v>2</v>
      </c>
      <c r="Q336">
        <v>2</v>
      </c>
      <c r="R336">
        <v>4</v>
      </c>
      <c r="S336">
        <v>2</v>
      </c>
      <c r="T336">
        <v>2</v>
      </c>
      <c r="U336">
        <v>4</v>
      </c>
      <c r="V336">
        <v>1</v>
      </c>
      <c r="W336">
        <v>2</v>
      </c>
      <c r="X336">
        <v>6</v>
      </c>
      <c r="Y336">
        <v>3</v>
      </c>
      <c r="Z336">
        <v>7</v>
      </c>
      <c r="AA336">
        <v>5</v>
      </c>
      <c r="AB336">
        <v>6</v>
      </c>
      <c r="AC336">
        <v>6</v>
      </c>
      <c r="AD336">
        <v>2</v>
      </c>
      <c r="AE336">
        <v>3</v>
      </c>
      <c r="AF336">
        <v>3</v>
      </c>
      <c r="AG336">
        <v>2</v>
      </c>
      <c r="AH336">
        <v>4</v>
      </c>
      <c r="AI336">
        <v>5</v>
      </c>
      <c r="AJ336">
        <v>2</v>
      </c>
      <c r="AK336">
        <v>3</v>
      </c>
      <c r="AL336">
        <v>14</v>
      </c>
      <c r="AM336">
        <v>1</v>
      </c>
      <c r="AN336">
        <v>2</v>
      </c>
      <c r="AO336">
        <v>6</v>
      </c>
      <c r="AP336">
        <v>7</v>
      </c>
      <c r="AQ336">
        <v>12</v>
      </c>
      <c r="AR336">
        <v>10</v>
      </c>
      <c r="AS336">
        <v>11</v>
      </c>
      <c r="AT336">
        <v>13</v>
      </c>
      <c r="AU336">
        <v>15</v>
      </c>
      <c r="AV336">
        <v>3</v>
      </c>
      <c r="AW336">
        <v>4</v>
      </c>
      <c r="AX336">
        <v>8</v>
      </c>
      <c r="AY336">
        <v>9</v>
      </c>
      <c r="AZ336">
        <v>5</v>
      </c>
      <c r="BA336">
        <v>64</v>
      </c>
      <c r="BB336">
        <v>12</v>
      </c>
      <c r="BC336">
        <v>14</v>
      </c>
      <c r="BD336">
        <v>11</v>
      </c>
      <c r="BE336">
        <v>37</v>
      </c>
    </row>
    <row r="337" spans="1:57" x14ac:dyDescent="0.25">
      <c r="A337">
        <v>39817</v>
      </c>
      <c r="B337">
        <v>0</v>
      </c>
      <c r="C337">
        <v>1998</v>
      </c>
      <c r="D337">
        <v>26</v>
      </c>
      <c r="E337" s="1">
        <v>45601.295138888891</v>
      </c>
      <c r="F337">
        <v>5</v>
      </c>
      <c r="G337">
        <v>5</v>
      </c>
      <c r="H337">
        <v>4</v>
      </c>
      <c r="I337">
        <v>2</v>
      </c>
      <c r="J337">
        <v>4</v>
      </c>
      <c r="K337">
        <v>2</v>
      </c>
      <c r="L337">
        <v>4</v>
      </c>
      <c r="M337">
        <v>2</v>
      </c>
      <c r="N337">
        <v>3</v>
      </c>
      <c r="O337">
        <v>2</v>
      </c>
      <c r="P337">
        <v>4</v>
      </c>
      <c r="Q337">
        <v>3</v>
      </c>
      <c r="R337">
        <v>4</v>
      </c>
      <c r="S337">
        <v>4</v>
      </c>
      <c r="T337">
        <v>2</v>
      </c>
      <c r="U337">
        <v>2</v>
      </c>
      <c r="V337">
        <v>4</v>
      </c>
      <c r="W337">
        <v>4</v>
      </c>
      <c r="X337">
        <v>3</v>
      </c>
      <c r="Y337">
        <v>5</v>
      </c>
      <c r="Z337">
        <v>8</v>
      </c>
      <c r="AA337">
        <v>3</v>
      </c>
      <c r="AB337">
        <v>4</v>
      </c>
      <c r="AC337">
        <v>10</v>
      </c>
      <c r="AD337">
        <v>4</v>
      </c>
      <c r="AE337">
        <v>6</v>
      </c>
      <c r="AF337">
        <v>5</v>
      </c>
      <c r="AG337">
        <v>3</v>
      </c>
      <c r="AH337">
        <v>3</v>
      </c>
      <c r="AI337">
        <v>5</v>
      </c>
      <c r="AJ337">
        <v>3</v>
      </c>
      <c r="AK337">
        <v>9</v>
      </c>
      <c r="AL337">
        <v>3</v>
      </c>
      <c r="AM337">
        <v>7</v>
      </c>
      <c r="AN337">
        <v>4</v>
      </c>
      <c r="AO337">
        <v>1</v>
      </c>
      <c r="AP337">
        <v>13</v>
      </c>
      <c r="AQ337">
        <v>6</v>
      </c>
      <c r="AR337">
        <v>10</v>
      </c>
      <c r="AS337">
        <v>14</v>
      </c>
      <c r="AT337">
        <v>11</v>
      </c>
      <c r="AU337">
        <v>9</v>
      </c>
      <c r="AV337">
        <v>8</v>
      </c>
      <c r="AW337">
        <v>15</v>
      </c>
      <c r="AX337">
        <v>2</v>
      </c>
      <c r="AY337">
        <v>5</v>
      </c>
      <c r="AZ337">
        <v>12</v>
      </c>
      <c r="BA337">
        <v>56</v>
      </c>
      <c r="BB337">
        <v>12</v>
      </c>
      <c r="BC337">
        <v>14</v>
      </c>
      <c r="BD337">
        <v>16</v>
      </c>
      <c r="BE337">
        <v>42</v>
      </c>
    </row>
    <row r="338" spans="1:57" x14ac:dyDescent="0.25">
      <c r="A338">
        <v>39816</v>
      </c>
      <c r="B338">
        <v>0</v>
      </c>
      <c r="C338">
        <v>1998</v>
      </c>
      <c r="D338">
        <v>26</v>
      </c>
      <c r="E338" s="1">
        <v>45601.300694444442</v>
      </c>
      <c r="F338">
        <v>15</v>
      </c>
      <c r="G338">
        <v>15</v>
      </c>
      <c r="H338">
        <v>4</v>
      </c>
      <c r="I338">
        <v>4</v>
      </c>
      <c r="J338">
        <v>4</v>
      </c>
      <c r="K338">
        <v>4</v>
      </c>
      <c r="L338">
        <v>4</v>
      </c>
      <c r="M338">
        <v>2</v>
      </c>
      <c r="N338">
        <v>4</v>
      </c>
      <c r="O338">
        <v>4</v>
      </c>
      <c r="P338">
        <v>4</v>
      </c>
      <c r="Q338">
        <v>2</v>
      </c>
      <c r="R338">
        <v>4</v>
      </c>
      <c r="S338">
        <v>4</v>
      </c>
      <c r="T338">
        <v>4</v>
      </c>
      <c r="U338">
        <v>2</v>
      </c>
      <c r="V338">
        <v>4</v>
      </c>
      <c r="W338">
        <v>2</v>
      </c>
      <c r="X338">
        <v>3</v>
      </c>
      <c r="Y338">
        <v>4</v>
      </c>
      <c r="Z338">
        <v>2</v>
      </c>
      <c r="AA338">
        <v>5</v>
      </c>
      <c r="AB338">
        <v>4</v>
      </c>
      <c r="AC338">
        <v>5</v>
      </c>
      <c r="AD338">
        <v>3</v>
      </c>
      <c r="AE338">
        <v>1</v>
      </c>
      <c r="AF338">
        <v>4</v>
      </c>
      <c r="AG338">
        <v>3</v>
      </c>
      <c r="AH338">
        <v>2</v>
      </c>
      <c r="AI338">
        <v>7</v>
      </c>
      <c r="AJ338">
        <v>3</v>
      </c>
      <c r="AK338">
        <v>2</v>
      </c>
      <c r="AL338">
        <v>3</v>
      </c>
      <c r="AM338">
        <v>9</v>
      </c>
      <c r="AN338">
        <v>14</v>
      </c>
      <c r="AO338">
        <v>6</v>
      </c>
      <c r="AP338">
        <v>15</v>
      </c>
      <c r="AQ338">
        <v>2</v>
      </c>
      <c r="AR338">
        <v>1</v>
      </c>
      <c r="AS338">
        <v>8</v>
      </c>
      <c r="AT338">
        <v>10</v>
      </c>
      <c r="AU338">
        <v>7</v>
      </c>
      <c r="AV338">
        <v>4</v>
      </c>
      <c r="AW338">
        <v>5</v>
      </c>
      <c r="AX338">
        <v>11</v>
      </c>
      <c r="AY338">
        <v>13</v>
      </c>
      <c r="AZ338">
        <v>12</v>
      </c>
      <c r="BA338">
        <v>43</v>
      </c>
      <c r="BB338">
        <v>14</v>
      </c>
      <c r="BC338">
        <v>16</v>
      </c>
      <c r="BD338">
        <v>20</v>
      </c>
      <c r="BE338">
        <v>50</v>
      </c>
    </row>
    <row r="339" spans="1:57" x14ac:dyDescent="0.25">
      <c r="A339">
        <v>39831</v>
      </c>
      <c r="B339">
        <v>1</v>
      </c>
      <c r="C339">
        <v>1992</v>
      </c>
      <c r="D339">
        <v>32</v>
      </c>
      <c r="E339" s="1">
        <v>45601.4375</v>
      </c>
      <c r="F339" t="s">
        <v>221</v>
      </c>
      <c r="G339">
        <v>30</v>
      </c>
      <c r="H339">
        <v>4</v>
      </c>
      <c r="I339">
        <v>2</v>
      </c>
      <c r="J339">
        <v>2</v>
      </c>
      <c r="K339">
        <v>2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2</v>
      </c>
      <c r="T339">
        <v>2</v>
      </c>
      <c r="U339">
        <v>1</v>
      </c>
      <c r="V339">
        <v>1</v>
      </c>
      <c r="W339">
        <v>9</v>
      </c>
      <c r="X339">
        <v>9</v>
      </c>
      <c r="Y339">
        <v>9</v>
      </c>
      <c r="Z339">
        <v>10</v>
      </c>
      <c r="AA339">
        <v>5</v>
      </c>
      <c r="AB339">
        <v>14</v>
      </c>
      <c r="AC339">
        <v>6</v>
      </c>
      <c r="AD339">
        <v>3</v>
      </c>
      <c r="AE339">
        <v>4</v>
      </c>
      <c r="AF339">
        <v>5</v>
      </c>
      <c r="AG339">
        <v>4</v>
      </c>
      <c r="AH339">
        <v>7</v>
      </c>
      <c r="AI339">
        <v>18</v>
      </c>
      <c r="AJ339">
        <v>5</v>
      </c>
      <c r="AK339">
        <v>14</v>
      </c>
      <c r="AL339">
        <v>8</v>
      </c>
      <c r="AM339">
        <v>10</v>
      </c>
      <c r="AN339">
        <v>9</v>
      </c>
      <c r="AO339">
        <v>6</v>
      </c>
      <c r="AP339">
        <v>11</v>
      </c>
      <c r="AQ339">
        <v>3</v>
      </c>
      <c r="AR339">
        <v>14</v>
      </c>
      <c r="AS339">
        <v>5</v>
      </c>
      <c r="AT339">
        <v>4</v>
      </c>
      <c r="AU339">
        <v>12</v>
      </c>
      <c r="AV339">
        <v>13</v>
      </c>
      <c r="AW339">
        <v>15</v>
      </c>
      <c r="AX339">
        <v>1</v>
      </c>
      <c r="AY339">
        <v>7</v>
      </c>
      <c r="AZ339">
        <v>2</v>
      </c>
      <c r="BA339">
        <v>19</v>
      </c>
      <c r="BB339">
        <v>8</v>
      </c>
      <c r="BC339">
        <v>7</v>
      </c>
      <c r="BD339">
        <v>7</v>
      </c>
      <c r="BE339">
        <v>22</v>
      </c>
    </row>
    <row r="340" spans="1:57" x14ac:dyDescent="0.25">
      <c r="A340">
        <v>39832</v>
      </c>
      <c r="B340">
        <v>1</v>
      </c>
      <c r="C340">
        <v>1992</v>
      </c>
      <c r="D340">
        <v>32</v>
      </c>
      <c r="E340" s="1">
        <v>45601.445833333331</v>
      </c>
      <c r="F340" t="s">
        <v>205</v>
      </c>
      <c r="G340">
        <v>60</v>
      </c>
      <c r="H340">
        <v>4</v>
      </c>
      <c r="I340">
        <v>4</v>
      </c>
      <c r="J340">
        <v>2</v>
      </c>
      <c r="K340">
        <v>4</v>
      </c>
      <c r="L340">
        <v>2</v>
      </c>
      <c r="M340">
        <v>4</v>
      </c>
      <c r="N340">
        <v>2</v>
      </c>
      <c r="O340">
        <v>4</v>
      </c>
      <c r="P340">
        <v>2</v>
      </c>
      <c r="Q340">
        <v>2</v>
      </c>
      <c r="R340">
        <v>1</v>
      </c>
      <c r="S340">
        <v>4</v>
      </c>
      <c r="T340">
        <v>1</v>
      </c>
      <c r="U340">
        <v>2</v>
      </c>
      <c r="V340">
        <v>2</v>
      </c>
      <c r="W340">
        <v>3</v>
      </c>
      <c r="X340">
        <v>3</v>
      </c>
      <c r="Y340">
        <v>2</v>
      </c>
      <c r="Z340">
        <v>3</v>
      </c>
      <c r="AA340">
        <v>4</v>
      </c>
      <c r="AB340">
        <v>6</v>
      </c>
      <c r="AC340">
        <v>3</v>
      </c>
      <c r="AD340">
        <v>3</v>
      </c>
      <c r="AE340">
        <v>4</v>
      </c>
      <c r="AF340">
        <v>3</v>
      </c>
      <c r="AG340">
        <v>11</v>
      </c>
      <c r="AH340">
        <v>3</v>
      </c>
      <c r="AI340">
        <v>13</v>
      </c>
      <c r="AJ340">
        <v>6</v>
      </c>
      <c r="AK340">
        <v>18</v>
      </c>
      <c r="AL340">
        <v>14</v>
      </c>
      <c r="AM340">
        <v>8</v>
      </c>
      <c r="AN340">
        <v>7</v>
      </c>
      <c r="AO340">
        <v>11</v>
      </c>
      <c r="AP340">
        <v>12</v>
      </c>
      <c r="AQ340">
        <v>15</v>
      </c>
      <c r="AR340">
        <v>5</v>
      </c>
      <c r="AS340">
        <v>3</v>
      </c>
      <c r="AT340">
        <v>6</v>
      </c>
      <c r="AU340">
        <v>13</v>
      </c>
      <c r="AV340">
        <v>1</v>
      </c>
      <c r="AW340">
        <v>9</v>
      </c>
      <c r="AX340">
        <v>2</v>
      </c>
      <c r="AY340">
        <v>4</v>
      </c>
      <c r="AZ340">
        <v>10</v>
      </c>
      <c r="BA340">
        <v>61</v>
      </c>
      <c r="BB340">
        <v>12</v>
      </c>
      <c r="BC340">
        <v>11</v>
      </c>
      <c r="BD340">
        <v>15</v>
      </c>
      <c r="BE340">
        <v>38</v>
      </c>
    </row>
    <row r="341" spans="1:57" x14ac:dyDescent="0.25">
      <c r="A341">
        <v>39833</v>
      </c>
      <c r="B341">
        <v>0</v>
      </c>
      <c r="C341">
        <v>1990</v>
      </c>
      <c r="D341">
        <v>34</v>
      </c>
      <c r="E341" s="1">
        <v>45601.445833333331</v>
      </c>
      <c r="F341">
        <v>20</v>
      </c>
      <c r="G341">
        <v>20</v>
      </c>
      <c r="H341">
        <v>4</v>
      </c>
      <c r="I341">
        <v>4</v>
      </c>
      <c r="J341">
        <v>2</v>
      </c>
      <c r="K341">
        <v>4</v>
      </c>
      <c r="L341">
        <v>4</v>
      </c>
      <c r="M341">
        <v>4</v>
      </c>
      <c r="N341">
        <v>4</v>
      </c>
      <c r="O341">
        <v>2</v>
      </c>
      <c r="P341">
        <v>2</v>
      </c>
      <c r="Q341">
        <v>4</v>
      </c>
      <c r="R341">
        <v>1</v>
      </c>
      <c r="S341">
        <v>4</v>
      </c>
      <c r="T341">
        <v>2</v>
      </c>
      <c r="U341">
        <v>4</v>
      </c>
      <c r="V341">
        <v>1</v>
      </c>
      <c r="W341">
        <v>8</v>
      </c>
      <c r="X341">
        <v>5</v>
      </c>
      <c r="Y341">
        <v>5</v>
      </c>
      <c r="Z341">
        <v>5</v>
      </c>
      <c r="AA341">
        <v>5</v>
      </c>
      <c r="AB341">
        <v>6</v>
      </c>
      <c r="AC341">
        <v>10</v>
      </c>
      <c r="AD341">
        <v>4</v>
      </c>
      <c r="AE341">
        <v>4</v>
      </c>
      <c r="AF341">
        <v>4</v>
      </c>
      <c r="AG341">
        <v>4</v>
      </c>
      <c r="AH341">
        <v>4</v>
      </c>
      <c r="AI341">
        <v>4</v>
      </c>
      <c r="AJ341">
        <v>3</v>
      </c>
      <c r="AK341">
        <v>6</v>
      </c>
      <c r="AL341">
        <v>2</v>
      </c>
      <c r="AM341">
        <v>6</v>
      </c>
      <c r="AN341">
        <v>14</v>
      </c>
      <c r="AO341">
        <v>13</v>
      </c>
      <c r="AP341">
        <v>4</v>
      </c>
      <c r="AQ341">
        <v>8</v>
      </c>
      <c r="AR341">
        <v>1</v>
      </c>
      <c r="AS341">
        <v>9</v>
      </c>
      <c r="AT341">
        <v>10</v>
      </c>
      <c r="AU341">
        <v>5</v>
      </c>
      <c r="AV341">
        <v>12</v>
      </c>
      <c r="AW341">
        <v>7</v>
      </c>
      <c r="AX341">
        <v>11</v>
      </c>
      <c r="AY341">
        <v>3</v>
      </c>
      <c r="AZ341">
        <v>15</v>
      </c>
      <c r="BA341">
        <v>64</v>
      </c>
      <c r="BB341">
        <v>16</v>
      </c>
      <c r="BC341">
        <v>16</v>
      </c>
      <c r="BD341">
        <v>13</v>
      </c>
      <c r="BE341">
        <v>45</v>
      </c>
    </row>
    <row r="342" spans="1:57" x14ac:dyDescent="0.25">
      <c r="A342">
        <v>39837</v>
      </c>
      <c r="B342">
        <v>0</v>
      </c>
      <c r="C342">
        <v>1993</v>
      </c>
      <c r="D342">
        <v>31</v>
      </c>
      <c r="E342" s="1">
        <v>45601.45</v>
      </c>
      <c r="F342">
        <v>30</v>
      </c>
      <c r="G342">
        <v>30</v>
      </c>
      <c r="H342">
        <v>4</v>
      </c>
      <c r="I342">
        <v>4</v>
      </c>
      <c r="J342">
        <v>4</v>
      </c>
      <c r="K342">
        <v>4</v>
      </c>
      <c r="L342">
        <v>2</v>
      </c>
      <c r="M342">
        <v>4</v>
      </c>
      <c r="N342">
        <v>4</v>
      </c>
      <c r="O342">
        <v>4</v>
      </c>
      <c r="P342">
        <v>2</v>
      </c>
      <c r="Q342">
        <v>4</v>
      </c>
      <c r="R342">
        <v>2</v>
      </c>
      <c r="S342">
        <v>4</v>
      </c>
      <c r="T342">
        <v>2</v>
      </c>
      <c r="U342">
        <v>4</v>
      </c>
      <c r="V342">
        <v>2</v>
      </c>
      <c r="W342">
        <v>2</v>
      </c>
      <c r="X342">
        <v>7</v>
      </c>
      <c r="Y342">
        <v>3</v>
      </c>
      <c r="Z342">
        <v>3</v>
      </c>
      <c r="AA342">
        <v>4</v>
      </c>
      <c r="AB342">
        <v>2</v>
      </c>
      <c r="AC342">
        <v>4</v>
      </c>
      <c r="AD342">
        <v>2</v>
      </c>
      <c r="AE342">
        <v>4</v>
      </c>
      <c r="AF342">
        <v>7</v>
      </c>
      <c r="AG342">
        <v>3</v>
      </c>
      <c r="AH342">
        <v>4</v>
      </c>
      <c r="AI342">
        <v>3</v>
      </c>
      <c r="AJ342">
        <v>2</v>
      </c>
      <c r="AK342">
        <v>4</v>
      </c>
      <c r="AL342">
        <v>14</v>
      </c>
      <c r="AM342">
        <v>8</v>
      </c>
      <c r="AN342">
        <v>2</v>
      </c>
      <c r="AO342">
        <v>3</v>
      </c>
      <c r="AP342">
        <v>6</v>
      </c>
      <c r="AQ342">
        <v>10</v>
      </c>
      <c r="AR342">
        <v>4</v>
      </c>
      <c r="AS342">
        <v>9</v>
      </c>
      <c r="AT342">
        <v>7</v>
      </c>
      <c r="AU342">
        <v>1</v>
      </c>
      <c r="AV342">
        <v>12</v>
      </c>
      <c r="AW342">
        <v>11</v>
      </c>
      <c r="AX342">
        <v>5</v>
      </c>
      <c r="AY342">
        <v>15</v>
      </c>
      <c r="AZ342">
        <v>13</v>
      </c>
      <c r="BA342">
        <v>52</v>
      </c>
      <c r="BB342">
        <v>14</v>
      </c>
      <c r="BC342">
        <v>18</v>
      </c>
      <c r="BD342">
        <v>16</v>
      </c>
      <c r="BE342">
        <v>48</v>
      </c>
    </row>
    <row r="343" spans="1:57" x14ac:dyDescent="0.25">
      <c r="A343">
        <v>39838</v>
      </c>
      <c r="B343">
        <v>1</v>
      </c>
      <c r="C343">
        <v>1990</v>
      </c>
      <c r="D343">
        <v>34</v>
      </c>
      <c r="E343" s="1">
        <v>45601.45</v>
      </c>
      <c r="F343">
        <v>0</v>
      </c>
      <c r="G343">
        <v>0</v>
      </c>
      <c r="H343">
        <v>1</v>
      </c>
      <c r="I343">
        <v>1</v>
      </c>
      <c r="J343">
        <v>1</v>
      </c>
      <c r="K343">
        <v>1</v>
      </c>
      <c r="L343">
        <v>5</v>
      </c>
      <c r="M343">
        <v>1</v>
      </c>
      <c r="N343">
        <v>1</v>
      </c>
      <c r="O343">
        <v>1</v>
      </c>
      <c r="P343">
        <v>5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5</v>
      </c>
      <c r="W343">
        <v>2</v>
      </c>
      <c r="X343">
        <v>4</v>
      </c>
      <c r="Y343">
        <v>15</v>
      </c>
      <c r="Z343">
        <v>4</v>
      </c>
      <c r="AA343">
        <v>4</v>
      </c>
      <c r="AB343">
        <v>3</v>
      </c>
      <c r="AC343">
        <v>2</v>
      </c>
      <c r="AD343">
        <v>2</v>
      </c>
      <c r="AE343">
        <v>2</v>
      </c>
      <c r="AF343">
        <v>2</v>
      </c>
      <c r="AG343">
        <v>4</v>
      </c>
      <c r="AH343">
        <v>3</v>
      </c>
      <c r="AI343">
        <v>3</v>
      </c>
      <c r="AJ343">
        <v>3</v>
      </c>
      <c r="AK343">
        <v>8</v>
      </c>
      <c r="AL343">
        <v>4</v>
      </c>
      <c r="AM343">
        <v>9</v>
      </c>
      <c r="AN343">
        <v>1</v>
      </c>
      <c r="AO343">
        <v>14</v>
      </c>
      <c r="AP343">
        <v>10</v>
      </c>
      <c r="AQ343">
        <v>13</v>
      </c>
      <c r="AR343">
        <v>6</v>
      </c>
      <c r="AS343">
        <v>15</v>
      </c>
      <c r="AT343">
        <v>11</v>
      </c>
      <c r="AU343">
        <v>5</v>
      </c>
      <c r="AV343">
        <v>2</v>
      </c>
      <c r="AW343">
        <v>3</v>
      </c>
      <c r="AX343">
        <v>7</v>
      </c>
      <c r="AY343">
        <v>12</v>
      </c>
      <c r="AZ343">
        <v>8</v>
      </c>
      <c r="BA343">
        <v>60</v>
      </c>
      <c r="BB343">
        <v>8</v>
      </c>
      <c r="BC343">
        <v>5</v>
      </c>
      <c r="BD343">
        <v>9</v>
      </c>
      <c r="BE343">
        <v>22</v>
      </c>
    </row>
    <row r="344" spans="1:57" x14ac:dyDescent="0.25">
      <c r="A344">
        <v>39864</v>
      </c>
      <c r="B344">
        <v>1</v>
      </c>
      <c r="C344">
        <v>1998</v>
      </c>
      <c r="D344">
        <v>26</v>
      </c>
      <c r="E344" s="1">
        <v>45601.51458333333</v>
      </c>
      <c r="F344">
        <v>90</v>
      </c>
      <c r="G344">
        <v>90</v>
      </c>
      <c r="H344">
        <v>4</v>
      </c>
      <c r="I344">
        <v>5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4</v>
      </c>
      <c r="Q344">
        <v>1</v>
      </c>
      <c r="R344">
        <v>4</v>
      </c>
      <c r="S344">
        <v>2</v>
      </c>
      <c r="T344">
        <v>1</v>
      </c>
      <c r="U344">
        <v>3</v>
      </c>
      <c r="V344">
        <v>1</v>
      </c>
      <c r="W344">
        <v>6</v>
      </c>
      <c r="X344">
        <v>2</v>
      </c>
      <c r="Y344">
        <v>9</v>
      </c>
      <c r="Z344">
        <v>4</v>
      </c>
      <c r="AA344">
        <v>2</v>
      </c>
      <c r="AB344">
        <v>2</v>
      </c>
      <c r="AC344">
        <v>2</v>
      </c>
      <c r="AD344">
        <v>3</v>
      </c>
      <c r="AE344">
        <v>3</v>
      </c>
      <c r="AF344">
        <v>3</v>
      </c>
      <c r="AG344">
        <v>4</v>
      </c>
      <c r="AH344">
        <v>6</v>
      </c>
      <c r="AI344">
        <v>5</v>
      </c>
      <c r="AJ344">
        <v>7</v>
      </c>
      <c r="AK344">
        <v>4</v>
      </c>
      <c r="AL344">
        <v>4</v>
      </c>
      <c r="AM344">
        <v>13</v>
      </c>
      <c r="AN344">
        <v>15</v>
      </c>
      <c r="AO344">
        <v>5</v>
      </c>
      <c r="AP344">
        <v>3</v>
      </c>
      <c r="AQ344">
        <v>12</v>
      </c>
      <c r="AR344">
        <v>10</v>
      </c>
      <c r="AS344">
        <v>11</v>
      </c>
      <c r="AT344">
        <v>6</v>
      </c>
      <c r="AU344">
        <v>9</v>
      </c>
      <c r="AV344">
        <v>14</v>
      </c>
      <c r="AW344">
        <v>1</v>
      </c>
      <c r="AX344">
        <v>7</v>
      </c>
      <c r="AY344">
        <v>8</v>
      </c>
      <c r="AZ344">
        <v>2</v>
      </c>
      <c r="BA344">
        <v>51</v>
      </c>
      <c r="BB344">
        <v>13</v>
      </c>
      <c r="BC344">
        <v>5</v>
      </c>
      <c r="BD344">
        <v>12</v>
      </c>
      <c r="BE344">
        <v>30</v>
      </c>
    </row>
    <row r="345" spans="1:57" x14ac:dyDescent="0.25">
      <c r="A345">
        <v>39894</v>
      </c>
      <c r="B345">
        <v>0</v>
      </c>
      <c r="C345">
        <v>1961</v>
      </c>
      <c r="D345">
        <v>63</v>
      </c>
      <c r="E345" s="1">
        <v>45601.615277777775</v>
      </c>
      <c r="F345" t="s">
        <v>222</v>
      </c>
      <c r="G345">
        <v>60</v>
      </c>
      <c r="H345">
        <v>1</v>
      </c>
      <c r="I345">
        <v>3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4</v>
      </c>
      <c r="W345">
        <v>11</v>
      </c>
      <c r="X345">
        <v>6</v>
      </c>
      <c r="Y345">
        <v>8</v>
      </c>
      <c r="Z345">
        <v>5</v>
      </c>
      <c r="AA345">
        <v>3</v>
      </c>
      <c r="AB345">
        <v>5</v>
      </c>
      <c r="AC345">
        <v>2</v>
      </c>
      <c r="AD345">
        <v>2</v>
      </c>
      <c r="AE345">
        <v>3</v>
      </c>
      <c r="AF345">
        <v>3</v>
      </c>
      <c r="AG345">
        <v>3</v>
      </c>
      <c r="AH345">
        <v>4</v>
      </c>
      <c r="AI345">
        <v>5</v>
      </c>
      <c r="AJ345">
        <v>2</v>
      </c>
      <c r="AK345">
        <v>11</v>
      </c>
      <c r="AL345">
        <v>11</v>
      </c>
      <c r="AM345">
        <v>9</v>
      </c>
      <c r="AN345">
        <v>1</v>
      </c>
      <c r="AO345">
        <v>7</v>
      </c>
      <c r="AP345">
        <v>3</v>
      </c>
      <c r="AQ345">
        <v>2</v>
      </c>
      <c r="AR345">
        <v>4</v>
      </c>
      <c r="AS345">
        <v>5</v>
      </c>
      <c r="AT345">
        <v>10</v>
      </c>
      <c r="AU345">
        <v>15</v>
      </c>
      <c r="AV345">
        <v>12</v>
      </c>
      <c r="AW345">
        <v>8</v>
      </c>
      <c r="AX345">
        <v>13</v>
      </c>
      <c r="AY345">
        <v>14</v>
      </c>
      <c r="AZ345">
        <v>6</v>
      </c>
      <c r="BA345">
        <v>5</v>
      </c>
      <c r="BB345">
        <v>6</v>
      </c>
      <c r="BC345">
        <v>5</v>
      </c>
      <c r="BD345">
        <v>5</v>
      </c>
      <c r="BE345">
        <v>16</v>
      </c>
    </row>
    <row r="346" spans="1:57" x14ac:dyDescent="0.25">
      <c r="A346">
        <v>39895</v>
      </c>
      <c r="B346">
        <v>0</v>
      </c>
      <c r="C346">
        <v>2000</v>
      </c>
      <c r="D346">
        <v>24</v>
      </c>
      <c r="E346" s="1">
        <v>45601.617361111108</v>
      </c>
      <c r="F346">
        <v>5</v>
      </c>
      <c r="G346">
        <v>5</v>
      </c>
      <c r="H346">
        <v>4</v>
      </c>
      <c r="I346">
        <v>4</v>
      </c>
      <c r="J346">
        <v>1</v>
      </c>
      <c r="K346">
        <v>4</v>
      </c>
      <c r="L346">
        <v>4</v>
      </c>
      <c r="M346">
        <v>4</v>
      </c>
      <c r="N346">
        <v>4</v>
      </c>
      <c r="O346">
        <v>2</v>
      </c>
      <c r="P346">
        <v>4</v>
      </c>
      <c r="Q346">
        <v>1</v>
      </c>
      <c r="R346">
        <v>4</v>
      </c>
      <c r="S346">
        <v>4</v>
      </c>
      <c r="T346">
        <v>2</v>
      </c>
      <c r="U346">
        <v>4</v>
      </c>
      <c r="V346">
        <v>1</v>
      </c>
      <c r="W346">
        <v>1</v>
      </c>
      <c r="X346">
        <v>3</v>
      </c>
      <c r="Y346">
        <v>3</v>
      </c>
      <c r="Z346">
        <v>5</v>
      </c>
      <c r="AA346">
        <v>5</v>
      </c>
      <c r="AB346">
        <v>6</v>
      </c>
      <c r="AC346">
        <v>3</v>
      </c>
      <c r="AD346">
        <v>4</v>
      </c>
      <c r="AE346">
        <v>2</v>
      </c>
      <c r="AF346">
        <v>5</v>
      </c>
      <c r="AG346">
        <v>2</v>
      </c>
      <c r="AH346">
        <v>6</v>
      </c>
      <c r="AI346">
        <v>4</v>
      </c>
      <c r="AJ346">
        <v>3</v>
      </c>
      <c r="AK346">
        <v>7</v>
      </c>
      <c r="AL346">
        <v>14</v>
      </c>
      <c r="AM346">
        <v>3</v>
      </c>
      <c r="AN346">
        <v>5</v>
      </c>
      <c r="AO346">
        <v>1</v>
      </c>
      <c r="AP346">
        <v>7</v>
      </c>
      <c r="AQ346">
        <v>10</v>
      </c>
      <c r="AR346">
        <v>12</v>
      </c>
      <c r="AS346">
        <v>9</v>
      </c>
      <c r="AT346">
        <v>2</v>
      </c>
      <c r="AU346">
        <v>8</v>
      </c>
      <c r="AV346">
        <v>11</v>
      </c>
      <c r="AW346">
        <v>15</v>
      </c>
      <c r="AX346">
        <v>4</v>
      </c>
      <c r="AY346">
        <v>13</v>
      </c>
      <c r="AZ346">
        <v>6</v>
      </c>
      <c r="BA346">
        <v>62</v>
      </c>
      <c r="BB346">
        <v>16</v>
      </c>
      <c r="BC346">
        <v>12</v>
      </c>
      <c r="BD346">
        <v>18</v>
      </c>
      <c r="BE346">
        <v>46</v>
      </c>
    </row>
    <row r="347" spans="1:57" x14ac:dyDescent="0.25">
      <c r="A347">
        <v>39892</v>
      </c>
      <c r="B347">
        <v>0</v>
      </c>
      <c r="C347">
        <v>2002</v>
      </c>
      <c r="D347">
        <v>22</v>
      </c>
      <c r="E347" s="1">
        <v>45601.62222222222</v>
      </c>
      <c r="F347" t="s">
        <v>223</v>
      </c>
      <c r="G347">
        <v>120</v>
      </c>
      <c r="H347">
        <v>5</v>
      </c>
      <c r="I347">
        <v>4</v>
      </c>
      <c r="J347">
        <v>4</v>
      </c>
      <c r="K347">
        <v>1</v>
      </c>
      <c r="L347">
        <v>1</v>
      </c>
      <c r="M347">
        <v>1</v>
      </c>
      <c r="N347">
        <v>2</v>
      </c>
      <c r="O347">
        <v>1</v>
      </c>
      <c r="P347">
        <v>1</v>
      </c>
      <c r="Q347">
        <v>1</v>
      </c>
      <c r="R347">
        <v>2</v>
      </c>
      <c r="S347">
        <v>2</v>
      </c>
      <c r="T347">
        <v>1</v>
      </c>
      <c r="U347">
        <v>2</v>
      </c>
      <c r="V347">
        <v>2</v>
      </c>
      <c r="W347">
        <v>4</v>
      </c>
      <c r="X347">
        <v>5</v>
      </c>
      <c r="Y347">
        <v>8</v>
      </c>
      <c r="Z347">
        <v>5</v>
      </c>
      <c r="AA347">
        <v>30</v>
      </c>
      <c r="AB347">
        <v>6</v>
      </c>
      <c r="AC347">
        <v>6</v>
      </c>
      <c r="AD347">
        <v>3</v>
      </c>
      <c r="AE347">
        <v>4</v>
      </c>
      <c r="AF347">
        <v>4</v>
      </c>
      <c r="AG347">
        <v>9</v>
      </c>
      <c r="AH347">
        <v>7</v>
      </c>
      <c r="AI347">
        <v>6</v>
      </c>
      <c r="AJ347">
        <v>10</v>
      </c>
      <c r="AK347">
        <v>7</v>
      </c>
      <c r="AL347">
        <v>15</v>
      </c>
      <c r="AM347">
        <v>12</v>
      </c>
      <c r="AN347">
        <v>14</v>
      </c>
      <c r="AO347">
        <v>3</v>
      </c>
      <c r="AP347">
        <v>5</v>
      </c>
      <c r="AQ347">
        <v>8</v>
      </c>
      <c r="AR347">
        <v>2</v>
      </c>
      <c r="AS347">
        <v>7</v>
      </c>
      <c r="AT347">
        <v>13</v>
      </c>
      <c r="AU347">
        <v>9</v>
      </c>
      <c r="AV347">
        <v>4</v>
      </c>
      <c r="AW347">
        <v>10</v>
      </c>
      <c r="AX347">
        <v>11</v>
      </c>
      <c r="AY347">
        <v>6</v>
      </c>
      <c r="AZ347">
        <v>1</v>
      </c>
      <c r="BA347">
        <v>59</v>
      </c>
      <c r="BB347">
        <v>12</v>
      </c>
      <c r="BC347">
        <v>9</v>
      </c>
      <c r="BD347">
        <v>7</v>
      </c>
      <c r="BE347">
        <v>28</v>
      </c>
    </row>
    <row r="348" spans="1:57" x14ac:dyDescent="0.25">
      <c r="A348">
        <v>39901</v>
      </c>
      <c r="B348">
        <v>0</v>
      </c>
      <c r="C348">
        <v>1997</v>
      </c>
      <c r="D348">
        <v>27</v>
      </c>
      <c r="E348" s="1">
        <v>45601.642361111109</v>
      </c>
      <c r="F348">
        <v>60</v>
      </c>
      <c r="G348">
        <v>60</v>
      </c>
      <c r="H348">
        <v>4</v>
      </c>
      <c r="I348">
        <v>4</v>
      </c>
      <c r="J348">
        <v>2</v>
      </c>
      <c r="K348">
        <v>4</v>
      </c>
      <c r="L348">
        <v>2</v>
      </c>
      <c r="M348">
        <v>2</v>
      </c>
      <c r="N348">
        <v>2</v>
      </c>
      <c r="O348">
        <v>2</v>
      </c>
      <c r="P348">
        <v>4</v>
      </c>
      <c r="Q348">
        <v>2</v>
      </c>
      <c r="R348">
        <v>2</v>
      </c>
      <c r="S348">
        <v>2</v>
      </c>
      <c r="T348">
        <v>4</v>
      </c>
      <c r="U348">
        <v>2</v>
      </c>
      <c r="V348">
        <v>1</v>
      </c>
      <c r="W348">
        <v>3</v>
      </c>
      <c r="X348">
        <v>3</v>
      </c>
      <c r="Y348">
        <v>6</v>
      </c>
      <c r="Z348">
        <v>3</v>
      </c>
      <c r="AA348">
        <v>6</v>
      </c>
      <c r="AB348">
        <v>5</v>
      </c>
      <c r="AC348">
        <v>3</v>
      </c>
      <c r="AD348">
        <v>4</v>
      </c>
      <c r="AE348">
        <v>8</v>
      </c>
      <c r="AF348">
        <v>3</v>
      </c>
      <c r="AG348">
        <v>5</v>
      </c>
      <c r="AH348">
        <v>4</v>
      </c>
      <c r="AI348">
        <v>7</v>
      </c>
      <c r="AJ348">
        <v>4</v>
      </c>
      <c r="AK348">
        <v>7</v>
      </c>
      <c r="AL348">
        <v>9</v>
      </c>
      <c r="AM348">
        <v>15</v>
      </c>
      <c r="AN348">
        <v>14</v>
      </c>
      <c r="AO348">
        <v>4</v>
      </c>
      <c r="AP348">
        <v>11</v>
      </c>
      <c r="AQ348">
        <v>2</v>
      </c>
      <c r="AR348">
        <v>3</v>
      </c>
      <c r="AS348">
        <v>6</v>
      </c>
      <c r="AT348">
        <v>1</v>
      </c>
      <c r="AU348">
        <v>13</v>
      </c>
      <c r="AV348">
        <v>12</v>
      </c>
      <c r="AW348">
        <v>8</v>
      </c>
      <c r="AX348">
        <v>5</v>
      </c>
      <c r="AY348">
        <v>10</v>
      </c>
      <c r="AZ348">
        <v>7</v>
      </c>
      <c r="BA348">
        <v>52</v>
      </c>
      <c r="BB348">
        <v>12</v>
      </c>
      <c r="BC348">
        <v>12</v>
      </c>
      <c r="BD348">
        <v>14</v>
      </c>
      <c r="BE348">
        <v>38</v>
      </c>
    </row>
    <row r="349" spans="1:57" x14ac:dyDescent="0.25">
      <c r="A349">
        <v>39904</v>
      </c>
      <c r="B349">
        <v>0</v>
      </c>
      <c r="C349">
        <v>2001</v>
      </c>
      <c r="D349">
        <v>23</v>
      </c>
      <c r="E349" s="1">
        <v>45601.65347222222</v>
      </c>
      <c r="F349" t="s">
        <v>224</v>
      </c>
      <c r="G349">
        <v>0</v>
      </c>
      <c r="H349">
        <v>5</v>
      </c>
      <c r="I349">
        <v>4</v>
      </c>
      <c r="J349">
        <v>5</v>
      </c>
      <c r="K349">
        <v>4</v>
      </c>
      <c r="L349">
        <v>5</v>
      </c>
      <c r="M349">
        <v>5</v>
      </c>
      <c r="N349">
        <v>5</v>
      </c>
      <c r="O349">
        <v>4</v>
      </c>
      <c r="P349">
        <v>5</v>
      </c>
      <c r="Q349">
        <v>4</v>
      </c>
      <c r="R349">
        <v>4</v>
      </c>
      <c r="S349">
        <v>4</v>
      </c>
      <c r="T349">
        <v>4</v>
      </c>
      <c r="U349">
        <v>3</v>
      </c>
      <c r="V349">
        <v>5</v>
      </c>
      <c r="W349">
        <v>1</v>
      </c>
      <c r="X349">
        <v>2</v>
      </c>
      <c r="Y349">
        <v>2</v>
      </c>
      <c r="Z349">
        <v>4</v>
      </c>
      <c r="AA349">
        <v>3</v>
      </c>
      <c r="AB349">
        <v>3</v>
      </c>
      <c r="AC349">
        <v>3</v>
      </c>
      <c r="AD349">
        <v>2</v>
      </c>
      <c r="AE349">
        <v>1</v>
      </c>
      <c r="AF349">
        <v>4</v>
      </c>
      <c r="AG349">
        <v>2</v>
      </c>
      <c r="AH349">
        <v>2</v>
      </c>
      <c r="AI349">
        <v>4</v>
      </c>
      <c r="AJ349">
        <v>3</v>
      </c>
      <c r="AK349">
        <v>6</v>
      </c>
      <c r="AL349">
        <v>9</v>
      </c>
      <c r="AM349">
        <v>3</v>
      </c>
      <c r="AN349">
        <v>6</v>
      </c>
      <c r="AO349">
        <v>5</v>
      </c>
      <c r="AP349">
        <v>14</v>
      </c>
      <c r="AQ349">
        <v>13</v>
      </c>
      <c r="AR349">
        <v>8</v>
      </c>
      <c r="AS349">
        <v>10</v>
      </c>
      <c r="AT349">
        <v>4</v>
      </c>
      <c r="AU349">
        <v>2</v>
      </c>
      <c r="AV349">
        <v>11</v>
      </c>
      <c r="AW349">
        <v>15</v>
      </c>
      <c r="AX349">
        <v>7</v>
      </c>
      <c r="AY349">
        <v>12</v>
      </c>
      <c r="AZ349">
        <v>1</v>
      </c>
      <c r="BA349">
        <v>5</v>
      </c>
      <c r="BB349">
        <v>17</v>
      </c>
      <c r="BC349">
        <v>23</v>
      </c>
      <c r="BD349">
        <v>21</v>
      </c>
      <c r="BE349">
        <v>61</v>
      </c>
    </row>
    <row r="350" spans="1:57" x14ac:dyDescent="0.25">
      <c r="A350">
        <v>39906</v>
      </c>
      <c r="B350">
        <v>0</v>
      </c>
      <c r="C350">
        <v>1982</v>
      </c>
      <c r="D350">
        <v>42</v>
      </c>
      <c r="E350" s="1">
        <v>45601.67291666667</v>
      </c>
      <c r="F350" t="s">
        <v>225</v>
      </c>
      <c r="G350">
        <v>90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2</v>
      </c>
      <c r="N350">
        <v>4</v>
      </c>
      <c r="O350">
        <v>1</v>
      </c>
      <c r="P350">
        <v>2</v>
      </c>
      <c r="Q350">
        <v>1</v>
      </c>
      <c r="R350">
        <v>2</v>
      </c>
      <c r="S350">
        <v>2</v>
      </c>
      <c r="T350">
        <v>1</v>
      </c>
      <c r="U350">
        <v>4</v>
      </c>
      <c r="V350">
        <v>1</v>
      </c>
      <c r="W350">
        <v>2</v>
      </c>
      <c r="X350">
        <v>4</v>
      </c>
      <c r="Y350">
        <v>5</v>
      </c>
      <c r="Z350">
        <v>6</v>
      </c>
      <c r="AA350">
        <v>7</v>
      </c>
      <c r="AB350">
        <v>4</v>
      </c>
      <c r="AC350">
        <v>5</v>
      </c>
      <c r="AD350">
        <v>3</v>
      </c>
      <c r="AE350">
        <v>4</v>
      </c>
      <c r="AF350">
        <v>5</v>
      </c>
      <c r="AG350">
        <v>16</v>
      </c>
      <c r="AH350">
        <v>5</v>
      </c>
      <c r="AI350">
        <v>5</v>
      </c>
      <c r="AJ350">
        <v>5</v>
      </c>
      <c r="AK350">
        <v>11</v>
      </c>
      <c r="AL350">
        <v>12</v>
      </c>
      <c r="AM350">
        <v>3</v>
      </c>
      <c r="AN350">
        <v>6</v>
      </c>
      <c r="AO350">
        <v>7</v>
      </c>
      <c r="AP350">
        <v>15</v>
      </c>
      <c r="AQ350">
        <v>8</v>
      </c>
      <c r="AR350">
        <v>11</v>
      </c>
      <c r="AS350">
        <v>4</v>
      </c>
      <c r="AT350">
        <v>5</v>
      </c>
      <c r="AU350">
        <v>14</v>
      </c>
      <c r="AV350">
        <v>2</v>
      </c>
      <c r="AW350">
        <v>10</v>
      </c>
      <c r="AX350">
        <v>13</v>
      </c>
      <c r="AY350">
        <v>9</v>
      </c>
      <c r="AZ350">
        <v>1</v>
      </c>
      <c r="BA350">
        <v>38</v>
      </c>
      <c r="BB350">
        <v>7</v>
      </c>
      <c r="BC350">
        <v>9</v>
      </c>
      <c r="BD350">
        <v>8</v>
      </c>
      <c r="BE350">
        <v>24</v>
      </c>
    </row>
    <row r="351" spans="1:57" x14ac:dyDescent="0.25">
      <c r="A351">
        <v>39913</v>
      </c>
      <c r="B351">
        <v>0</v>
      </c>
      <c r="C351">
        <v>1998</v>
      </c>
      <c r="D351">
        <v>26</v>
      </c>
      <c r="E351" s="1">
        <v>45601.734027777777</v>
      </c>
      <c r="F351" t="s">
        <v>226</v>
      </c>
      <c r="G351">
        <v>20</v>
      </c>
      <c r="H351">
        <v>5</v>
      </c>
      <c r="I351">
        <v>5</v>
      </c>
      <c r="J351">
        <v>4</v>
      </c>
      <c r="K351">
        <v>4</v>
      </c>
      <c r="L351">
        <v>3</v>
      </c>
      <c r="M351">
        <v>3</v>
      </c>
      <c r="N351">
        <v>2</v>
      </c>
      <c r="O351">
        <v>3</v>
      </c>
      <c r="P351">
        <v>4</v>
      </c>
      <c r="Q351">
        <v>3</v>
      </c>
      <c r="R351">
        <v>2</v>
      </c>
      <c r="S351">
        <v>2</v>
      </c>
      <c r="T351">
        <v>4</v>
      </c>
      <c r="U351">
        <v>4</v>
      </c>
      <c r="V351">
        <v>2</v>
      </c>
      <c r="W351">
        <v>5</v>
      </c>
      <c r="X351">
        <v>6</v>
      </c>
      <c r="Y351">
        <v>4</v>
      </c>
      <c r="Z351">
        <v>4</v>
      </c>
      <c r="AA351">
        <v>4</v>
      </c>
      <c r="AB351">
        <v>5</v>
      </c>
      <c r="AC351">
        <v>11</v>
      </c>
      <c r="AD351">
        <v>4</v>
      </c>
      <c r="AE351">
        <v>4</v>
      </c>
      <c r="AF351">
        <v>8</v>
      </c>
      <c r="AG351">
        <v>5</v>
      </c>
      <c r="AH351">
        <v>7</v>
      </c>
      <c r="AI351">
        <v>4</v>
      </c>
      <c r="AJ351">
        <v>5</v>
      </c>
      <c r="AK351">
        <v>13</v>
      </c>
      <c r="AL351">
        <v>4</v>
      </c>
      <c r="AM351">
        <v>11</v>
      </c>
      <c r="AN351">
        <v>9</v>
      </c>
      <c r="AO351">
        <v>12</v>
      </c>
      <c r="AP351">
        <v>15</v>
      </c>
      <c r="AQ351">
        <v>7</v>
      </c>
      <c r="AR351">
        <v>2</v>
      </c>
      <c r="AS351">
        <v>6</v>
      </c>
      <c r="AT351">
        <v>5</v>
      </c>
      <c r="AU351">
        <v>10</v>
      </c>
      <c r="AV351">
        <v>14</v>
      </c>
      <c r="AW351">
        <v>1</v>
      </c>
      <c r="AX351">
        <v>3</v>
      </c>
      <c r="AY351">
        <v>8</v>
      </c>
      <c r="AZ351">
        <v>13</v>
      </c>
      <c r="BA351">
        <v>47</v>
      </c>
      <c r="BB351">
        <v>17</v>
      </c>
      <c r="BC351">
        <v>16</v>
      </c>
      <c r="BD351">
        <v>15</v>
      </c>
      <c r="BE351">
        <v>48</v>
      </c>
    </row>
    <row r="352" spans="1:57" x14ac:dyDescent="0.25">
      <c r="A352">
        <v>39914</v>
      </c>
      <c r="B352">
        <v>0</v>
      </c>
      <c r="C352">
        <v>1984</v>
      </c>
      <c r="D352">
        <v>40</v>
      </c>
      <c r="E352" s="1">
        <v>45601.734722222223</v>
      </c>
      <c r="F352">
        <v>30</v>
      </c>
      <c r="G352">
        <v>30</v>
      </c>
      <c r="H352">
        <v>3</v>
      </c>
      <c r="I352">
        <v>3</v>
      </c>
      <c r="J352">
        <v>4</v>
      </c>
      <c r="K352">
        <v>2</v>
      </c>
      <c r="L352">
        <v>4</v>
      </c>
      <c r="M352">
        <v>3</v>
      </c>
      <c r="N352">
        <v>2</v>
      </c>
      <c r="O352">
        <v>4</v>
      </c>
      <c r="P352">
        <v>4</v>
      </c>
      <c r="Q352">
        <v>2</v>
      </c>
      <c r="R352">
        <v>4</v>
      </c>
      <c r="S352">
        <v>2</v>
      </c>
      <c r="T352">
        <v>1</v>
      </c>
      <c r="U352">
        <v>3</v>
      </c>
      <c r="V352">
        <v>2</v>
      </c>
      <c r="W352">
        <v>3</v>
      </c>
      <c r="X352">
        <v>11</v>
      </c>
      <c r="Y352">
        <v>2</v>
      </c>
      <c r="Z352">
        <v>4</v>
      </c>
      <c r="AA352">
        <v>6</v>
      </c>
      <c r="AB352">
        <v>6</v>
      </c>
      <c r="AC352">
        <v>12</v>
      </c>
      <c r="AD352">
        <v>7</v>
      </c>
      <c r="AE352">
        <v>4</v>
      </c>
      <c r="AF352">
        <v>2</v>
      </c>
      <c r="AG352">
        <v>3</v>
      </c>
      <c r="AH352">
        <v>3</v>
      </c>
      <c r="AI352">
        <v>30</v>
      </c>
      <c r="AJ352">
        <v>4</v>
      </c>
      <c r="AK352">
        <v>2</v>
      </c>
      <c r="AL352">
        <v>8</v>
      </c>
      <c r="AM352">
        <v>4</v>
      </c>
      <c r="AN352">
        <v>7</v>
      </c>
      <c r="AO352">
        <v>12</v>
      </c>
      <c r="AP352">
        <v>9</v>
      </c>
      <c r="AQ352">
        <v>15</v>
      </c>
      <c r="AR352">
        <v>6</v>
      </c>
      <c r="AS352">
        <v>11</v>
      </c>
      <c r="AT352">
        <v>5</v>
      </c>
      <c r="AU352">
        <v>10</v>
      </c>
      <c r="AV352">
        <v>13</v>
      </c>
      <c r="AW352">
        <v>14</v>
      </c>
      <c r="AX352">
        <v>1</v>
      </c>
      <c r="AY352">
        <v>3</v>
      </c>
      <c r="AZ352">
        <v>2</v>
      </c>
      <c r="BA352">
        <v>59</v>
      </c>
      <c r="BB352">
        <v>13</v>
      </c>
      <c r="BC352">
        <v>12</v>
      </c>
      <c r="BD352">
        <v>16</v>
      </c>
      <c r="BE352">
        <v>41</v>
      </c>
    </row>
    <row r="353" spans="1:57" x14ac:dyDescent="0.25">
      <c r="A353">
        <v>39930</v>
      </c>
      <c r="B353">
        <v>0</v>
      </c>
      <c r="C353">
        <v>2000</v>
      </c>
      <c r="D353">
        <v>24</v>
      </c>
      <c r="E353" s="1">
        <v>45601.938888888886</v>
      </c>
      <c r="F353" t="s">
        <v>228</v>
      </c>
      <c r="G353">
        <v>20</v>
      </c>
      <c r="H353">
        <v>5</v>
      </c>
      <c r="I353">
        <v>4</v>
      </c>
      <c r="J353">
        <v>1</v>
      </c>
      <c r="K353">
        <v>5</v>
      </c>
      <c r="L353">
        <v>1</v>
      </c>
      <c r="M353">
        <v>1</v>
      </c>
      <c r="N353">
        <v>1</v>
      </c>
      <c r="O353">
        <v>3</v>
      </c>
      <c r="P353">
        <v>4</v>
      </c>
      <c r="Q353">
        <v>1</v>
      </c>
      <c r="R353">
        <v>1</v>
      </c>
      <c r="S353">
        <v>2</v>
      </c>
      <c r="T353">
        <v>5</v>
      </c>
      <c r="U353">
        <v>3</v>
      </c>
      <c r="V353">
        <v>1</v>
      </c>
      <c r="W353">
        <v>3</v>
      </c>
      <c r="X353">
        <v>3</v>
      </c>
      <c r="Y353">
        <v>3</v>
      </c>
      <c r="Z353">
        <v>3</v>
      </c>
      <c r="AA353">
        <v>5</v>
      </c>
      <c r="AB353">
        <v>5</v>
      </c>
      <c r="AC353">
        <v>2</v>
      </c>
      <c r="AD353">
        <v>3</v>
      </c>
      <c r="AE353">
        <v>4</v>
      </c>
      <c r="AF353">
        <v>3</v>
      </c>
      <c r="AG353">
        <v>5</v>
      </c>
      <c r="AH353">
        <v>6</v>
      </c>
      <c r="AI353">
        <v>15</v>
      </c>
      <c r="AJ353">
        <v>10</v>
      </c>
      <c r="AK353">
        <v>7</v>
      </c>
      <c r="AL353">
        <v>7</v>
      </c>
      <c r="AM353">
        <v>13</v>
      </c>
      <c r="AN353">
        <v>11</v>
      </c>
      <c r="AO353">
        <v>14</v>
      </c>
      <c r="AP353">
        <v>5</v>
      </c>
      <c r="AQ353">
        <v>4</v>
      </c>
      <c r="AR353">
        <v>12</v>
      </c>
      <c r="AS353">
        <v>8</v>
      </c>
      <c r="AT353">
        <v>2</v>
      </c>
      <c r="AU353">
        <v>9</v>
      </c>
      <c r="AV353">
        <v>6</v>
      </c>
      <c r="AW353">
        <v>3</v>
      </c>
      <c r="AX353">
        <v>15</v>
      </c>
      <c r="AY353">
        <v>1</v>
      </c>
      <c r="AZ353">
        <v>10</v>
      </c>
      <c r="BA353">
        <v>84</v>
      </c>
      <c r="BB353">
        <v>13</v>
      </c>
      <c r="BC353">
        <v>9</v>
      </c>
      <c r="BD353">
        <v>15</v>
      </c>
      <c r="BE353">
        <v>37</v>
      </c>
    </row>
    <row r="354" spans="1:57" x14ac:dyDescent="0.25">
      <c r="A354">
        <v>39931</v>
      </c>
      <c r="B354">
        <v>1</v>
      </c>
      <c r="C354">
        <v>2000</v>
      </c>
      <c r="D354">
        <v>24</v>
      </c>
      <c r="E354" s="1">
        <v>45601.959027777775</v>
      </c>
      <c r="F354">
        <v>30</v>
      </c>
      <c r="G354">
        <v>30</v>
      </c>
      <c r="H354">
        <v>4</v>
      </c>
      <c r="I354">
        <v>4</v>
      </c>
      <c r="J354">
        <v>2</v>
      </c>
      <c r="K354">
        <v>2</v>
      </c>
      <c r="L354">
        <v>2</v>
      </c>
      <c r="M354">
        <v>2</v>
      </c>
      <c r="N354">
        <v>3</v>
      </c>
      <c r="O354">
        <v>1</v>
      </c>
      <c r="P354">
        <v>4</v>
      </c>
      <c r="Q354">
        <v>2</v>
      </c>
      <c r="R354">
        <v>4</v>
      </c>
      <c r="S354">
        <v>2</v>
      </c>
      <c r="T354">
        <v>1</v>
      </c>
      <c r="U354">
        <v>2</v>
      </c>
      <c r="V354">
        <v>2</v>
      </c>
      <c r="W354">
        <v>6</v>
      </c>
      <c r="X354">
        <v>6</v>
      </c>
      <c r="Y354">
        <v>4</v>
      </c>
      <c r="Z354">
        <v>5</v>
      </c>
      <c r="AA354">
        <v>7</v>
      </c>
      <c r="AB354">
        <v>4</v>
      </c>
      <c r="AC354">
        <v>4</v>
      </c>
      <c r="AD354">
        <v>3</v>
      </c>
      <c r="AE354">
        <v>3</v>
      </c>
      <c r="AF354">
        <v>4</v>
      </c>
      <c r="AG354">
        <v>5</v>
      </c>
      <c r="AH354">
        <v>4</v>
      </c>
      <c r="AI354">
        <v>6</v>
      </c>
      <c r="AJ354">
        <v>3</v>
      </c>
      <c r="AK354">
        <v>7</v>
      </c>
      <c r="AL354">
        <v>1</v>
      </c>
      <c r="AM354">
        <v>12</v>
      </c>
      <c r="AN354">
        <v>9</v>
      </c>
      <c r="AO354">
        <v>4</v>
      </c>
      <c r="AP354">
        <v>2</v>
      </c>
      <c r="AQ354">
        <v>10</v>
      </c>
      <c r="AR354">
        <v>7</v>
      </c>
      <c r="AS354">
        <v>13</v>
      </c>
      <c r="AT354">
        <v>3</v>
      </c>
      <c r="AU354">
        <v>5</v>
      </c>
      <c r="AV354">
        <v>15</v>
      </c>
      <c r="AW354">
        <v>8</v>
      </c>
      <c r="AX354">
        <v>6</v>
      </c>
      <c r="AY354">
        <v>14</v>
      </c>
      <c r="AZ354">
        <v>11</v>
      </c>
      <c r="BA354">
        <v>55</v>
      </c>
      <c r="BB354">
        <v>12</v>
      </c>
      <c r="BC354">
        <v>10</v>
      </c>
      <c r="BD354">
        <v>13</v>
      </c>
      <c r="BE354">
        <v>35</v>
      </c>
    </row>
    <row r="355" spans="1:57" x14ac:dyDescent="0.25">
      <c r="A355">
        <v>37477</v>
      </c>
      <c r="B355">
        <v>0</v>
      </c>
      <c r="C355">
        <v>2003</v>
      </c>
      <c r="D355">
        <v>21</v>
      </c>
      <c r="E355" s="1">
        <v>45602.388194444444</v>
      </c>
      <c r="F355" t="s">
        <v>173</v>
      </c>
      <c r="G355">
        <v>30</v>
      </c>
      <c r="H355">
        <v>5</v>
      </c>
      <c r="I355">
        <v>4</v>
      </c>
      <c r="J355">
        <v>2</v>
      </c>
      <c r="K355">
        <v>4</v>
      </c>
      <c r="L355">
        <v>2</v>
      </c>
      <c r="M355">
        <v>4</v>
      </c>
      <c r="N355">
        <v>4</v>
      </c>
      <c r="O355">
        <v>4</v>
      </c>
      <c r="P355">
        <v>5</v>
      </c>
      <c r="Q355">
        <v>1</v>
      </c>
      <c r="R355">
        <v>4</v>
      </c>
      <c r="S355">
        <v>4</v>
      </c>
      <c r="T355">
        <v>1</v>
      </c>
      <c r="U355">
        <v>4</v>
      </c>
      <c r="V355">
        <v>4</v>
      </c>
      <c r="W355">
        <v>3</v>
      </c>
      <c r="X355">
        <v>3</v>
      </c>
      <c r="Y355">
        <v>9</v>
      </c>
      <c r="Z355">
        <v>3</v>
      </c>
      <c r="AA355">
        <v>4</v>
      </c>
      <c r="AB355">
        <v>5</v>
      </c>
      <c r="AC355">
        <v>2</v>
      </c>
      <c r="AD355">
        <v>2</v>
      </c>
      <c r="AE355">
        <v>5</v>
      </c>
      <c r="AF355">
        <v>5</v>
      </c>
      <c r="AG355">
        <v>36</v>
      </c>
      <c r="AH355">
        <v>4</v>
      </c>
      <c r="AI355">
        <v>5</v>
      </c>
      <c r="AJ355">
        <v>3</v>
      </c>
      <c r="AK355">
        <v>8</v>
      </c>
      <c r="AL355">
        <v>10</v>
      </c>
      <c r="AM355">
        <v>1</v>
      </c>
      <c r="AN355">
        <v>13</v>
      </c>
      <c r="AO355">
        <v>11</v>
      </c>
      <c r="AP355">
        <v>2</v>
      </c>
      <c r="AQ355">
        <v>6</v>
      </c>
      <c r="AR355">
        <v>9</v>
      </c>
      <c r="AS355">
        <v>3</v>
      </c>
      <c r="AT355">
        <v>4</v>
      </c>
      <c r="AU355">
        <v>12</v>
      </c>
      <c r="AV355">
        <v>15</v>
      </c>
      <c r="AW355">
        <v>5</v>
      </c>
      <c r="AX355">
        <v>7</v>
      </c>
      <c r="AY355">
        <v>8</v>
      </c>
      <c r="AZ355">
        <v>14</v>
      </c>
      <c r="BA355">
        <v>55</v>
      </c>
      <c r="BB355">
        <v>15</v>
      </c>
      <c r="BC355">
        <v>12</v>
      </c>
      <c r="BD355">
        <v>21</v>
      </c>
      <c r="BE355">
        <v>48</v>
      </c>
    </row>
    <row r="356" spans="1:57" x14ac:dyDescent="0.25">
      <c r="A356">
        <v>39938</v>
      </c>
      <c r="B356">
        <v>0</v>
      </c>
      <c r="C356">
        <v>2003</v>
      </c>
      <c r="D356">
        <v>21</v>
      </c>
      <c r="E356" s="1">
        <v>45602.424305555556</v>
      </c>
      <c r="F356" t="s">
        <v>229</v>
      </c>
      <c r="G356">
        <v>60</v>
      </c>
      <c r="H356">
        <v>3</v>
      </c>
      <c r="I356">
        <v>4</v>
      </c>
      <c r="J356">
        <v>1</v>
      </c>
      <c r="K356">
        <v>2</v>
      </c>
      <c r="L356">
        <v>2</v>
      </c>
      <c r="M356">
        <v>1</v>
      </c>
      <c r="N356">
        <v>1</v>
      </c>
      <c r="O356">
        <v>4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5</v>
      </c>
      <c r="X356">
        <v>7</v>
      </c>
      <c r="Y356">
        <v>3</v>
      </c>
      <c r="Z356">
        <v>5</v>
      </c>
      <c r="AA356">
        <v>7</v>
      </c>
      <c r="AB356">
        <v>4</v>
      </c>
      <c r="AC356">
        <v>3</v>
      </c>
      <c r="AD356">
        <v>3</v>
      </c>
      <c r="AE356">
        <v>2</v>
      </c>
      <c r="AF356">
        <v>5</v>
      </c>
      <c r="AG356">
        <v>3</v>
      </c>
      <c r="AH356">
        <v>4</v>
      </c>
      <c r="AI356">
        <v>4</v>
      </c>
      <c r="AJ356">
        <v>2</v>
      </c>
      <c r="AK356">
        <v>8</v>
      </c>
      <c r="AL356">
        <v>8</v>
      </c>
      <c r="AM356">
        <v>3</v>
      </c>
      <c r="AN356">
        <v>14</v>
      </c>
      <c r="AO356">
        <v>9</v>
      </c>
      <c r="AP356">
        <v>1</v>
      </c>
      <c r="AQ356">
        <v>7</v>
      </c>
      <c r="AR356">
        <v>5</v>
      </c>
      <c r="AS356">
        <v>2</v>
      </c>
      <c r="AT356">
        <v>6</v>
      </c>
      <c r="AU356">
        <v>15</v>
      </c>
      <c r="AV356">
        <v>12</v>
      </c>
      <c r="AW356">
        <v>11</v>
      </c>
      <c r="AX356">
        <v>4</v>
      </c>
      <c r="AY356">
        <v>10</v>
      </c>
      <c r="AZ356">
        <v>13</v>
      </c>
      <c r="BA356">
        <v>28</v>
      </c>
      <c r="BB356">
        <v>10</v>
      </c>
      <c r="BC356">
        <v>5</v>
      </c>
      <c r="BD356">
        <v>9</v>
      </c>
      <c r="BE356">
        <v>24</v>
      </c>
    </row>
    <row r="357" spans="1:57" x14ac:dyDescent="0.25">
      <c r="A357">
        <v>39940</v>
      </c>
      <c r="B357">
        <v>0</v>
      </c>
      <c r="C357">
        <v>1975</v>
      </c>
      <c r="D357">
        <v>49</v>
      </c>
      <c r="E357" s="1">
        <v>45602.472916666666</v>
      </c>
      <c r="F357">
        <v>590</v>
      </c>
      <c r="G357">
        <v>590</v>
      </c>
      <c r="H357">
        <v>1</v>
      </c>
      <c r="I357">
        <v>3</v>
      </c>
      <c r="J357">
        <v>2</v>
      </c>
      <c r="K357">
        <v>2</v>
      </c>
      <c r="L357">
        <v>1</v>
      </c>
      <c r="M357">
        <v>1</v>
      </c>
      <c r="N357">
        <v>5</v>
      </c>
      <c r="O357">
        <v>4</v>
      </c>
      <c r="P357">
        <v>2</v>
      </c>
      <c r="Q357">
        <v>1</v>
      </c>
      <c r="R357">
        <v>1</v>
      </c>
      <c r="S357">
        <v>1</v>
      </c>
      <c r="T357">
        <v>2</v>
      </c>
      <c r="U357">
        <v>2</v>
      </c>
      <c r="V357">
        <v>2</v>
      </c>
      <c r="W357">
        <v>6</v>
      </c>
      <c r="X357">
        <v>8</v>
      </c>
      <c r="Y357">
        <v>17</v>
      </c>
      <c r="Z357">
        <v>16</v>
      </c>
      <c r="AA357">
        <v>8</v>
      </c>
      <c r="AB357">
        <v>8</v>
      </c>
      <c r="AC357">
        <v>52</v>
      </c>
      <c r="AD357">
        <v>8</v>
      </c>
      <c r="AE357">
        <v>10</v>
      </c>
      <c r="AF357">
        <v>6</v>
      </c>
      <c r="AG357">
        <v>4</v>
      </c>
      <c r="AH357">
        <v>7</v>
      </c>
      <c r="AI357">
        <v>222</v>
      </c>
      <c r="AJ357">
        <v>9</v>
      </c>
      <c r="AK357">
        <v>8</v>
      </c>
      <c r="AL357">
        <v>6</v>
      </c>
      <c r="AM357">
        <v>9</v>
      </c>
      <c r="AN357">
        <v>14</v>
      </c>
      <c r="AO357">
        <v>10</v>
      </c>
      <c r="AP357">
        <v>12</v>
      </c>
      <c r="AQ357">
        <v>1</v>
      </c>
      <c r="AR357">
        <v>4</v>
      </c>
      <c r="AS357">
        <v>2</v>
      </c>
      <c r="AT357">
        <v>3</v>
      </c>
      <c r="AU357">
        <v>15</v>
      </c>
      <c r="AV357">
        <v>8</v>
      </c>
      <c r="AW357">
        <v>7</v>
      </c>
      <c r="AX357">
        <v>11</v>
      </c>
      <c r="AY357">
        <v>5</v>
      </c>
      <c r="AZ357">
        <v>13</v>
      </c>
      <c r="BA357">
        <v>55</v>
      </c>
      <c r="BB357">
        <v>7</v>
      </c>
      <c r="BC357">
        <v>11</v>
      </c>
      <c r="BD357">
        <v>10</v>
      </c>
      <c r="BE357">
        <v>28</v>
      </c>
    </row>
    <row r="358" spans="1:57" x14ac:dyDescent="0.25">
      <c r="A358">
        <v>39941</v>
      </c>
      <c r="B358">
        <v>0</v>
      </c>
      <c r="C358">
        <v>1962</v>
      </c>
      <c r="D358">
        <v>62</v>
      </c>
      <c r="E358" s="1">
        <v>45602.474999999999</v>
      </c>
      <c r="F358" t="s">
        <v>230</v>
      </c>
      <c r="G358">
        <v>600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2</v>
      </c>
      <c r="W358">
        <v>7</v>
      </c>
      <c r="X358">
        <v>6</v>
      </c>
      <c r="Y358">
        <v>6</v>
      </c>
      <c r="Z358">
        <v>6</v>
      </c>
      <c r="AA358">
        <v>7</v>
      </c>
      <c r="AB358">
        <v>18</v>
      </c>
      <c r="AC358">
        <v>8</v>
      </c>
      <c r="AD358">
        <v>4</v>
      </c>
      <c r="AE358">
        <v>6</v>
      </c>
      <c r="AF358">
        <v>15</v>
      </c>
      <c r="AG358">
        <v>5</v>
      </c>
      <c r="AH358">
        <v>5</v>
      </c>
      <c r="AI358">
        <v>20</v>
      </c>
      <c r="AJ358">
        <v>10</v>
      </c>
      <c r="AK358">
        <v>15</v>
      </c>
      <c r="AL358">
        <v>9</v>
      </c>
      <c r="AM358">
        <v>11</v>
      </c>
      <c r="AN358">
        <v>6</v>
      </c>
      <c r="AO358">
        <v>4</v>
      </c>
      <c r="AP358">
        <v>13</v>
      </c>
      <c r="AQ358">
        <v>2</v>
      </c>
      <c r="AR358">
        <v>5</v>
      </c>
      <c r="AS358">
        <v>7</v>
      </c>
      <c r="AT358">
        <v>3</v>
      </c>
      <c r="AU358">
        <v>1</v>
      </c>
      <c r="AV358">
        <v>15</v>
      </c>
      <c r="AW358">
        <v>12</v>
      </c>
      <c r="AX358">
        <v>14</v>
      </c>
      <c r="AY358">
        <v>10</v>
      </c>
      <c r="AZ358">
        <v>8</v>
      </c>
      <c r="BA358">
        <v>5</v>
      </c>
      <c r="BB358">
        <v>5</v>
      </c>
      <c r="BC358">
        <v>6</v>
      </c>
      <c r="BD358">
        <v>5</v>
      </c>
      <c r="BE358">
        <v>16</v>
      </c>
    </row>
    <row r="359" spans="1:57" x14ac:dyDescent="0.25">
      <c r="A359">
        <v>39943</v>
      </c>
      <c r="B359">
        <v>0</v>
      </c>
      <c r="C359">
        <v>2005</v>
      </c>
      <c r="D359">
        <v>19</v>
      </c>
      <c r="E359" s="1">
        <v>45602.60833333333</v>
      </c>
      <c r="F359" t="s">
        <v>231</v>
      </c>
      <c r="G359">
        <v>30</v>
      </c>
      <c r="H359">
        <v>2</v>
      </c>
      <c r="I359">
        <v>3</v>
      </c>
      <c r="J359">
        <v>2</v>
      </c>
      <c r="K359">
        <v>2</v>
      </c>
      <c r="L359">
        <v>1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5</v>
      </c>
      <c r="Y359">
        <v>2</v>
      </c>
      <c r="Z359">
        <v>3</v>
      </c>
      <c r="AA359">
        <v>5</v>
      </c>
      <c r="AB359">
        <v>4</v>
      </c>
      <c r="AC359">
        <v>4</v>
      </c>
      <c r="AD359">
        <v>2</v>
      </c>
      <c r="AE359">
        <v>3</v>
      </c>
      <c r="AF359">
        <v>2</v>
      </c>
      <c r="AG359">
        <v>3</v>
      </c>
      <c r="AH359">
        <v>4</v>
      </c>
      <c r="AI359">
        <v>5</v>
      </c>
      <c r="AJ359">
        <v>4</v>
      </c>
      <c r="AK359">
        <v>7</v>
      </c>
      <c r="AL359">
        <v>2</v>
      </c>
      <c r="AM359">
        <v>1</v>
      </c>
      <c r="AN359">
        <v>10</v>
      </c>
      <c r="AO359">
        <v>11</v>
      </c>
      <c r="AP359">
        <v>12</v>
      </c>
      <c r="AQ359">
        <v>9</v>
      </c>
      <c r="AR359">
        <v>14</v>
      </c>
      <c r="AS359">
        <v>7</v>
      </c>
      <c r="AT359">
        <v>4</v>
      </c>
      <c r="AU359">
        <v>15</v>
      </c>
      <c r="AV359">
        <v>3</v>
      </c>
      <c r="AW359">
        <v>8</v>
      </c>
      <c r="AX359">
        <v>13</v>
      </c>
      <c r="AY359">
        <v>6</v>
      </c>
      <c r="AZ359">
        <v>5</v>
      </c>
      <c r="BA359">
        <v>43</v>
      </c>
      <c r="BB359">
        <v>8</v>
      </c>
      <c r="BC359">
        <v>10</v>
      </c>
      <c r="BD359">
        <v>10</v>
      </c>
      <c r="BE359">
        <v>28</v>
      </c>
    </row>
    <row r="360" spans="1:57" x14ac:dyDescent="0.25">
      <c r="A360">
        <v>39951</v>
      </c>
      <c r="B360">
        <v>0</v>
      </c>
      <c r="C360">
        <v>1983</v>
      </c>
      <c r="D360">
        <v>41</v>
      </c>
      <c r="E360" s="1">
        <v>45602.745833333334</v>
      </c>
      <c r="F360">
        <v>150</v>
      </c>
      <c r="G360">
        <v>150</v>
      </c>
      <c r="H360">
        <v>2</v>
      </c>
      <c r="I360">
        <v>2</v>
      </c>
      <c r="J360">
        <v>2</v>
      </c>
      <c r="K360">
        <v>3</v>
      </c>
      <c r="L360">
        <v>1</v>
      </c>
      <c r="M360">
        <v>3</v>
      </c>
      <c r="N360">
        <v>2</v>
      </c>
      <c r="O360">
        <v>2</v>
      </c>
      <c r="P360">
        <v>4</v>
      </c>
      <c r="Q360">
        <v>1</v>
      </c>
      <c r="R360">
        <v>4</v>
      </c>
      <c r="S360">
        <v>2</v>
      </c>
      <c r="T360">
        <v>1</v>
      </c>
      <c r="U360">
        <v>2</v>
      </c>
      <c r="V360">
        <v>1</v>
      </c>
      <c r="W360">
        <v>9</v>
      </c>
      <c r="X360">
        <v>5</v>
      </c>
      <c r="Y360">
        <v>14</v>
      </c>
      <c r="Z360">
        <v>6</v>
      </c>
      <c r="AA360">
        <v>19</v>
      </c>
      <c r="AB360">
        <v>11</v>
      </c>
      <c r="AC360">
        <v>15</v>
      </c>
      <c r="AD360">
        <v>6</v>
      </c>
      <c r="AE360">
        <v>8</v>
      </c>
      <c r="AF360">
        <v>4</v>
      </c>
      <c r="AG360">
        <v>11</v>
      </c>
      <c r="AH360">
        <v>9</v>
      </c>
      <c r="AI360">
        <v>8</v>
      </c>
      <c r="AJ360">
        <v>9</v>
      </c>
      <c r="AK360">
        <v>28</v>
      </c>
      <c r="AL360">
        <v>4</v>
      </c>
      <c r="AM360">
        <v>7</v>
      </c>
      <c r="AN360">
        <v>12</v>
      </c>
      <c r="AO360">
        <v>11</v>
      </c>
      <c r="AP360">
        <v>3</v>
      </c>
      <c r="AQ360">
        <v>14</v>
      </c>
      <c r="AR360">
        <v>1</v>
      </c>
      <c r="AS360">
        <v>8</v>
      </c>
      <c r="AT360">
        <v>5</v>
      </c>
      <c r="AU360">
        <v>13</v>
      </c>
      <c r="AV360">
        <v>6</v>
      </c>
      <c r="AW360">
        <v>10</v>
      </c>
      <c r="AX360">
        <v>9</v>
      </c>
      <c r="AY360">
        <v>15</v>
      </c>
      <c r="AZ360">
        <v>2</v>
      </c>
      <c r="BA360">
        <v>47</v>
      </c>
      <c r="BB360">
        <v>7</v>
      </c>
      <c r="BC360">
        <v>9</v>
      </c>
      <c r="BD360">
        <v>15</v>
      </c>
      <c r="BE360">
        <v>31</v>
      </c>
    </row>
    <row r="361" spans="1:57" x14ac:dyDescent="0.25">
      <c r="A361">
        <v>39955</v>
      </c>
      <c r="B361">
        <v>0</v>
      </c>
      <c r="C361">
        <v>2001</v>
      </c>
      <c r="D361">
        <v>23</v>
      </c>
      <c r="E361" s="1">
        <v>45602.82708333333</v>
      </c>
      <c r="F361">
        <v>10</v>
      </c>
      <c r="G361">
        <v>10</v>
      </c>
      <c r="H361">
        <v>5</v>
      </c>
      <c r="I361">
        <v>4</v>
      </c>
      <c r="J361">
        <v>4</v>
      </c>
      <c r="K361">
        <v>4</v>
      </c>
      <c r="L361">
        <v>5</v>
      </c>
      <c r="M361">
        <v>4</v>
      </c>
      <c r="N361">
        <v>3</v>
      </c>
      <c r="O361">
        <v>2</v>
      </c>
      <c r="P361">
        <v>4</v>
      </c>
      <c r="Q361">
        <v>2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5</v>
      </c>
      <c r="X361">
        <v>4</v>
      </c>
      <c r="Y361">
        <v>10</v>
      </c>
      <c r="Z361">
        <v>7</v>
      </c>
      <c r="AA361">
        <v>9</v>
      </c>
      <c r="AB361">
        <v>11</v>
      </c>
      <c r="AC361">
        <v>8</v>
      </c>
      <c r="AD361">
        <v>8</v>
      </c>
      <c r="AE361">
        <v>3</v>
      </c>
      <c r="AF361">
        <v>12</v>
      </c>
      <c r="AG361">
        <v>6</v>
      </c>
      <c r="AH361">
        <v>4</v>
      </c>
      <c r="AI361">
        <v>9</v>
      </c>
      <c r="AJ361">
        <v>10</v>
      </c>
      <c r="AK361">
        <v>15</v>
      </c>
      <c r="AL361">
        <v>9</v>
      </c>
      <c r="AM361">
        <v>8</v>
      </c>
      <c r="AN361">
        <v>3</v>
      </c>
      <c r="AO361">
        <v>13</v>
      </c>
      <c r="AP361">
        <v>10</v>
      </c>
      <c r="AQ361">
        <v>4</v>
      </c>
      <c r="AR361">
        <v>12</v>
      </c>
      <c r="AS361">
        <v>6</v>
      </c>
      <c r="AT361">
        <v>7</v>
      </c>
      <c r="AU361">
        <v>1</v>
      </c>
      <c r="AV361">
        <v>15</v>
      </c>
      <c r="AW361">
        <v>5</v>
      </c>
      <c r="AX361">
        <v>11</v>
      </c>
      <c r="AY361">
        <v>2</v>
      </c>
      <c r="AZ361">
        <v>14</v>
      </c>
      <c r="BA361">
        <v>31</v>
      </c>
      <c r="BB361">
        <v>18</v>
      </c>
      <c r="BC361">
        <v>17</v>
      </c>
      <c r="BD361">
        <v>18</v>
      </c>
      <c r="BE361">
        <v>53</v>
      </c>
    </row>
    <row r="362" spans="1:57" x14ac:dyDescent="0.25">
      <c r="A362">
        <v>39960</v>
      </c>
      <c r="B362">
        <v>0</v>
      </c>
      <c r="C362">
        <v>2004</v>
      </c>
      <c r="D362">
        <v>20</v>
      </c>
      <c r="E362" s="1">
        <v>45602.888194444444</v>
      </c>
      <c r="F362">
        <v>180</v>
      </c>
      <c r="G362">
        <v>180</v>
      </c>
      <c r="H362">
        <v>4</v>
      </c>
      <c r="I362">
        <v>4</v>
      </c>
      <c r="J362">
        <v>2</v>
      </c>
      <c r="K362">
        <v>1</v>
      </c>
      <c r="L362">
        <v>2</v>
      </c>
      <c r="M362">
        <v>1</v>
      </c>
      <c r="N362">
        <v>2</v>
      </c>
      <c r="O362">
        <v>1</v>
      </c>
      <c r="P362">
        <v>2</v>
      </c>
      <c r="Q362">
        <v>1</v>
      </c>
      <c r="R362">
        <v>1</v>
      </c>
      <c r="S362">
        <v>2</v>
      </c>
      <c r="T362">
        <v>1</v>
      </c>
      <c r="U362">
        <v>2</v>
      </c>
      <c r="V362">
        <v>2</v>
      </c>
      <c r="W362">
        <v>3</v>
      </c>
      <c r="X362">
        <v>5</v>
      </c>
      <c r="Y362">
        <v>3</v>
      </c>
      <c r="Z362">
        <v>2</v>
      </c>
      <c r="AA362">
        <v>2</v>
      </c>
      <c r="AB362">
        <v>3</v>
      </c>
      <c r="AC362">
        <v>2</v>
      </c>
      <c r="AD362">
        <v>1</v>
      </c>
      <c r="AE362">
        <v>3</v>
      </c>
      <c r="AF362">
        <v>3</v>
      </c>
      <c r="AG362">
        <v>1</v>
      </c>
      <c r="AH362">
        <v>2</v>
      </c>
      <c r="AI362">
        <v>9</v>
      </c>
      <c r="AJ362">
        <v>3</v>
      </c>
      <c r="AK362">
        <v>5</v>
      </c>
      <c r="AL362">
        <v>14</v>
      </c>
      <c r="AM362">
        <v>7</v>
      </c>
      <c r="AN362">
        <v>5</v>
      </c>
      <c r="AO362">
        <v>8</v>
      </c>
      <c r="AP362">
        <v>15</v>
      </c>
      <c r="AQ362">
        <v>2</v>
      </c>
      <c r="AR362">
        <v>12</v>
      </c>
      <c r="AS362">
        <v>10</v>
      </c>
      <c r="AT362">
        <v>1</v>
      </c>
      <c r="AU362">
        <v>11</v>
      </c>
      <c r="AV362">
        <v>13</v>
      </c>
      <c r="AW362">
        <v>6</v>
      </c>
      <c r="AX362">
        <v>4</v>
      </c>
      <c r="AY362">
        <v>9</v>
      </c>
      <c r="AZ362">
        <v>3</v>
      </c>
      <c r="BA362">
        <v>38</v>
      </c>
      <c r="BB362">
        <v>12</v>
      </c>
      <c r="BC362">
        <v>7</v>
      </c>
      <c r="BD362">
        <v>7</v>
      </c>
      <c r="BE362">
        <v>26</v>
      </c>
    </row>
    <row r="363" spans="1:57" x14ac:dyDescent="0.25">
      <c r="A363">
        <v>39980</v>
      </c>
      <c r="B363">
        <v>0</v>
      </c>
      <c r="C363">
        <v>2006</v>
      </c>
      <c r="D363">
        <v>18</v>
      </c>
      <c r="E363" s="1">
        <v>45603.410416666666</v>
      </c>
      <c r="F363">
        <v>100</v>
      </c>
      <c r="G363">
        <v>100</v>
      </c>
      <c r="H363">
        <v>4</v>
      </c>
      <c r="I363">
        <v>4</v>
      </c>
      <c r="J363">
        <v>1</v>
      </c>
      <c r="K363">
        <v>5</v>
      </c>
      <c r="L363">
        <v>1</v>
      </c>
      <c r="M363">
        <v>4</v>
      </c>
      <c r="N363">
        <v>2</v>
      </c>
      <c r="O363">
        <v>1</v>
      </c>
      <c r="P363">
        <v>2</v>
      </c>
      <c r="Q363">
        <v>1</v>
      </c>
      <c r="R363">
        <v>2</v>
      </c>
      <c r="S363">
        <v>1</v>
      </c>
      <c r="T363">
        <v>1</v>
      </c>
      <c r="U363">
        <v>4</v>
      </c>
      <c r="V363">
        <v>1</v>
      </c>
      <c r="W363">
        <v>3</v>
      </c>
      <c r="X363">
        <v>3</v>
      </c>
      <c r="Y363">
        <v>5</v>
      </c>
      <c r="Z363">
        <v>14</v>
      </c>
      <c r="AA363">
        <v>6</v>
      </c>
      <c r="AB363">
        <v>11</v>
      </c>
      <c r="AC363">
        <v>3</v>
      </c>
      <c r="AD363">
        <v>3</v>
      </c>
      <c r="AE363">
        <v>4</v>
      </c>
      <c r="AF363">
        <v>10</v>
      </c>
      <c r="AG363">
        <v>21</v>
      </c>
      <c r="AH363">
        <v>4</v>
      </c>
      <c r="AI363">
        <v>5</v>
      </c>
      <c r="AJ363">
        <v>4</v>
      </c>
      <c r="AK363">
        <v>21</v>
      </c>
      <c r="AL363">
        <v>11</v>
      </c>
      <c r="AM363">
        <v>6</v>
      </c>
      <c r="AN363">
        <v>13</v>
      </c>
      <c r="AO363">
        <v>1</v>
      </c>
      <c r="AP363">
        <v>7</v>
      </c>
      <c r="AQ363">
        <v>4</v>
      </c>
      <c r="AR363">
        <v>15</v>
      </c>
      <c r="AS363">
        <v>14</v>
      </c>
      <c r="AT363">
        <v>8</v>
      </c>
      <c r="AU363">
        <v>3</v>
      </c>
      <c r="AV363">
        <v>2</v>
      </c>
      <c r="AW363">
        <v>12</v>
      </c>
      <c r="AX363">
        <v>10</v>
      </c>
      <c r="AY363">
        <v>5</v>
      </c>
      <c r="AZ363">
        <v>9</v>
      </c>
      <c r="BA363">
        <v>65</v>
      </c>
      <c r="BB363">
        <v>13</v>
      </c>
      <c r="BC363">
        <v>9</v>
      </c>
      <c r="BD363">
        <v>11</v>
      </c>
      <c r="BE363">
        <v>33</v>
      </c>
    </row>
    <row r="364" spans="1:57" x14ac:dyDescent="0.25">
      <c r="A364">
        <v>39981</v>
      </c>
      <c r="B364">
        <v>0</v>
      </c>
      <c r="C364">
        <v>2004</v>
      </c>
      <c r="D364">
        <v>20</v>
      </c>
      <c r="E364" s="1">
        <v>45603.411111111112</v>
      </c>
      <c r="F364" t="s">
        <v>104</v>
      </c>
      <c r="G364">
        <v>10</v>
      </c>
      <c r="H364">
        <v>4</v>
      </c>
      <c r="I364">
        <v>4</v>
      </c>
      <c r="J364">
        <v>2</v>
      </c>
      <c r="K364">
        <v>2</v>
      </c>
      <c r="L364">
        <v>2</v>
      </c>
      <c r="M364">
        <v>4</v>
      </c>
      <c r="N364">
        <v>2</v>
      </c>
      <c r="O364">
        <v>1</v>
      </c>
      <c r="P364">
        <v>2</v>
      </c>
      <c r="Q364">
        <v>1</v>
      </c>
      <c r="R364">
        <v>4</v>
      </c>
      <c r="S364">
        <v>2</v>
      </c>
      <c r="T364">
        <v>1</v>
      </c>
      <c r="U364">
        <v>2</v>
      </c>
      <c r="V364">
        <v>1</v>
      </c>
      <c r="W364">
        <v>3</v>
      </c>
      <c r="X364">
        <v>5</v>
      </c>
      <c r="Y364">
        <v>6</v>
      </c>
      <c r="Z364">
        <v>7</v>
      </c>
      <c r="AA364">
        <v>6</v>
      </c>
      <c r="AB364">
        <v>5</v>
      </c>
      <c r="AC364">
        <v>8</v>
      </c>
      <c r="AD364">
        <v>3</v>
      </c>
      <c r="AE364">
        <v>7</v>
      </c>
      <c r="AF364">
        <v>3</v>
      </c>
      <c r="AG364">
        <v>4</v>
      </c>
      <c r="AH364">
        <v>12</v>
      </c>
      <c r="AI364">
        <v>5</v>
      </c>
      <c r="AJ364">
        <v>6</v>
      </c>
      <c r="AK364">
        <v>5</v>
      </c>
      <c r="AL364">
        <v>14</v>
      </c>
      <c r="AM364">
        <v>5</v>
      </c>
      <c r="AN364">
        <v>1</v>
      </c>
      <c r="AO364">
        <v>12</v>
      </c>
      <c r="AP364">
        <v>8</v>
      </c>
      <c r="AQ364">
        <v>9</v>
      </c>
      <c r="AR364">
        <v>6</v>
      </c>
      <c r="AS364">
        <v>13</v>
      </c>
      <c r="AT364">
        <v>7</v>
      </c>
      <c r="AU364">
        <v>3</v>
      </c>
      <c r="AV364">
        <v>15</v>
      </c>
      <c r="AW364">
        <v>11</v>
      </c>
      <c r="AX364">
        <v>10</v>
      </c>
      <c r="AY364">
        <v>2</v>
      </c>
      <c r="AZ364">
        <v>4</v>
      </c>
      <c r="BA364">
        <v>51</v>
      </c>
      <c r="BB364">
        <v>12</v>
      </c>
      <c r="BC364">
        <v>10</v>
      </c>
      <c r="BD364">
        <v>11</v>
      </c>
      <c r="BE364">
        <v>33</v>
      </c>
    </row>
    <row r="365" spans="1:57" x14ac:dyDescent="0.25">
      <c r="A365">
        <v>39982</v>
      </c>
      <c r="B365">
        <v>0</v>
      </c>
      <c r="C365">
        <v>2007</v>
      </c>
      <c r="D365">
        <v>17</v>
      </c>
      <c r="E365" s="1">
        <v>45603.415972222225</v>
      </c>
      <c r="F365">
        <v>1</v>
      </c>
      <c r="G365">
        <v>1</v>
      </c>
      <c r="H365">
        <v>5</v>
      </c>
      <c r="I365">
        <v>4</v>
      </c>
      <c r="J365">
        <v>2</v>
      </c>
      <c r="K365">
        <v>2</v>
      </c>
      <c r="L365">
        <v>2</v>
      </c>
      <c r="M365">
        <v>1</v>
      </c>
      <c r="N365">
        <v>1</v>
      </c>
      <c r="O365">
        <v>1</v>
      </c>
      <c r="P365">
        <v>4</v>
      </c>
      <c r="Q365">
        <v>1</v>
      </c>
      <c r="R365">
        <v>2</v>
      </c>
      <c r="S365">
        <v>3</v>
      </c>
      <c r="T365">
        <v>2</v>
      </c>
      <c r="U365">
        <v>1</v>
      </c>
      <c r="V365">
        <v>1</v>
      </c>
      <c r="W365">
        <v>7</v>
      </c>
      <c r="X365">
        <v>4</v>
      </c>
      <c r="Y365">
        <v>11</v>
      </c>
      <c r="Z365">
        <v>5</v>
      </c>
      <c r="AA365">
        <v>9</v>
      </c>
      <c r="AB365">
        <v>7</v>
      </c>
      <c r="AC365">
        <v>6</v>
      </c>
      <c r="AD365">
        <v>6</v>
      </c>
      <c r="AE365">
        <v>4</v>
      </c>
      <c r="AF365">
        <v>4</v>
      </c>
      <c r="AG365">
        <v>6</v>
      </c>
      <c r="AH365">
        <v>9</v>
      </c>
      <c r="AI365">
        <v>14</v>
      </c>
      <c r="AJ365">
        <v>3</v>
      </c>
      <c r="AK365">
        <v>10</v>
      </c>
      <c r="AL365">
        <v>9</v>
      </c>
      <c r="AM365">
        <v>7</v>
      </c>
      <c r="AN365">
        <v>8</v>
      </c>
      <c r="AO365">
        <v>11</v>
      </c>
      <c r="AP365">
        <v>1</v>
      </c>
      <c r="AQ365">
        <v>12</v>
      </c>
      <c r="AR365">
        <v>14</v>
      </c>
      <c r="AS365">
        <v>6</v>
      </c>
      <c r="AT365">
        <v>13</v>
      </c>
      <c r="AU365">
        <v>15</v>
      </c>
      <c r="AV365">
        <v>4</v>
      </c>
      <c r="AW365">
        <v>2</v>
      </c>
      <c r="AX365">
        <v>3</v>
      </c>
      <c r="AY365">
        <v>10</v>
      </c>
      <c r="AZ365">
        <v>5</v>
      </c>
      <c r="BA365">
        <v>57</v>
      </c>
      <c r="BB365">
        <v>12</v>
      </c>
      <c r="BC365">
        <v>7</v>
      </c>
      <c r="BD365">
        <v>12</v>
      </c>
      <c r="BE365">
        <v>31</v>
      </c>
    </row>
    <row r="366" spans="1:57" x14ac:dyDescent="0.25">
      <c r="A366">
        <v>39983</v>
      </c>
      <c r="B366">
        <v>0</v>
      </c>
      <c r="C366">
        <v>1997</v>
      </c>
      <c r="D366">
        <v>27</v>
      </c>
      <c r="E366" s="1">
        <v>45603.417361111111</v>
      </c>
      <c r="F366">
        <v>60</v>
      </c>
      <c r="G366">
        <v>60</v>
      </c>
      <c r="H366">
        <v>5</v>
      </c>
      <c r="I366">
        <v>4</v>
      </c>
      <c r="J366">
        <v>4</v>
      </c>
      <c r="K366">
        <v>5</v>
      </c>
      <c r="L366">
        <v>2</v>
      </c>
      <c r="M366">
        <v>4</v>
      </c>
      <c r="N366">
        <v>4</v>
      </c>
      <c r="O366">
        <v>3</v>
      </c>
      <c r="P366">
        <v>4</v>
      </c>
      <c r="Q366">
        <v>2</v>
      </c>
      <c r="R366">
        <v>4</v>
      </c>
      <c r="S366">
        <v>4</v>
      </c>
      <c r="T366">
        <v>2</v>
      </c>
      <c r="U366">
        <v>4</v>
      </c>
      <c r="V366">
        <v>5</v>
      </c>
      <c r="W366">
        <v>2</v>
      </c>
      <c r="X366">
        <v>7</v>
      </c>
      <c r="Y366">
        <v>3</v>
      </c>
      <c r="Z366">
        <v>4</v>
      </c>
      <c r="AA366">
        <v>4</v>
      </c>
      <c r="AB366">
        <v>7</v>
      </c>
      <c r="AC366">
        <v>3</v>
      </c>
      <c r="AD366">
        <v>5</v>
      </c>
      <c r="AE366">
        <v>3</v>
      </c>
      <c r="AF366">
        <v>4</v>
      </c>
      <c r="AG366">
        <v>5</v>
      </c>
      <c r="AH366">
        <v>4</v>
      </c>
      <c r="AI366">
        <v>7</v>
      </c>
      <c r="AJ366">
        <v>5</v>
      </c>
      <c r="AK366">
        <v>3</v>
      </c>
      <c r="AL366">
        <v>10</v>
      </c>
      <c r="AM366">
        <v>1</v>
      </c>
      <c r="AN366">
        <v>12</v>
      </c>
      <c r="AO366">
        <v>6</v>
      </c>
      <c r="AP366">
        <v>7</v>
      </c>
      <c r="AQ366">
        <v>2</v>
      </c>
      <c r="AR366">
        <v>8</v>
      </c>
      <c r="AS366">
        <v>4</v>
      </c>
      <c r="AT366">
        <v>14</v>
      </c>
      <c r="AU366">
        <v>3</v>
      </c>
      <c r="AV366">
        <v>11</v>
      </c>
      <c r="AW366">
        <v>9</v>
      </c>
      <c r="AX366">
        <v>5</v>
      </c>
      <c r="AY366">
        <v>13</v>
      </c>
      <c r="AZ366">
        <v>15</v>
      </c>
      <c r="BA366">
        <v>33</v>
      </c>
      <c r="BB366">
        <v>15</v>
      </c>
      <c r="BC366">
        <v>16</v>
      </c>
      <c r="BD366">
        <v>20</v>
      </c>
      <c r="BE366">
        <v>51</v>
      </c>
    </row>
    <row r="367" spans="1:57" x14ac:dyDescent="0.25">
      <c r="A367">
        <v>39984</v>
      </c>
      <c r="B367">
        <v>0</v>
      </c>
      <c r="C367">
        <v>2004</v>
      </c>
      <c r="D367">
        <v>20</v>
      </c>
      <c r="E367" s="1">
        <v>45603.42083333333</v>
      </c>
      <c r="F367">
        <v>10</v>
      </c>
      <c r="G367">
        <v>10</v>
      </c>
      <c r="H367">
        <v>2</v>
      </c>
      <c r="I367">
        <v>2</v>
      </c>
      <c r="J367">
        <v>1</v>
      </c>
      <c r="K367">
        <v>5</v>
      </c>
      <c r="L367">
        <v>1</v>
      </c>
      <c r="M367">
        <v>2</v>
      </c>
      <c r="N367">
        <v>2</v>
      </c>
      <c r="O367">
        <v>2</v>
      </c>
      <c r="P367">
        <v>4</v>
      </c>
      <c r="Q367">
        <v>2</v>
      </c>
      <c r="R367">
        <v>4</v>
      </c>
      <c r="S367">
        <v>4</v>
      </c>
      <c r="T367">
        <v>4</v>
      </c>
      <c r="U367">
        <v>1</v>
      </c>
      <c r="V367">
        <v>1</v>
      </c>
      <c r="W367">
        <v>5</v>
      </c>
      <c r="X367">
        <v>5</v>
      </c>
      <c r="Y367">
        <v>4</v>
      </c>
      <c r="Z367">
        <v>23</v>
      </c>
      <c r="AA367">
        <v>5</v>
      </c>
      <c r="AB367">
        <v>4</v>
      </c>
      <c r="AC367">
        <v>7</v>
      </c>
      <c r="AD367">
        <v>12</v>
      </c>
      <c r="AE367">
        <v>4</v>
      </c>
      <c r="AF367">
        <v>3</v>
      </c>
      <c r="AG367">
        <v>8</v>
      </c>
      <c r="AH367">
        <v>7</v>
      </c>
      <c r="AI367">
        <v>6</v>
      </c>
      <c r="AJ367">
        <v>2</v>
      </c>
      <c r="AK367">
        <v>5</v>
      </c>
      <c r="AL367">
        <v>13</v>
      </c>
      <c r="AM367">
        <v>15</v>
      </c>
      <c r="AN367">
        <v>7</v>
      </c>
      <c r="AO367">
        <v>6</v>
      </c>
      <c r="AP367">
        <v>14</v>
      </c>
      <c r="AQ367">
        <v>10</v>
      </c>
      <c r="AR367">
        <v>1</v>
      </c>
      <c r="AS367">
        <v>2</v>
      </c>
      <c r="AT367">
        <v>5</v>
      </c>
      <c r="AU367">
        <v>4</v>
      </c>
      <c r="AV367">
        <v>11</v>
      </c>
      <c r="AW367">
        <v>12</v>
      </c>
      <c r="AX367">
        <v>3</v>
      </c>
      <c r="AY367">
        <v>8</v>
      </c>
      <c r="AZ367">
        <v>9</v>
      </c>
      <c r="BA367">
        <v>72</v>
      </c>
      <c r="BB367">
        <v>6</v>
      </c>
      <c r="BC367">
        <v>11</v>
      </c>
      <c r="BD367">
        <v>19</v>
      </c>
      <c r="BE367">
        <v>36</v>
      </c>
    </row>
    <row r="368" spans="1:57" x14ac:dyDescent="0.25">
      <c r="A368">
        <v>39987</v>
      </c>
      <c r="B368">
        <v>0</v>
      </c>
      <c r="C368">
        <v>1999</v>
      </c>
      <c r="D368">
        <v>25</v>
      </c>
      <c r="E368" s="1">
        <v>45603.443055555559</v>
      </c>
      <c r="F368">
        <v>3</v>
      </c>
      <c r="G368">
        <v>3</v>
      </c>
      <c r="H368">
        <v>4</v>
      </c>
      <c r="I368">
        <v>4</v>
      </c>
      <c r="J368">
        <v>4</v>
      </c>
      <c r="K368">
        <v>4</v>
      </c>
      <c r="L368">
        <v>1</v>
      </c>
      <c r="M368">
        <v>4</v>
      </c>
      <c r="N368">
        <v>3</v>
      </c>
      <c r="O368">
        <v>2</v>
      </c>
      <c r="P368">
        <v>1</v>
      </c>
      <c r="Q368">
        <v>3</v>
      </c>
      <c r="R368">
        <v>4</v>
      </c>
      <c r="S368">
        <v>4</v>
      </c>
      <c r="T368">
        <v>2</v>
      </c>
      <c r="U368">
        <v>3</v>
      </c>
      <c r="V368">
        <v>2</v>
      </c>
      <c r="W368">
        <v>2</v>
      </c>
      <c r="X368">
        <v>3</v>
      </c>
      <c r="Y368">
        <v>2</v>
      </c>
      <c r="Z368">
        <v>2</v>
      </c>
      <c r="AA368">
        <v>3</v>
      </c>
      <c r="AB368">
        <v>3</v>
      </c>
      <c r="AC368">
        <v>3</v>
      </c>
      <c r="AD368">
        <v>2</v>
      </c>
      <c r="AE368">
        <v>5</v>
      </c>
      <c r="AF368">
        <v>8</v>
      </c>
      <c r="AG368">
        <v>8</v>
      </c>
      <c r="AH368">
        <v>4</v>
      </c>
      <c r="AI368">
        <v>5</v>
      </c>
      <c r="AJ368">
        <v>6</v>
      </c>
      <c r="AK368">
        <v>9</v>
      </c>
      <c r="AL368">
        <v>10</v>
      </c>
      <c r="AM368">
        <v>3</v>
      </c>
      <c r="AN368">
        <v>6</v>
      </c>
      <c r="AO368">
        <v>14</v>
      </c>
      <c r="AP368">
        <v>7</v>
      </c>
      <c r="AQ368">
        <v>13</v>
      </c>
      <c r="AR368">
        <v>11</v>
      </c>
      <c r="AS368">
        <v>9</v>
      </c>
      <c r="AT368">
        <v>8</v>
      </c>
      <c r="AU368">
        <v>2</v>
      </c>
      <c r="AV368">
        <v>1</v>
      </c>
      <c r="AW368">
        <v>15</v>
      </c>
      <c r="AX368">
        <v>4</v>
      </c>
      <c r="AY368">
        <v>12</v>
      </c>
      <c r="AZ368">
        <v>5</v>
      </c>
      <c r="BA368">
        <v>66</v>
      </c>
      <c r="BB368">
        <v>12</v>
      </c>
      <c r="BC368">
        <v>16</v>
      </c>
      <c r="BD368">
        <v>15</v>
      </c>
      <c r="BE368">
        <v>43</v>
      </c>
    </row>
    <row r="369" spans="1:57" x14ac:dyDescent="0.25">
      <c r="A369">
        <v>39988</v>
      </c>
      <c r="B369">
        <v>1</v>
      </c>
      <c r="C369">
        <v>2003</v>
      </c>
      <c r="D369">
        <v>21</v>
      </c>
      <c r="E369" s="1">
        <v>45603.475694444445</v>
      </c>
      <c r="F369" t="s">
        <v>95</v>
      </c>
      <c r="G369">
        <v>30</v>
      </c>
      <c r="H369">
        <v>3</v>
      </c>
      <c r="I369">
        <v>2</v>
      </c>
      <c r="J369">
        <v>3</v>
      </c>
      <c r="K369">
        <v>2</v>
      </c>
      <c r="L369">
        <v>2</v>
      </c>
      <c r="M369">
        <v>2</v>
      </c>
      <c r="N369">
        <v>3</v>
      </c>
      <c r="O369">
        <v>1</v>
      </c>
      <c r="P369">
        <v>2</v>
      </c>
      <c r="Q369">
        <v>2</v>
      </c>
      <c r="R369">
        <v>1</v>
      </c>
      <c r="S369">
        <v>1</v>
      </c>
      <c r="T369">
        <v>3</v>
      </c>
      <c r="U369">
        <v>5</v>
      </c>
      <c r="V369">
        <v>4</v>
      </c>
      <c r="W369">
        <v>3</v>
      </c>
      <c r="X369">
        <v>3</v>
      </c>
      <c r="Y369">
        <v>9</v>
      </c>
      <c r="Z369">
        <v>6</v>
      </c>
      <c r="AA369">
        <v>5</v>
      </c>
      <c r="AB369">
        <v>2</v>
      </c>
      <c r="AC369">
        <v>14</v>
      </c>
      <c r="AD369">
        <v>3</v>
      </c>
      <c r="AE369">
        <v>6</v>
      </c>
      <c r="AF369">
        <v>4</v>
      </c>
      <c r="AG369">
        <v>2</v>
      </c>
      <c r="AH369">
        <v>4</v>
      </c>
      <c r="AI369">
        <v>8</v>
      </c>
      <c r="AJ369">
        <v>5</v>
      </c>
      <c r="AK369">
        <v>6</v>
      </c>
      <c r="AL369">
        <v>7</v>
      </c>
      <c r="AM369">
        <v>10</v>
      </c>
      <c r="AN369">
        <v>4</v>
      </c>
      <c r="AO369">
        <v>6</v>
      </c>
      <c r="AP369">
        <v>12</v>
      </c>
      <c r="AQ369">
        <v>11</v>
      </c>
      <c r="AR369">
        <v>1</v>
      </c>
      <c r="AS369">
        <v>9</v>
      </c>
      <c r="AT369">
        <v>5</v>
      </c>
      <c r="AU369">
        <v>13</v>
      </c>
      <c r="AV369">
        <v>8</v>
      </c>
      <c r="AW369">
        <v>14</v>
      </c>
      <c r="AX369">
        <v>15</v>
      </c>
      <c r="AY369">
        <v>3</v>
      </c>
      <c r="AZ369">
        <v>2</v>
      </c>
      <c r="BA369">
        <v>69</v>
      </c>
      <c r="BB369">
        <v>12</v>
      </c>
      <c r="BC369">
        <v>13</v>
      </c>
      <c r="BD369">
        <v>7</v>
      </c>
      <c r="BE369">
        <v>32</v>
      </c>
    </row>
    <row r="370" spans="1:57" x14ac:dyDescent="0.25">
      <c r="A370">
        <v>39991</v>
      </c>
      <c r="B370">
        <v>1</v>
      </c>
      <c r="C370">
        <v>1990</v>
      </c>
      <c r="D370">
        <v>34</v>
      </c>
      <c r="E370" s="1">
        <v>45603.518750000003</v>
      </c>
      <c r="F370">
        <v>40</v>
      </c>
      <c r="G370">
        <v>40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2</v>
      </c>
      <c r="P370">
        <v>4</v>
      </c>
      <c r="Q370">
        <v>2</v>
      </c>
      <c r="R370">
        <v>4</v>
      </c>
      <c r="S370">
        <v>4</v>
      </c>
      <c r="T370">
        <v>2</v>
      </c>
      <c r="U370">
        <v>3</v>
      </c>
      <c r="V370">
        <v>2</v>
      </c>
      <c r="W370">
        <v>2</v>
      </c>
      <c r="X370">
        <v>3</v>
      </c>
      <c r="Y370">
        <v>2</v>
      </c>
      <c r="Z370">
        <v>3</v>
      </c>
      <c r="AA370">
        <v>8</v>
      </c>
      <c r="AB370">
        <v>6</v>
      </c>
      <c r="AC370">
        <v>18</v>
      </c>
      <c r="AD370">
        <v>4</v>
      </c>
      <c r="AE370">
        <v>3</v>
      </c>
      <c r="AF370">
        <v>8</v>
      </c>
      <c r="AG370">
        <v>11</v>
      </c>
      <c r="AH370">
        <v>4</v>
      </c>
      <c r="AI370">
        <v>10</v>
      </c>
      <c r="AJ370">
        <v>5</v>
      </c>
      <c r="AK370">
        <v>9</v>
      </c>
      <c r="AL370">
        <v>12</v>
      </c>
      <c r="AM370">
        <v>10</v>
      </c>
      <c r="AN370">
        <v>15</v>
      </c>
      <c r="AO370">
        <v>11</v>
      </c>
      <c r="AP370">
        <v>13</v>
      </c>
      <c r="AQ370">
        <v>3</v>
      </c>
      <c r="AR370">
        <v>6</v>
      </c>
      <c r="AS370">
        <v>8</v>
      </c>
      <c r="AT370">
        <v>14</v>
      </c>
      <c r="AU370">
        <v>7</v>
      </c>
      <c r="AV370">
        <v>1</v>
      </c>
      <c r="AW370">
        <v>9</v>
      </c>
      <c r="AX370">
        <v>4</v>
      </c>
      <c r="AY370">
        <v>5</v>
      </c>
      <c r="AZ370">
        <v>2</v>
      </c>
      <c r="BA370">
        <v>45</v>
      </c>
      <c r="BB370">
        <v>15</v>
      </c>
      <c r="BC370">
        <v>16</v>
      </c>
      <c r="BD370">
        <v>18</v>
      </c>
      <c r="BE370">
        <v>49</v>
      </c>
    </row>
    <row r="371" spans="1:57" x14ac:dyDescent="0.25">
      <c r="A371">
        <v>39994</v>
      </c>
      <c r="B371">
        <v>0</v>
      </c>
      <c r="C371">
        <v>1992</v>
      </c>
      <c r="D371">
        <v>32</v>
      </c>
      <c r="E371" s="1">
        <v>45603.559027777781</v>
      </c>
      <c r="F371">
        <v>180</v>
      </c>
      <c r="G371">
        <v>180</v>
      </c>
      <c r="H371">
        <v>2</v>
      </c>
      <c r="I371">
        <v>2</v>
      </c>
      <c r="J371">
        <v>2</v>
      </c>
      <c r="K371">
        <v>1</v>
      </c>
      <c r="L371">
        <v>2</v>
      </c>
      <c r="M371">
        <v>2</v>
      </c>
      <c r="N371">
        <v>2</v>
      </c>
      <c r="O371">
        <v>2</v>
      </c>
      <c r="P371">
        <v>4</v>
      </c>
      <c r="Q371">
        <v>1</v>
      </c>
      <c r="R371">
        <v>2</v>
      </c>
      <c r="S371">
        <v>2</v>
      </c>
      <c r="T371">
        <v>2</v>
      </c>
      <c r="U371">
        <v>4</v>
      </c>
      <c r="V371">
        <v>4</v>
      </c>
      <c r="W371">
        <v>4</v>
      </c>
      <c r="X371">
        <v>9</v>
      </c>
      <c r="Y371">
        <v>4</v>
      </c>
      <c r="Z371">
        <v>5</v>
      </c>
      <c r="AA371">
        <v>5</v>
      </c>
      <c r="AB371">
        <v>5</v>
      </c>
      <c r="AC371">
        <v>4</v>
      </c>
      <c r="AD371">
        <v>4</v>
      </c>
      <c r="AE371">
        <v>5</v>
      </c>
      <c r="AF371">
        <v>4</v>
      </c>
      <c r="AG371">
        <v>3</v>
      </c>
      <c r="AH371">
        <v>5</v>
      </c>
      <c r="AI371">
        <v>6</v>
      </c>
      <c r="AJ371">
        <v>8</v>
      </c>
      <c r="AK371">
        <v>5</v>
      </c>
      <c r="AL371">
        <v>10</v>
      </c>
      <c r="AM371">
        <v>1</v>
      </c>
      <c r="AN371">
        <v>7</v>
      </c>
      <c r="AO371">
        <v>14</v>
      </c>
      <c r="AP371">
        <v>12</v>
      </c>
      <c r="AQ371">
        <v>5</v>
      </c>
      <c r="AR371">
        <v>4</v>
      </c>
      <c r="AS371">
        <v>2</v>
      </c>
      <c r="AT371">
        <v>6</v>
      </c>
      <c r="AU371">
        <v>15</v>
      </c>
      <c r="AV371">
        <v>9</v>
      </c>
      <c r="AW371">
        <v>8</v>
      </c>
      <c r="AX371">
        <v>13</v>
      </c>
      <c r="AY371">
        <v>3</v>
      </c>
      <c r="AZ371">
        <v>11</v>
      </c>
      <c r="BA371">
        <v>50</v>
      </c>
      <c r="BB371">
        <v>10</v>
      </c>
      <c r="BC371">
        <v>9</v>
      </c>
      <c r="BD371">
        <v>11</v>
      </c>
      <c r="BE371">
        <v>30</v>
      </c>
    </row>
    <row r="372" spans="1:57" x14ac:dyDescent="0.25">
      <c r="A372">
        <v>39997</v>
      </c>
      <c r="B372">
        <v>0</v>
      </c>
      <c r="C372">
        <v>2002</v>
      </c>
      <c r="D372">
        <v>22</v>
      </c>
      <c r="E372" s="1">
        <v>45603.585416666669</v>
      </c>
      <c r="F372" t="s">
        <v>233</v>
      </c>
      <c r="G372">
        <v>45</v>
      </c>
      <c r="H372">
        <v>4</v>
      </c>
      <c r="I372">
        <v>2</v>
      </c>
      <c r="J372">
        <v>3</v>
      </c>
      <c r="K372">
        <v>2</v>
      </c>
      <c r="L372">
        <v>4</v>
      </c>
      <c r="M372">
        <v>1</v>
      </c>
      <c r="N372">
        <v>2</v>
      </c>
      <c r="O372">
        <v>2</v>
      </c>
      <c r="P372">
        <v>5</v>
      </c>
      <c r="Q372">
        <v>1</v>
      </c>
      <c r="R372">
        <v>2</v>
      </c>
      <c r="S372">
        <v>2</v>
      </c>
      <c r="T372">
        <v>1</v>
      </c>
      <c r="U372">
        <v>4</v>
      </c>
      <c r="V372">
        <v>1</v>
      </c>
      <c r="W372">
        <v>6</v>
      </c>
      <c r="X372">
        <v>6</v>
      </c>
      <c r="Y372">
        <v>6</v>
      </c>
      <c r="Z372">
        <v>5</v>
      </c>
      <c r="AA372">
        <v>4</v>
      </c>
      <c r="AB372">
        <v>5</v>
      </c>
      <c r="AC372">
        <v>4</v>
      </c>
      <c r="AD372">
        <v>6</v>
      </c>
      <c r="AE372">
        <v>3</v>
      </c>
      <c r="AF372">
        <v>6</v>
      </c>
      <c r="AG372">
        <v>5</v>
      </c>
      <c r="AH372">
        <v>4</v>
      </c>
      <c r="AI372">
        <v>6</v>
      </c>
      <c r="AJ372">
        <v>5</v>
      </c>
      <c r="AK372">
        <v>7</v>
      </c>
      <c r="AL372">
        <v>13</v>
      </c>
      <c r="AM372">
        <v>7</v>
      </c>
      <c r="AN372">
        <v>1</v>
      </c>
      <c r="AO372">
        <v>3</v>
      </c>
      <c r="AP372">
        <v>6</v>
      </c>
      <c r="AQ372">
        <v>5</v>
      </c>
      <c r="AR372">
        <v>8</v>
      </c>
      <c r="AS372">
        <v>12</v>
      </c>
      <c r="AT372">
        <v>9</v>
      </c>
      <c r="AU372">
        <v>2</v>
      </c>
      <c r="AV372">
        <v>10</v>
      </c>
      <c r="AW372">
        <v>14</v>
      </c>
      <c r="AX372">
        <v>4</v>
      </c>
      <c r="AY372">
        <v>15</v>
      </c>
      <c r="AZ372">
        <v>11</v>
      </c>
      <c r="BA372">
        <v>63</v>
      </c>
      <c r="BB372">
        <v>14</v>
      </c>
      <c r="BC372">
        <v>8</v>
      </c>
      <c r="BD372">
        <v>13</v>
      </c>
      <c r="BE372">
        <v>35</v>
      </c>
    </row>
    <row r="373" spans="1:57" x14ac:dyDescent="0.25">
      <c r="A373">
        <v>40004</v>
      </c>
      <c r="B373">
        <v>1</v>
      </c>
      <c r="C373">
        <v>1991</v>
      </c>
      <c r="D373">
        <v>33</v>
      </c>
      <c r="E373" s="1">
        <v>45603.643750000003</v>
      </c>
      <c r="F373" t="s">
        <v>234</v>
      </c>
      <c r="G373">
        <v>60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2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2</v>
      </c>
      <c r="V373">
        <v>1</v>
      </c>
      <c r="W373">
        <v>2</v>
      </c>
      <c r="X373">
        <v>6</v>
      </c>
      <c r="Y373">
        <v>2</v>
      </c>
      <c r="Z373">
        <v>3</v>
      </c>
      <c r="AA373">
        <v>6</v>
      </c>
      <c r="AB373">
        <v>7</v>
      </c>
      <c r="AC373">
        <v>5</v>
      </c>
      <c r="AD373">
        <v>3</v>
      </c>
      <c r="AE373">
        <v>2</v>
      </c>
      <c r="AF373">
        <v>3</v>
      </c>
      <c r="AG373">
        <v>3</v>
      </c>
      <c r="AH373">
        <v>12</v>
      </c>
      <c r="AI373">
        <v>5</v>
      </c>
      <c r="AJ373">
        <v>6</v>
      </c>
      <c r="AK373">
        <v>7</v>
      </c>
      <c r="AL373">
        <v>12</v>
      </c>
      <c r="AM373">
        <v>2</v>
      </c>
      <c r="AN373">
        <v>14</v>
      </c>
      <c r="AO373">
        <v>8</v>
      </c>
      <c r="AP373">
        <v>9</v>
      </c>
      <c r="AQ373">
        <v>1</v>
      </c>
      <c r="AR373">
        <v>11</v>
      </c>
      <c r="AS373">
        <v>6</v>
      </c>
      <c r="AT373">
        <v>7</v>
      </c>
      <c r="AU373">
        <v>5</v>
      </c>
      <c r="AV373">
        <v>13</v>
      </c>
      <c r="AW373">
        <v>4</v>
      </c>
      <c r="AX373">
        <v>10</v>
      </c>
      <c r="AY373">
        <v>15</v>
      </c>
      <c r="AZ373">
        <v>3</v>
      </c>
      <c r="BA373">
        <v>5</v>
      </c>
      <c r="BB373">
        <v>5</v>
      </c>
      <c r="BC373">
        <v>6</v>
      </c>
      <c r="BD373">
        <v>5</v>
      </c>
      <c r="BE373">
        <v>16</v>
      </c>
    </row>
    <row r="374" spans="1:57" x14ac:dyDescent="0.25">
      <c r="A374">
        <v>40014</v>
      </c>
      <c r="B374">
        <v>1</v>
      </c>
      <c r="C374">
        <v>2004</v>
      </c>
      <c r="D374">
        <v>20</v>
      </c>
      <c r="E374" s="1">
        <v>45603.688888888886</v>
      </c>
      <c r="F374">
        <v>5</v>
      </c>
      <c r="G374">
        <v>5</v>
      </c>
      <c r="H374">
        <v>4</v>
      </c>
      <c r="I374">
        <v>4</v>
      </c>
      <c r="J374">
        <v>2</v>
      </c>
      <c r="K374">
        <v>4</v>
      </c>
      <c r="L374">
        <v>2</v>
      </c>
      <c r="M374">
        <v>1</v>
      </c>
      <c r="N374">
        <v>1</v>
      </c>
      <c r="O374">
        <v>2</v>
      </c>
      <c r="P374">
        <v>4</v>
      </c>
      <c r="Q374">
        <v>2</v>
      </c>
      <c r="R374">
        <v>2</v>
      </c>
      <c r="S374">
        <v>4</v>
      </c>
      <c r="T374">
        <v>2</v>
      </c>
      <c r="U374">
        <v>4</v>
      </c>
      <c r="V374">
        <v>4</v>
      </c>
      <c r="W374">
        <v>3</v>
      </c>
      <c r="X374">
        <v>3</v>
      </c>
      <c r="Y374">
        <v>4</v>
      </c>
      <c r="Z374">
        <v>2</v>
      </c>
      <c r="AA374">
        <v>4</v>
      </c>
      <c r="AB374">
        <v>4</v>
      </c>
      <c r="AC374">
        <v>3</v>
      </c>
      <c r="AD374">
        <v>3</v>
      </c>
      <c r="AE374">
        <v>4</v>
      </c>
      <c r="AF374">
        <v>3</v>
      </c>
      <c r="AG374">
        <v>4</v>
      </c>
      <c r="AH374">
        <v>3</v>
      </c>
      <c r="AI374">
        <v>3</v>
      </c>
      <c r="AJ374">
        <v>3</v>
      </c>
      <c r="AK374">
        <v>4</v>
      </c>
      <c r="AL374">
        <v>2</v>
      </c>
      <c r="AM374">
        <v>3</v>
      </c>
      <c r="AN374">
        <v>7</v>
      </c>
      <c r="AO374">
        <v>5</v>
      </c>
      <c r="AP374">
        <v>13</v>
      </c>
      <c r="AQ374">
        <v>10</v>
      </c>
      <c r="AR374">
        <v>14</v>
      </c>
      <c r="AS374">
        <v>4</v>
      </c>
      <c r="AT374">
        <v>1</v>
      </c>
      <c r="AU374">
        <v>11</v>
      </c>
      <c r="AV374">
        <v>9</v>
      </c>
      <c r="AW374">
        <v>15</v>
      </c>
      <c r="AX374">
        <v>8</v>
      </c>
      <c r="AY374">
        <v>6</v>
      </c>
      <c r="AZ374">
        <v>12</v>
      </c>
      <c r="BA374">
        <v>59</v>
      </c>
      <c r="BB374">
        <v>14</v>
      </c>
      <c r="BC374">
        <v>8</v>
      </c>
      <c r="BD374">
        <v>16</v>
      </c>
      <c r="BE374">
        <v>38</v>
      </c>
    </row>
    <row r="375" spans="1:57" x14ac:dyDescent="0.25">
      <c r="A375">
        <v>40013</v>
      </c>
      <c r="B375">
        <v>0</v>
      </c>
      <c r="C375">
        <v>1999</v>
      </c>
      <c r="D375">
        <v>25</v>
      </c>
      <c r="E375" s="1">
        <v>45603.691666666666</v>
      </c>
      <c r="F375">
        <v>15</v>
      </c>
      <c r="G375">
        <v>15</v>
      </c>
      <c r="H375">
        <v>4</v>
      </c>
      <c r="I375">
        <v>5</v>
      </c>
      <c r="J375">
        <v>2</v>
      </c>
      <c r="K375">
        <v>2</v>
      </c>
      <c r="L375">
        <v>4</v>
      </c>
      <c r="M375">
        <v>1</v>
      </c>
      <c r="N375">
        <v>1</v>
      </c>
      <c r="O375">
        <v>2</v>
      </c>
      <c r="P375">
        <v>4</v>
      </c>
      <c r="Q375">
        <v>1</v>
      </c>
      <c r="R375">
        <v>4</v>
      </c>
      <c r="S375">
        <v>4</v>
      </c>
      <c r="T375">
        <v>2</v>
      </c>
      <c r="U375">
        <v>4</v>
      </c>
      <c r="V375">
        <v>4</v>
      </c>
      <c r="W375">
        <v>1</v>
      </c>
      <c r="X375">
        <v>1</v>
      </c>
      <c r="Y375">
        <v>1</v>
      </c>
      <c r="Z375">
        <v>2</v>
      </c>
      <c r="AA375">
        <v>2</v>
      </c>
      <c r="AB375">
        <v>3</v>
      </c>
      <c r="AC375">
        <v>2</v>
      </c>
      <c r="AD375">
        <v>2</v>
      </c>
      <c r="AE375">
        <v>3</v>
      </c>
      <c r="AF375">
        <v>1</v>
      </c>
      <c r="AG375">
        <v>2</v>
      </c>
      <c r="AH375">
        <v>3</v>
      </c>
      <c r="AI375">
        <v>2</v>
      </c>
      <c r="AJ375">
        <v>1</v>
      </c>
      <c r="AK375">
        <v>3</v>
      </c>
      <c r="AL375">
        <v>8</v>
      </c>
      <c r="AM375">
        <v>11</v>
      </c>
      <c r="AN375">
        <v>15</v>
      </c>
      <c r="AO375">
        <v>13</v>
      </c>
      <c r="AP375">
        <v>7</v>
      </c>
      <c r="AQ375">
        <v>12</v>
      </c>
      <c r="AR375">
        <v>6</v>
      </c>
      <c r="AS375">
        <v>9</v>
      </c>
      <c r="AT375">
        <v>1</v>
      </c>
      <c r="AU375">
        <v>3</v>
      </c>
      <c r="AV375">
        <v>5</v>
      </c>
      <c r="AW375">
        <v>10</v>
      </c>
      <c r="AX375">
        <v>2</v>
      </c>
      <c r="AY375">
        <v>4</v>
      </c>
      <c r="AZ375">
        <v>14</v>
      </c>
      <c r="BA375">
        <v>66</v>
      </c>
      <c r="BB375">
        <v>17</v>
      </c>
      <c r="BC375">
        <v>7</v>
      </c>
      <c r="BD375">
        <v>16</v>
      </c>
      <c r="BE375">
        <v>40</v>
      </c>
    </row>
    <row r="376" spans="1:57" x14ac:dyDescent="0.25">
      <c r="A376">
        <v>40019</v>
      </c>
      <c r="B376">
        <v>0</v>
      </c>
      <c r="C376">
        <v>1996</v>
      </c>
      <c r="D376">
        <v>28</v>
      </c>
      <c r="E376" s="1">
        <v>45603.729166666664</v>
      </c>
      <c r="F376" t="s">
        <v>235</v>
      </c>
      <c r="G376">
        <v>120</v>
      </c>
      <c r="H376">
        <v>4</v>
      </c>
      <c r="I376">
        <v>4</v>
      </c>
      <c r="J376">
        <v>3</v>
      </c>
      <c r="K376">
        <v>2</v>
      </c>
      <c r="L376">
        <v>1</v>
      </c>
      <c r="M376">
        <v>4</v>
      </c>
      <c r="N376">
        <v>4</v>
      </c>
      <c r="O376">
        <v>2</v>
      </c>
      <c r="P376">
        <v>2</v>
      </c>
      <c r="Q376">
        <v>2</v>
      </c>
      <c r="R376">
        <v>4</v>
      </c>
      <c r="S376">
        <v>2</v>
      </c>
      <c r="T376">
        <v>2</v>
      </c>
      <c r="U376">
        <v>4</v>
      </c>
      <c r="V376">
        <v>1</v>
      </c>
      <c r="W376">
        <v>3</v>
      </c>
      <c r="X376">
        <v>3</v>
      </c>
      <c r="Y376">
        <v>3</v>
      </c>
      <c r="Z376">
        <v>7</v>
      </c>
      <c r="AA376">
        <v>5</v>
      </c>
      <c r="AB376">
        <v>3</v>
      </c>
      <c r="AC376">
        <v>4</v>
      </c>
      <c r="AD376">
        <v>2</v>
      </c>
      <c r="AE376">
        <v>3</v>
      </c>
      <c r="AF376">
        <v>4</v>
      </c>
      <c r="AG376">
        <v>2</v>
      </c>
      <c r="AH376">
        <v>3</v>
      </c>
      <c r="AI376">
        <v>6</v>
      </c>
      <c r="AJ376">
        <v>3</v>
      </c>
      <c r="AK376">
        <v>7</v>
      </c>
      <c r="AL376">
        <v>14</v>
      </c>
      <c r="AM376">
        <v>6</v>
      </c>
      <c r="AN376">
        <v>4</v>
      </c>
      <c r="AO376">
        <v>1</v>
      </c>
      <c r="AP376">
        <v>12</v>
      </c>
      <c r="AQ376">
        <v>3</v>
      </c>
      <c r="AR376">
        <v>8</v>
      </c>
      <c r="AS376">
        <v>15</v>
      </c>
      <c r="AT376">
        <v>11</v>
      </c>
      <c r="AU376">
        <v>13</v>
      </c>
      <c r="AV376">
        <v>9</v>
      </c>
      <c r="AW376">
        <v>7</v>
      </c>
      <c r="AX376">
        <v>5</v>
      </c>
      <c r="AY376">
        <v>2</v>
      </c>
      <c r="AZ376">
        <v>10</v>
      </c>
      <c r="BA376">
        <v>61</v>
      </c>
      <c r="BB376">
        <v>13</v>
      </c>
      <c r="BC376">
        <v>15</v>
      </c>
      <c r="BD376">
        <v>12</v>
      </c>
      <c r="BE376">
        <v>40</v>
      </c>
    </row>
    <row r="377" spans="1:57" x14ac:dyDescent="0.25">
      <c r="A377">
        <v>40020</v>
      </c>
      <c r="B377">
        <v>0</v>
      </c>
      <c r="C377">
        <v>2003</v>
      </c>
      <c r="D377">
        <v>21</v>
      </c>
      <c r="E377" s="1">
        <v>45603.761805555558</v>
      </c>
      <c r="F377" t="s">
        <v>172</v>
      </c>
      <c r="G377">
        <v>20</v>
      </c>
      <c r="H377">
        <v>2</v>
      </c>
      <c r="I377">
        <v>2</v>
      </c>
      <c r="J377">
        <v>4</v>
      </c>
      <c r="K377">
        <v>2</v>
      </c>
      <c r="L377">
        <v>2</v>
      </c>
      <c r="M377">
        <v>1</v>
      </c>
      <c r="N377">
        <v>3</v>
      </c>
      <c r="O377">
        <v>2</v>
      </c>
      <c r="P377">
        <v>4</v>
      </c>
      <c r="Q377">
        <v>1</v>
      </c>
      <c r="R377">
        <v>2</v>
      </c>
      <c r="S377">
        <v>4</v>
      </c>
      <c r="T377">
        <v>2</v>
      </c>
      <c r="U377">
        <v>2</v>
      </c>
      <c r="V377">
        <v>2</v>
      </c>
      <c r="W377">
        <v>8</v>
      </c>
      <c r="X377">
        <v>6</v>
      </c>
      <c r="Y377">
        <v>7</v>
      </c>
      <c r="Z377">
        <v>10</v>
      </c>
      <c r="AA377">
        <v>9</v>
      </c>
      <c r="AB377">
        <v>9</v>
      </c>
      <c r="AC377">
        <v>8</v>
      </c>
      <c r="AD377">
        <v>5</v>
      </c>
      <c r="AE377">
        <v>5</v>
      </c>
      <c r="AF377">
        <v>9</v>
      </c>
      <c r="AG377">
        <v>5</v>
      </c>
      <c r="AH377">
        <v>8</v>
      </c>
      <c r="AI377">
        <v>8</v>
      </c>
      <c r="AJ377">
        <v>5</v>
      </c>
      <c r="AK377">
        <v>14</v>
      </c>
      <c r="AL377">
        <v>13</v>
      </c>
      <c r="AM377">
        <v>1</v>
      </c>
      <c r="AN377">
        <v>5</v>
      </c>
      <c r="AO377">
        <v>3</v>
      </c>
      <c r="AP377">
        <v>2</v>
      </c>
      <c r="AQ377">
        <v>11</v>
      </c>
      <c r="AR377">
        <v>7</v>
      </c>
      <c r="AS377">
        <v>10</v>
      </c>
      <c r="AT377">
        <v>6</v>
      </c>
      <c r="AU377">
        <v>8</v>
      </c>
      <c r="AV377">
        <v>15</v>
      </c>
      <c r="AW377">
        <v>12</v>
      </c>
      <c r="AX377">
        <v>4</v>
      </c>
      <c r="AY377">
        <v>9</v>
      </c>
      <c r="AZ377">
        <v>14</v>
      </c>
      <c r="BA377">
        <v>60</v>
      </c>
      <c r="BB377">
        <v>8</v>
      </c>
      <c r="BC377">
        <v>11</v>
      </c>
      <c r="BD377">
        <v>14</v>
      </c>
      <c r="BE377">
        <v>33</v>
      </c>
    </row>
    <row r="378" spans="1:57" x14ac:dyDescent="0.25">
      <c r="A378">
        <v>40026</v>
      </c>
      <c r="B378">
        <v>0</v>
      </c>
      <c r="C378">
        <v>2005</v>
      </c>
      <c r="D378">
        <v>19</v>
      </c>
      <c r="E378" s="1">
        <v>45603.791666666664</v>
      </c>
      <c r="F378" t="s">
        <v>178</v>
      </c>
      <c r="G378">
        <v>5</v>
      </c>
      <c r="H378">
        <v>3</v>
      </c>
      <c r="I378">
        <v>2</v>
      </c>
      <c r="J378">
        <v>1</v>
      </c>
      <c r="K378">
        <v>1</v>
      </c>
      <c r="L378">
        <v>2</v>
      </c>
      <c r="M378">
        <v>2</v>
      </c>
      <c r="N378">
        <v>2</v>
      </c>
      <c r="O378">
        <v>1</v>
      </c>
      <c r="P378">
        <v>2</v>
      </c>
      <c r="Q378">
        <v>1</v>
      </c>
      <c r="R378">
        <v>2</v>
      </c>
      <c r="S378">
        <v>2</v>
      </c>
      <c r="T378">
        <v>2</v>
      </c>
      <c r="U378">
        <v>3</v>
      </c>
      <c r="V378">
        <v>2</v>
      </c>
      <c r="W378">
        <v>6</v>
      </c>
      <c r="X378">
        <v>11</v>
      </c>
      <c r="Y378">
        <v>5</v>
      </c>
      <c r="Z378">
        <v>7</v>
      </c>
      <c r="AA378">
        <v>7</v>
      </c>
      <c r="AB378">
        <v>10</v>
      </c>
      <c r="AC378">
        <v>6</v>
      </c>
      <c r="AD378">
        <v>4</v>
      </c>
      <c r="AE378">
        <v>4</v>
      </c>
      <c r="AF378">
        <v>14</v>
      </c>
      <c r="AG378">
        <v>5</v>
      </c>
      <c r="AH378">
        <v>16</v>
      </c>
      <c r="AI378">
        <v>8</v>
      </c>
      <c r="AJ378">
        <v>13</v>
      </c>
      <c r="AK378">
        <v>12</v>
      </c>
      <c r="AL378">
        <v>8</v>
      </c>
      <c r="AM378">
        <v>13</v>
      </c>
      <c r="AN378">
        <v>10</v>
      </c>
      <c r="AO378">
        <v>11</v>
      </c>
      <c r="AP378">
        <v>7</v>
      </c>
      <c r="AQ378">
        <v>2</v>
      </c>
      <c r="AR378">
        <v>15</v>
      </c>
      <c r="AS378">
        <v>5</v>
      </c>
      <c r="AT378">
        <v>9</v>
      </c>
      <c r="AU378">
        <v>4</v>
      </c>
      <c r="AV378">
        <v>14</v>
      </c>
      <c r="AW378">
        <v>3</v>
      </c>
      <c r="AX378">
        <v>12</v>
      </c>
      <c r="AY378">
        <v>1</v>
      </c>
      <c r="AZ378">
        <v>6</v>
      </c>
      <c r="BA378">
        <v>36</v>
      </c>
      <c r="BB378">
        <v>10</v>
      </c>
      <c r="BC378">
        <v>8</v>
      </c>
      <c r="BD378">
        <v>8</v>
      </c>
      <c r="BE378">
        <v>26</v>
      </c>
    </row>
    <row r="379" spans="1:57" x14ac:dyDescent="0.25">
      <c r="A379">
        <v>40038</v>
      </c>
      <c r="B379">
        <v>0</v>
      </c>
      <c r="C379">
        <v>1986</v>
      </c>
      <c r="D379">
        <v>38</v>
      </c>
      <c r="E379" s="1">
        <v>45603.850694444445</v>
      </c>
      <c r="F379">
        <v>60</v>
      </c>
      <c r="G379">
        <v>60</v>
      </c>
      <c r="H379">
        <v>1</v>
      </c>
      <c r="I379">
        <v>4</v>
      </c>
      <c r="J379">
        <v>1</v>
      </c>
      <c r="K379">
        <v>1</v>
      </c>
      <c r="L379">
        <v>2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2</v>
      </c>
      <c r="T379">
        <v>1</v>
      </c>
      <c r="U379">
        <v>1</v>
      </c>
      <c r="V379">
        <v>1</v>
      </c>
      <c r="W379">
        <v>6</v>
      </c>
      <c r="X379">
        <v>20</v>
      </c>
      <c r="Y379">
        <v>27</v>
      </c>
      <c r="Z379">
        <v>11</v>
      </c>
      <c r="AA379">
        <v>16</v>
      </c>
      <c r="AB379">
        <v>10</v>
      </c>
      <c r="AC379">
        <v>4</v>
      </c>
      <c r="AD379">
        <v>14</v>
      </c>
      <c r="AE379">
        <v>2</v>
      </c>
      <c r="AF379">
        <v>4</v>
      </c>
      <c r="AG379">
        <v>18</v>
      </c>
      <c r="AH379">
        <v>10</v>
      </c>
      <c r="AI379">
        <v>12</v>
      </c>
      <c r="AJ379">
        <v>2</v>
      </c>
      <c r="AK379">
        <v>8</v>
      </c>
      <c r="AL379">
        <v>4</v>
      </c>
      <c r="AM379">
        <v>13</v>
      </c>
      <c r="AN379">
        <v>1</v>
      </c>
      <c r="AO379">
        <v>9</v>
      </c>
      <c r="AP379">
        <v>11</v>
      </c>
      <c r="AQ379">
        <v>10</v>
      </c>
      <c r="AR379">
        <v>14</v>
      </c>
      <c r="AS379">
        <v>2</v>
      </c>
      <c r="AT379">
        <v>6</v>
      </c>
      <c r="AU379">
        <v>8</v>
      </c>
      <c r="AV379">
        <v>5</v>
      </c>
      <c r="AW379">
        <v>15</v>
      </c>
      <c r="AX379">
        <v>3</v>
      </c>
      <c r="AY379">
        <v>7</v>
      </c>
      <c r="AZ379">
        <v>12</v>
      </c>
      <c r="BA379">
        <v>5</v>
      </c>
      <c r="BB379">
        <v>8</v>
      </c>
      <c r="BC379">
        <v>5</v>
      </c>
      <c r="BD379">
        <v>6</v>
      </c>
      <c r="BE379">
        <v>19</v>
      </c>
    </row>
    <row r="380" spans="1:57" x14ac:dyDescent="0.25">
      <c r="A380">
        <v>40042</v>
      </c>
      <c r="B380">
        <v>0</v>
      </c>
      <c r="C380">
        <v>2001</v>
      </c>
      <c r="D380">
        <v>23</v>
      </c>
      <c r="E380" s="1">
        <v>45603.865972222222</v>
      </c>
      <c r="F380" t="s">
        <v>236</v>
      </c>
      <c r="G380">
        <v>45</v>
      </c>
      <c r="H380">
        <v>4</v>
      </c>
      <c r="I380">
        <v>5</v>
      </c>
      <c r="J380">
        <v>2</v>
      </c>
      <c r="K380">
        <v>4</v>
      </c>
      <c r="L380">
        <v>1</v>
      </c>
      <c r="M380">
        <v>2</v>
      </c>
      <c r="N380">
        <v>4</v>
      </c>
      <c r="O380">
        <v>4</v>
      </c>
      <c r="P380">
        <v>4</v>
      </c>
      <c r="Q380">
        <v>2</v>
      </c>
      <c r="R380">
        <v>4</v>
      </c>
      <c r="S380">
        <v>4</v>
      </c>
      <c r="T380">
        <v>2</v>
      </c>
      <c r="U380">
        <v>2</v>
      </c>
      <c r="V380">
        <v>2</v>
      </c>
      <c r="W380">
        <v>3</v>
      </c>
      <c r="X380">
        <v>12</v>
      </c>
      <c r="Y380">
        <v>8</v>
      </c>
      <c r="Z380">
        <v>5</v>
      </c>
      <c r="AA380">
        <v>4</v>
      </c>
      <c r="AB380">
        <v>5</v>
      </c>
      <c r="AC380">
        <v>19</v>
      </c>
      <c r="AD380">
        <v>4</v>
      </c>
      <c r="AE380">
        <v>15</v>
      </c>
      <c r="AF380">
        <v>4</v>
      </c>
      <c r="AG380">
        <v>3</v>
      </c>
      <c r="AH380">
        <v>6</v>
      </c>
      <c r="AI380">
        <v>5</v>
      </c>
      <c r="AJ380">
        <v>3</v>
      </c>
      <c r="AK380">
        <v>14</v>
      </c>
      <c r="AL380">
        <v>9</v>
      </c>
      <c r="AM380">
        <v>4</v>
      </c>
      <c r="AN380">
        <v>7</v>
      </c>
      <c r="AO380">
        <v>8</v>
      </c>
      <c r="AP380">
        <v>5</v>
      </c>
      <c r="AQ380">
        <v>10</v>
      </c>
      <c r="AR380">
        <v>2</v>
      </c>
      <c r="AS380">
        <v>11</v>
      </c>
      <c r="AT380">
        <v>3</v>
      </c>
      <c r="AU380">
        <v>13</v>
      </c>
      <c r="AV380">
        <v>15</v>
      </c>
      <c r="AW380">
        <v>14</v>
      </c>
      <c r="AX380">
        <v>6</v>
      </c>
      <c r="AY380">
        <v>12</v>
      </c>
      <c r="AZ380">
        <v>1</v>
      </c>
      <c r="BA380">
        <v>59</v>
      </c>
      <c r="BB380">
        <v>12</v>
      </c>
      <c r="BC380">
        <v>12</v>
      </c>
      <c r="BD380">
        <v>20</v>
      </c>
      <c r="BE380">
        <v>44</v>
      </c>
    </row>
    <row r="381" spans="1:57" x14ac:dyDescent="0.25">
      <c r="A381">
        <v>40044</v>
      </c>
      <c r="B381">
        <v>0</v>
      </c>
      <c r="C381">
        <v>1990</v>
      </c>
      <c r="D381">
        <v>34</v>
      </c>
      <c r="E381" s="1">
        <v>45603.906944444447</v>
      </c>
      <c r="F381" t="s">
        <v>237</v>
      </c>
      <c r="G381">
        <v>45</v>
      </c>
      <c r="H381">
        <v>4</v>
      </c>
      <c r="I381">
        <v>3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2</v>
      </c>
      <c r="P381">
        <v>3</v>
      </c>
      <c r="Q381">
        <v>1</v>
      </c>
      <c r="R381">
        <v>1</v>
      </c>
      <c r="S381">
        <v>2</v>
      </c>
      <c r="T381">
        <v>1</v>
      </c>
      <c r="U381">
        <v>5</v>
      </c>
      <c r="V381">
        <v>4</v>
      </c>
      <c r="W381">
        <v>6</v>
      </c>
      <c r="X381">
        <v>10</v>
      </c>
      <c r="Y381">
        <v>16</v>
      </c>
      <c r="Z381">
        <v>6</v>
      </c>
      <c r="AA381">
        <v>5</v>
      </c>
      <c r="AB381">
        <v>11</v>
      </c>
      <c r="AC381">
        <v>10</v>
      </c>
      <c r="AD381">
        <v>6</v>
      </c>
      <c r="AE381">
        <v>5</v>
      </c>
      <c r="AF381">
        <v>5</v>
      </c>
      <c r="AG381">
        <v>10</v>
      </c>
      <c r="AH381">
        <v>5</v>
      </c>
      <c r="AI381">
        <v>6</v>
      </c>
      <c r="AJ381">
        <v>5</v>
      </c>
      <c r="AK381">
        <v>14</v>
      </c>
      <c r="AL381">
        <v>12</v>
      </c>
      <c r="AM381">
        <v>3</v>
      </c>
      <c r="AN381">
        <v>4</v>
      </c>
      <c r="AO381">
        <v>13</v>
      </c>
      <c r="AP381">
        <v>11</v>
      </c>
      <c r="AQ381">
        <v>15</v>
      </c>
      <c r="AR381">
        <v>1</v>
      </c>
      <c r="AS381">
        <v>10</v>
      </c>
      <c r="AT381">
        <v>8</v>
      </c>
      <c r="AU381">
        <v>5</v>
      </c>
      <c r="AV381">
        <v>9</v>
      </c>
      <c r="AW381">
        <v>2</v>
      </c>
      <c r="AX381">
        <v>6</v>
      </c>
      <c r="AY381">
        <v>7</v>
      </c>
      <c r="AZ381">
        <v>14</v>
      </c>
      <c r="BA381">
        <v>52</v>
      </c>
      <c r="BB381">
        <v>13</v>
      </c>
      <c r="BC381">
        <v>5</v>
      </c>
      <c r="BD381">
        <v>9</v>
      </c>
      <c r="BE381">
        <v>27</v>
      </c>
    </row>
    <row r="382" spans="1:57" x14ac:dyDescent="0.25">
      <c r="A382">
        <v>40047</v>
      </c>
      <c r="B382">
        <v>0</v>
      </c>
      <c r="C382">
        <v>1999</v>
      </c>
      <c r="D382">
        <v>25</v>
      </c>
      <c r="E382" s="1">
        <v>45603.943055555559</v>
      </c>
      <c r="F382" t="s">
        <v>238</v>
      </c>
      <c r="G382">
        <v>20</v>
      </c>
      <c r="H382">
        <v>4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3</v>
      </c>
      <c r="R382">
        <v>4</v>
      </c>
      <c r="S382">
        <v>5</v>
      </c>
      <c r="T382">
        <v>4</v>
      </c>
      <c r="U382">
        <v>4</v>
      </c>
      <c r="V382">
        <v>2</v>
      </c>
      <c r="W382">
        <v>2</v>
      </c>
      <c r="X382">
        <v>4</v>
      </c>
      <c r="Y382">
        <v>4</v>
      </c>
      <c r="Z382">
        <v>9</v>
      </c>
      <c r="AA382">
        <v>2</v>
      </c>
      <c r="AB382">
        <v>3</v>
      </c>
      <c r="AC382">
        <v>2</v>
      </c>
      <c r="AD382">
        <v>6</v>
      </c>
      <c r="AE382">
        <v>2</v>
      </c>
      <c r="AF382">
        <v>3</v>
      </c>
      <c r="AG382">
        <v>4</v>
      </c>
      <c r="AH382">
        <v>5</v>
      </c>
      <c r="AI382">
        <v>6</v>
      </c>
      <c r="AJ382">
        <v>3</v>
      </c>
      <c r="AK382">
        <v>19</v>
      </c>
      <c r="AL382">
        <v>14</v>
      </c>
      <c r="AM382">
        <v>13</v>
      </c>
      <c r="AN382">
        <v>7</v>
      </c>
      <c r="AO382">
        <v>10</v>
      </c>
      <c r="AP382">
        <v>6</v>
      </c>
      <c r="AQ382">
        <v>12</v>
      </c>
      <c r="AR382">
        <v>3</v>
      </c>
      <c r="AS382">
        <v>1</v>
      </c>
      <c r="AT382">
        <v>11</v>
      </c>
      <c r="AU382">
        <v>4</v>
      </c>
      <c r="AV382">
        <v>2</v>
      </c>
      <c r="AW382">
        <v>8</v>
      </c>
      <c r="AX382">
        <v>5</v>
      </c>
      <c r="AY382">
        <v>15</v>
      </c>
      <c r="AZ382">
        <v>9</v>
      </c>
      <c r="BA382">
        <v>27</v>
      </c>
      <c r="BB382">
        <v>16</v>
      </c>
      <c r="BC382">
        <v>19</v>
      </c>
      <c r="BD382">
        <v>21</v>
      </c>
      <c r="BE382">
        <v>56</v>
      </c>
    </row>
    <row r="383" spans="1:57" x14ac:dyDescent="0.25">
      <c r="A383">
        <v>40049</v>
      </c>
      <c r="B383">
        <v>1</v>
      </c>
      <c r="C383">
        <v>1998</v>
      </c>
      <c r="D383">
        <v>26</v>
      </c>
      <c r="E383" s="1">
        <v>45603.944444444445</v>
      </c>
      <c r="F383" t="s">
        <v>173</v>
      </c>
      <c r="G383">
        <v>30</v>
      </c>
      <c r="H383">
        <v>5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5</v>
      </c>
      <c r="P383">
        <v>4</v>
      </c>
      <c r="Q383">
        <v>4</v>
      </c>
      <c r="R383">
        <v>4</v>
      </c>
      <c r="S383">
        <v>5</v>
      </c>
      <c r="T383">
        <v>4</v>
      </c>
      <c r="U383">
        <v>5</v>
      </c>
      <c r="V383">
        <v>2</v>
      </c>
      <c r="W383">
        <v>3</v>
      </c>
      <c r="X383">
        <v>2</v>
      </c>
      <c r="Y383">
        <v>3</v>
      </c>
      <c r="Z383">
        <v>3</v>
      </c>
      <c r="AA383">
        <v>1</v>
      </c>
      <c r="AB383">
        <v>3</v>
      </c>
      <c r="AC383">
        <v>7</v>
      </c>
      <c r="AD383">
        <v>1</v>
      </c>
      <c r="AE383">
        <v>2</v>
      </c>
      <c r="AF383">
        <v>1</v>
      </c>
      <c r="AG383">
        <v>2</v>
      </c>
      <c r="AH383">
        <v>2</v>
      </c>
      <c r="AI383">
        <v>3</v>
      </c>
      <c r="AJ383">
        <v>2</v>
      </c>
      <c r="AK383">
        <v>4</v>
      </c>
      <c r="AL383">
        <v>2</v>
      </c>
      <c r="AM383">
        <v>4</v>
      </c>
      <c r="AN383">
        <v>3</v>
      </c>
      <c r="AO383">
        <v>11</v>
      </c>
      <c r="AP383">
        <v>5</v>
      </c>
      <c r="AQ383">
        <v>14</v>
      </c>
      <c r="AR383">
        <v>1</v>
      </c>
      <c r="AS383">
        <v>8</v>
      </c>
      <c r="AT383">
        <v>12</v>
      </c>
      <c r="AU383">
        <v>13</v>
      </c>
      <c r="AV383">
        <v>15</v>
      </c>
      <c r="AW383">
        <v>7</v>
      </c>
      <c r="AX383">
        <v>6</v>
      </c>
      <c r="AY383">
        <v>9</v>
      </c>
      <c r="AZ383">
        <v>10</v>
      </c>
      <c r="BA383">
        <v>5</v>
      </c>
      <c r="BB383">
        <v>18</v>
      </c>
      <c r="BC383">
        <v>20</v>
      </c>
      <c r="BD383">
        <v>22</v>
      </c>
      <c r="BE383">
        <v>60</v>
      </c>
    </row>
    <row r="384" spans="1:57" x14ac:dyDescent="0.25">
      <c r="A384">
        <v>40050</v>
      </c>
      <c r="B384">
        <v>0</v>
      </c>
      <c r="C384">
        <v>2000</v>
      </c>
      <c r="D384">
        <v>24</v>
      </c>
      <c r="E384" s="1">
        <v>45603.945138888892</v>
      </c>
      <c r="F384" t="s">
        <v>104</v>
      </c>
      <c r="G384">
        <v>10</v>
      </c>
      <c r="H384">
        <v>4</v>
      </c>
      <c r="I384">
        <v>3</v>
      </c>
      <c r="J384">
        <v>5</v>
      </c>
      <c r="K384">
        <v>4</v>
      </c>
      <c r="L384">
        <v>2</v>
      </c>
      <c r="M384">
        <v>2</v>
      </c>
      <c r="N384">
        <v>4</v>
      </c>
      <c r="O384">
        <v>2</v>
      </c>
      <c r="P384">
        <v>4</v>
      </c>
      <c r="Q384">
        <v>2</v>
      </c>
      <c r="R384">
        <v>4</v>
      </c>
      <c r="S384">
        <v>2</v>
      </c>
      <c r="T384">
        <v>4</v>
      </c>
      <c r="U384">
        <v>2</v>
      </c>
      <c r="V384">
        <v>3</v>
      </c>
      <c r="W384">
        <v>4</v>
      </c>
      <c r="X384">
        <v>2</v>
      </c>
      <c r="Y384">
        <v>3</v>
      </c>
      <c r="Z384">
        <v>3</v>
      </c>
      <c r="AA384">
        <v>2</v>
      </c>
      <c r="AB384">
        <v>2</v>
      </c>
      <c r="AC384">
        <v>3</v>
      </c>
      <c r="AD384">
        <v>2</v>
      </c>
      <c r="AE384">
        <v>2</v>
      </c>
      <c r="AF384">
        <v>3</v>
      </c>
      <c r="AG384">
        <v>2</v>
      </c>
      <c r="AH384">
        <v>3</v>
      </c>
      <c r="AI384">
        <v>2</v>
      </c>
      <c r="AJ384">
        <v>3</v>
      </c>
      <c r="AK384">
        <v>3</v>
      </c>
      <c r="AL384">
        <v>11</v>
      </c>
      <c r="AM384">
        <v>1</v>
      </c>
      <c r="AN384">
        <v>4</v>
      </c>
      <c r="AO384">
        <v>15</v>
      </c>
      <c r="AP384">
        <v>9</v>
      </c>
      <c r="AQ384">
        <v>8</v>
      </c>
      <c r="AR384">
        <v>3</v>
      </c>
      <c r="AS384">
        <v>7</v>
      </c>
      <c r="AT384">
        <v>12</v>
      </c>
      <c r="AU384">
        <v>5</v>
      </c>
      <c r="AV384">
        <v>13</v>
      </c>
      <c r="AW384">
        <v>14</v>
      </c>
      <c r="AX384">
        <v>2</v>
      </c>
      <c r="AY384">
        <v>6</v>
      </c>
      <c r="AZ384">
        <v>10</v>
      </c>
      <c r="BA384">
        <v>55</v>
      </c>
      <c r="BB384">
        <v>11</v>
      </c>
      <c r="BC384">
        <v>17</v>
      </c>
      <c r="BD384">
        <v>16</v>
      </c>
      <c r="BE384">
        <v>44</v>
      </c>
    </row>
    <row r="385" spans="1:57" x14ac:dyDescent="0.25">
      <c r="A385">
        <v>40051</v>
      </c>
      <c r="B385">
        <v>1</v>
      </c>
      <c r="C385">
        <v>2003</v>
      </c>
      <c r="D385">
        <v>21</v>
      </c>
      <c r="E385" s="1">
        <v>45603.947222222225</v>
      </c>
      <c r="F385">
        <v>20</v>
      </c>
      <c r="G385">
        <v>20</v>
      </c>
      <c r="H385">
        <v>4</v>
      </c>
      <c r="I385">
        <v>4</v>
      </c>
      <c r="J385">
        <v>4</v>
      </c>
      <c r="K385">
        <v>4</v>
      </c>
      <c r="L385">
        <v>4</v>
      </c>
      <c r="M385">
        <v>2</v>
      </c>
      <c r="N385">
        <v>4</v>
      </c>
      <c r="O385">
        <v>2</v>
      </c>
      <c r="P385">
        <v>4</v>
      </c>
      <c r="Q385">
        <v>2</v>
      </c>
      <c r="R385">
        <v>3</v>
      </c>
      <c r="S385">
        <v>4</v>
      </c>
      <c r="T385">
        <v>4</v>
      </c>
      <c r="U385">
        <v>2</v>
      </c>
      <c r="V385">
        <v>2</v>
      </c>
      <c r="W385">
        <v>2</v>
      </c>
      <c r="X385">
        <v>3</v>
      </c>
      <c r="Y385">
        <v>2</v>
      </c>
      <c r="Z385">
        <v>2</v>
      </c>
      <c r="AA385">
        <v>2</v>
      </c>
      <c r="AB385">
        <v>2</v>
      </c>
      <c r="AC385">
        <v>3</v>
      </c>
      <c r="AD385">
        <v>4</v>
      </c>
      <c r="AE385">
        <v>1</v>
      </c>
      <c r="AF385">
        <v>3</v>
      </c>
      <c r="AG385">
        <v>3</v>
      </c>
      <c r="AH385">
        <v>3</v>
      </c>
      <c r="AI385">
        <v>3</v>
      </c>
      <c r="AJ385">
        <v>3</v>
      </c>
      <c r="AK385">
        <v>6</v>
      </c>
      <c r="AL385">
        <v>12</v>
      </c>
      <c r="AM385">
        <v>1</v>
      </c>
      <c r="AN385">
        <v>10</v>
      </c>
      <c r="AO385">
        <v>7</v>
      </c>
      <c r="AP385">
        <v>15</v>
      </c>
      <c r="AQ385">
        <v>14</v>
      </c>
      <c r="AR385">
        <v>11</v>
      </c>
      <c r="AS385">
        <v>5</v>
      </c>
      <c r="AT385">
        <v>3</v>
      </c>
      <c r="AU385">
        <v>4</v>
      </c>
      <c r="AV385">
        <v>9</v>
      </c>
      <c r="AW385">
        <v>6</v>
      </c>
      <c r="AX385">
        <v>8</v>
      </c>
      <c r="AY385">
        <v>13</v>
      </c>
      <c r="AZ385">
        <v>2</v>
      </c>
      <c r="BA385">
        <v>50</v>
      </c>
      <c r="BB385">
        <v>14</v>
      </c>
      <c r="BC385">
        <v>16</v>
      </c>
      <c r="BD385">
        <v>17</v>
      </c>
      <c r="BE385">
        <v>47</v>
      </c>
    </row>
    <row r="386" spans="1:57" x14ac:dyDescent="0.25">
      <c r="A386">
        <v>40052</v>
      </c>
      <c r="B386">
        <v>1</v>
      </c>
      <c r="C386">
        <v>2002</v>
      </c>
      <c r="D386">
        <v>22</v>
      </c>
      <c r="E386" s="1">
        <v>45603.948611111111</v>
      </c>
      <c r="F386" t="s">
        <v>239</v>
      </c>
      <c r="G386">
        <v>25</v>
      </c>
      <c r="H386">
        <v>3</v>
      </c>
      <c r="I386">
        <v>4</v>
      </c>
      <c r="J386">
        <v>4</v>
      </c>
      <c r="K386">
        <v>4</v>
      </c>
      <c r="L386">
        <v>4</v>
      </c>
      <c r="M386">
        <v>3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2</v>
      </c>
      <c r="T386">
        <v>4</v>
      </c>
      <c r="U386">
        <v>4</v>
      </c>
      <c r="V386">
        <v>4</v>
      </c>
      <c r="W386">
        <v>2</v>
      </c>
      <c r="X386">
        <v>1</v>
      </c>
      <c r="Y386">
        <v>1</v>
      </c>
      <c r="Z386">
        <v>2</v>
      </c>
      <c r="AA386">
        <v>2</v>
      </c>
      <c r="AB386">
        <v>2</v>
      </c>
      <c r="AC386">
        <v>2</v>
      </c>
      <c r="AD386">
        <v>2</v>
      </c>
      <c r="AE386">
        <v>3</v>
      </c>
      <c r="AF386">
        <v>1</v>
      </c>
      <c r="AG386">
        <v>3</v>
      </c>
      <c r="AH386">
        <v>24</v>
      </c>
      <c r="AI386">
        <v>3</v>
      </c>
      <c r="AJ386">
        <v>2</v>
      </c>
      <c r="AK386">
        <v>2</v>
      </c>
      <c r="AL386">
        <v>6</v>
      </c>
      <c r="AM386">
        <v>15</v>
      </c>
      <c r="AN386">
        <v>12</v>
      </c>
      <c r="AO386">
        <v>8</v>
      </c>
      <c r="AP386">
        <v>10</v>
      </c>
      <c r="AQ386">
        <v>7</v>
      </c>
      <c r="AR386">
        <v>13</v>
      </c>
      <c r="AS386">
        <v>11</v>
      </c>
      <c r="AT386">
        <v>14</v>
      </c>
      <c r="AU386">
        <v>3</v>
      </c>
      <c r="AV386">
        <v>5</v>
      </c>
      <c r="AW386">
        <v>1</v>
      </c>
      <c r="AX386">
        <v>9</v>
      </c>
      <c r="AY386">
        <v>4</v>
      </c>
      <c r="AZ386">
        <v>2</v>
      </c>
      <c r="BA386">
        <v>43</v>
      </c>
      <c r="BB386">
        <v>15</v>
      </c>
      <c r="BC386">
        <v>19</v>
      </c>
      <c r="BD386">
        <v>18</v>
      </c>
      <c r="BE386">
        <v>52</v>
      </c>
    </row>
    <row r="387" spans="1:57" x14ac:dyDescent="0.25">
      <c r="A387">
        <v>40053</v>
      </c>
      <c r="B387">
        <v>0</v>
      </c>
      <c r="C387">
        <v>1999</v>
      </c>
      <c r="D387">
        <v>25</v>
      </c>
      <c r="E387" s="1">
        <v>45603.950694444444</v>
      </c>
      <c r="F387" t="s">
        <v>126</v>
      </c>
      <c r="G387">
        <v>15</v>
      </c>
      <c r="H387">
        <v>4</v>
      </c>
      <c r="I387">
        <v>4</v>
      </c>
      <c r="J387">
        <v>2</v>
      </c>
      <c r="K387">
        <v>4</v>
      </c>
      <c r="L387">
        <v>2</v>
      </c>
      <c r="M387">
        <v>2</v>
      </c>
      <c r="N387">
        <v>4</v>
      </c>
      <c r="O387">
        <v>4</v>
      </c>
      <c r="P387">
        <v>4</v>
      </c>
      <c r="Q387">
        <v>4</v>
      </c>
      <c r="R387">
        <v>2</v>
      </c>
      <c r="S387">
        <v>3</v>
      </c>
      <c r="T387">
        <v>4</v>
      </c>
      <c r="U387">
        <v>2</v>
      </c>
      <c r="V387">
        <v>2</v>
      </c>
      <c r="W387">
        <v>3</v>
      </c>
      <c r="X387">
        <v>16</v>
      </c>
      <c r="Y387">
        <v>2</v>
      </c>
      <c r="Z387">
        <v>3</v>
      </c>
      <c r="AA387">
        <v>2</v>
      </c>
      <c r="AB387">
        <v>3</v>
      </c>
      <c r="AC387">
        <v>2</v>
      </c>
      <c r="AD387">
        <v>5</v>
      </c>
      <c r="AE387">
        <v>3</v>
      </c>
      <c r="AF387">
        <v>2</v>
      </c>
      <c r="AG387">
        <v>3</v>
      </c>
      <c r="AH387">
        <v>3</v>
      </c>
      <c r="AI387">
        <v>2</v>
      </c>
      <c r="AJ387">
        <v>2</v>
      </c>
      <c r="AK387">
        <v>4</v>
      </c>
      <c r="AL387">
        <v>8</v>
      </c>
      <c r="AM387">
        <v>1</v>
      </c>
      <c r="AN387">
        <v>9</v>
      </c>
      <c r="AO387">
        <v>12</v>
      </c>
      <c r="AP387">
        <v>5</v>
      </c>
      <c r="AQ387">
        <v>10</v>
      </c>
      <c r="AR387">
        <v>14</v>
      </c>
      <c r="AS387">
        <v>11</v>
      </c>
      <c r="AT387">
        <v>13</v>
      </c>
      <c r="AU387">
        <v>15</v>
      </c>
      <c r="AV387">
        <v>7</v>
      </c>
      <c r="AW387">
        <v>3</v>
      </c>
      <c r="AX387">
        <v>2</v>
      </c>
      <c r="AY387">
        <v>4</v>
      </c>
      <c r="AZ387">
        <v>6</v>
      </c>
      <c r="BA387">
        <v>57</v>
      </c>
      <c r="BB387">
        <v>12</v>
      </c>
      <c r="BC387">
        <v>16</v>
      </c>
      <c r="BD387">
        <v>17</v>
      </c>
      <c r="BE387">
        <v>45</v>
      </c>
    </row>
    <row r="388" spans="1:57" x14ac:dyDescent="0.25">
      <c r="A388">
        <v>40054</v>
      </c>
      <c r="B388">
        <v>1</v>
      </c>
      <c r="C388">
        <v>2000</v>
      </c>
      <c r="D388">
        <v>24</v>
      </c>
      <c r="E388" s="1">
        <v>45603.957638888889</v>
      </c>
      <c r="F388" t="s">
        <v>240</v>
      </c>
      <c r="G388">
        <v>5</v>
      </c>
      <c r="H388">
        <v>5</v>
      </c>
      <c r="I388">
        <v>5</v>
      </c>
      <c r="J388">
        <v>1</v>
      </c>
      <c r="K388">
        <v>5</v>
      </c>
      <c r="L388">
        <v>4</v>
      </c>
      <c r="M388">
        <v>4</v>
      </c>
      <c r="N388">
        <v>1</v>
      </c>
      <c r="O388">
        <v>2</v>
      </c>
      <c r="P388">
        <v>5</v>
      </c>
      <c r="Q388">
        <v>1</v>
      </c>
      <c r="R388">
        <v>3</v>
      </c>
      <c r="S388">
        <v>4</v>
      </c>
      <c r="T388">
        <v>5</v>
      </c>
      <c r="U388">
        <v>2</v>
      </c>
      <c r="V388">
        <v>4</v>
      </c>
      <c r="W388">
        <v>6</v>
      </c>
      <c r="X388">
        <v>8</v>
      </c>
      <c r="Y388">
        <v>6</v>
      </c>
      <c r="Z388">
        <v>6</v>
      </c>
      <c r="AA388">
        <v>10</v>
      </c>
      <c r="AB388">
        <v>5</v>
      </c>
      <c r="AC388">
        <v>3</v>
      </c>
      <c r="AD388">
        <v>5</v>
      </c>
      <c r="AE388">
        <v>3</v>
      </c>
      <c r="AF388">
        <v>8</v>
      </c>
      <c r="AG388">
        <v>3</v>
      </c>
      <c r="AH388">
        <v>9</v>
      </c>
      <c r="AI388">
        <v>5</v>
      </c>
      <c r="AJ388">
        <v>23</v>
      </c>
      <c r="AK388">
        <v>5</v>
      </c>
      <c r="AL388">
        <v>13</v>
      </c>
      <c r="AM388">
        <v>4</v>
      </c>
      <c r="AN388">
        <v>2</v>
      </c>
      <c r="AO388">
        <v>15</v>
      </c>
      <c r="AP388">
        <v>6</v>
      </c>
      <c r="AQ388">
        <v>9</v>
      </c>
      <c r="AR388">
        <v>5</v>
      </c>
      <c r="AS388">
        <v>3</v>
      </c>
      <c r="AT388">
        <v>12</v>
      </c>
      <c r="AU388">
        <v>10</v>
      </c>
      <c r="AV388">
        <v>14</v>
      </c>
      <c r="AW388">
        <v>7</v>
      </c>
      <c r="AX388">
        <v>8</v>
      </c>
      <c r="AY388">
        <v>1</v>
      </c>
      <c r="AZ388">
        <v>11</v>
      </c>
      <c r="BA388">
        <v>75</v>
      </c>
      <c r="BB388">
        <v>16</v>
      </c>
      <c r="BC388">
        <v>12</v>
      </c>
      <c r="BD388">
        <v>19</v>
      </c>
      <c r="BE388">
        <v>47</v>
      </c>
    </row>
    <row r="389" spans="1:57" x14ac:dyDescent="0.25">
      <c r="A389">
        <v>40074</v>
      </c>
      <c r="B389">
        <v>0</v>
      </c>
      <c r="C389">
        <v>2000</v>
      </c>
      <c r="D389">
        <v>24</v>
      </c>
      <c r="E389" s="1">
        <v>45604.484722222223</v>
      </c>
      <c r="F389">
        <v>180</v>
      </c>
      <c r="G389">
        <v>180</v>
      </c>
      <c r="H389">
        <v>4</v>
      </c>
      <c r="I389">
        <v>4</v>
      </c>
      <c r="J389">
        <v>4</v>
      </c>
      <c r="K389">
        <v>3</v>
      </c>
      <c r="L389">
        <v>2</v>
      </c>
      <c r="M389">
        <v>4</v>
      </c>
      <c r="N389">
        <v>2</v>
      </c>
      <c r="O389">
        <v>1</v>
      </c>
      <c r="P389">
        <v>2</v>
      </c>
      <c r="Q389">
        <v>1</v>
      </c>
      <c r="R389">
        <v>3</v>
      </c>
      <c r="S389">
        <v>2</v>
      </c>
      <c r="T389">
        <v>3</v>
      </c>
      <c r="U389">
        <v>3</v>
      </c>
      <c r="V389">
        <v>1</v>
      </c>
      <c r="W389">
        <v>10</v>
      </c>
      <c r="X389">
        <v>7</v>
      </c>
      <c r="Y389">
        <v>6</v>
      </c>
      <c r="Z389">
        <v>5</v>
      </c>
      <c r="AA389">
        <v>6</v>
      </c>
      <c r="AB389">
        <v>5</v>
      </c>
      <c r="AC389">
        <v>13</v>
      </c>
      <c r="AD389">
        <v>2</v>
      </c>
      <c r="AE389">
        <v>5</v>
      </c>
      <c r="AF389">
        <v>3</v>
      </c>
      <c r="AG389">
        <v>7</v>
      </c>
      <c r="AH389">
        <v>5</v>
      </c>
      <c r="AI389">
        <v>6</v>
      </c>
      <c r="AJ389">
        <v>6</v>
      </c>
      <c r="AK389">
        <v>6</v>
      </c>
      <c r="AL389">
        <v>11</v>
      </c>
      <c r="AM389">
        <v>3</v>
      </c>
      <c r="AN389">
        <v>2</v>
      </c>
      <c r="AO389">
        <v>6</v>
      </c>
      <c r="AP389">
        <v>1</v>
      </c>
      <c r="AQ389">
        <v>9</v>
      </c>
      <c r="AR389">
        <v>4</v>
      </c>
      <c r="AS389">
        <v>12</v>
      </c>
      <c r="AT389">
        <v>10</v>
      </c>
      <c r="AU389">
        <v>14</v>
      </c>
      <c r="AV389">
        <v>7</v>
      </c>
      <c r="AW389">
        <v>8</v>
      </c>
      <c r="AX389">
        <v>15</v>
      </c>
      <c r="AY389">
        <v>13</v>
      </c>
      <c r="AZ389">
        <v>5</v>
      </c>
      <c r="BA389">
        <v>59</v>
      </c>
      <c r="BB389">
        <v>13</v>
      </c>
      <c r="BC389">
        <v>14</v>
      </c>
      <c r="BD389">
        <v>11</v>
      </c>
      <c r="BE389">
        <v>38</v>
      </c>
    </row>
    <row r="390" spans="1:57" x14ac:dyDescent="0.25">
      <c r="A390">
        <v>40089</v>
      </c>
      <c r="B390">
        <v>0</v>
      </c>
      <c r="C390">
        <v>1995</v>
      </c>
      <c r="D390">
        <v>29</v>
      </c>
      <c r="E390" s="1">
        <v>45604.613194444442</v>
      </c>
      <c r="F390" t="s">
        <v>241</v>
      </c>
      <c r="G390">
        <v>30</v>
      </c>
      <c r="H390">
        <v>5</v>
      </c>
      <c r="I390">
        <v>5</v>
      </c>
      <c r="J390">
        <v>1</v>
      </c>
      <c r="K390">
        <v>5</v>
      </c>
      <c r="L390">
        <v>4</v>
      </c>
      <c r="M390">
        <v>4</v>
      </c>
      <c r="N390">
        <v>2</v>
      </c>
      <c r="O390">
        <v>1</v>
      </c>
      <c r="P390">
        <v>4</v>
      </c>
      <c r="Q390">
        <v>1</v>
      </c>
      <c r="R390">
        <v>1</v>
      </c>
      <c r="S390">
        <v>4</v>
      </c>
      <c r="T390">
        <v>4</v>
      </c>
      <c r="U390">
        <v>4</v>
      </c>
      <c r="V390">
        <v>2</v>
      </c>
      <c r="W390">
        <v>3</v>
      </c>
      <c r="X390">
        <v>3</v>
      </c>
      <c r="Y390">
        <v>2</v>
      </c>
      <c r="Z390">
        <v>5</v>
      </c>
      <c r="AA390">
        <v>5</v>
      </c>
      <c r="AB390">
        <v>9</v>
      </c>
      <c r="AC390">
        <v>9</v>
      </c>
      <c r="AD390">
        <v>3</v>
      </c>
      <c r="AE390">
        <v>6</v>
      </c>
      <c r="AF390">
        <v>6</v>
      </c>
      <c r="AG390">
        <v>3</v>
      </c>
      <c r="AH390">
        <v>5</v>
      </c>
      <c r="AI390">
        <v>5</v>
      </c>
      <c r="AJ390">
        <v>4</v>
      </c>
      <c r="AK390">
        <v>10</v>
      </c>
      <c r="AL390">
        <v>11</v>
      </c>
      <c r="AM390">
        <v>12</v>
      </c>
      <c r="AN390">
        <v>15</v>
      </c>
      <c r="AO390">
        <v>7</v>
      </c>
      <c r="AP390">
        <v>4</v>
      </c>
      <c r="AQ390">
        <v>8</v>
      </c>
      <c r="AR390">
        <v>2</v>
      </c>
      <c r="AS390">
        <v>14</v>
      </c>
      <c r="AT390">
        <v>1</v>
      </c>
      <c r="AU390">
        <v>9</v>
      </c>
      <c r="AV390">
        <v>10</v>
      </c>
      <c r="AW390">
        <v>6</v>
      </c>
      <c r="AX390">
        <v>13</v>
      </c>
      <c r="AY390">
        <v>3</v>
      </c>
      <c r="AZ390">
        <v>5</v>
      </c>
      <c r="BA390">
        <v>76</v>
      </c>
      <c r="BB390">
        <v>18</v>
      </c>
      <c r="BC390">
        <v>12</v>
      </c>
      <c r="BD390">
        <v>15</v>
      </c>
      <c r="BE390">
        <v>45</v>
      </c>
    </row>
    <row r="391" spans="1:57" x14ac:dyDescent="0.25">
      <c r="A391">
        <v>40102</v>
      </c>
      <c r="B391">
        <v>0</v>
      </c>
      <c r="C391">
        <v>2003</v>
      </c>
      <c r="D391">
        <v>21</v>
      </c>
      <c r="E391" s="1">
        <v>45604.640277777777</v>
      </c>
      <c r="F391">
        <v>10</v>
      </c>
      <c r="G391">
        <v>10</v>
      </c>
      <c r="H391">
        <v>4</v>
      </c>
      <c r="I391">
        <v>2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3</v>
      </c>
      <c r="R391">
        <v>4</v>
      </c>
      <c r="S391">
        <v>4</v>
      </c>
      <c r="T391">
        <v>2</v>
      </c>
      <c r="U391">
        <v>5</v>
      </c>
      <c r="V391">
        <v>1</v>
      </c>
      <c r="W391">
        <v>3</v>
      </c>
      <c r="X391">
        <v>6</v>
      </c>
      <c r="Y391">
        <v>3</v>
      </c>
      <c r="Z391">
        <v>5</v>
      </c>
      <c r="AA391">
        <v>3</v>
      </c>
      <c r="AB391">
        <v>5</v>
      </c>
      <c r="AC391">
        <v>2</v>
      </c>
      <c r="AD391">
        <v>2</v>
      </c>
      <c r="AE391">
        <v>2</v>
      </c>
      <c r="AF391">
        <v>9</v>
      </c>
      <c r="AG391">
        <v>5</v>
      </c>
      <c r="AH391">
        <v>3</v>
      </c>
      <c r="AI391">
        <v>10</v>
      </c>
      <c r="AJ391">
        <v>2</v>
      </c>
      <c r="AK391">
        <v>5</v>
      </c>
      <c r="AL391">
        <v>14</v>
      </c>
      <c r="AM391">
        <v>10</v>
      </c>
      <c r="AN391">
        <v>6</v>
      </c>
      <c r="AO391">
        <v>4</v>
      </c>
      <c r="AP391">
        <v>8</v>
      </c>
      <c r="AQ391">
        <v>2</v>
      </c>
      <c r="AR391">
        <v>13</v>
      </c>
      <c r="AS391">
        <v>15</v>
      </c>
      <c r="AT391">
        <v>5</v>
      </c>
      <c r="AU391">
        <v>1</v>
      </c>
      <c r="AV391">
        <v>3</v>
      </c>
      <c r="AW391">
        <v>7</v>
      </c>
      <c r="AX391">
        <v>12</v>
      </c>
      <c r="AY391">
        <v>11</v>
      </c>
      <c r="AZ391">
        <v>9</v>
      </c>
      <c r="BA391">
        <v>44</v>
      </c>
      <c r="BB391">
        <v>15</v>
      </c>
      <c r="BC391">
        <v>17</v>
      </c>
      <c r="BD391">
        <v>20</v>
      </c>
      <c r="BE391">
        <v>52</v>
      </c>
    </row>
    <row r="392" spans="1:57" x14ac:dyDescent="0.25">
      <c r="A392">
        <v>40101</v>
      </c>
      <c r="B392">
        <v>0</v>
      </c>
      <c r="C392">
        <v>2005</v>
      </c>
      <c r="D392">
        <v>19</v>
      </c>
      <c r="E392" s="1">
        <v>45604.643750000003</v>
      </c>
      <c r="F392" t="s">
        <v>178</v>
      </c>
      <c r="G392">
        <v>5</v>
      </c>
      <c r="H392">
        <v>5</v>
      </c>
      <c r="I392">
        <v>4</v>
      </c>
      <c r="J392">
        <v>1</v>
      </c>
      <c r="K392">
        <v>2</v>
      </c>
      <c r="L392">
        <v>4</v>
      </c>
      <c r="M392">
        <v>1</v>
      </c>
      <c r="N392">
        <v>1</v>
      </c>
      <c r="O392">
        <v>2</v>
      </c>
      <c r="P392">
        <v>2</v>
      </c>
      <c r="Q392">
        <v>1</v>
      </c>
      <c r="R392">
        <v>4</v>
      </c>
      <c r="S392">
        <v>2</v>
      </c>
      <c r="T392">
        <v>4</v>
      </c>
      <c r="U392">
        <v>1</v>
      </c>
      <c r="V392">
        <v>2</v>
      </c>
      <c r="W392">
        <v>2</v>
      </c>
      <c r="X392">
        <v>6</v>
      </c>
      <c r="Y392">
        <v>5</v>
      </c>
      <c r="Z392">
        <v>6</v>
      </c>
      <c r="AA392">
        <v>5</v>
      </c>
      <c r="AB392">
        <v>2</v>
      </c>
      <c r="AC392">
        <v>15</v>
      </c>
      <c r="AD392">
        <v>3</v>
      </c>
      <c r="AE392">
        <v>4</v>
      </c>
      <c r="AF392">
        <v>3</v>
      </c>
      <c r="AG392">
        <v>7</v>
      </c>
      <c r="AH392">
        <v>3</v>
      </c>
      <c r="AI392">
        <v>9</v>
      </c>
      <c r="AJ392">
        <v>2</v>
      </c>
      <c r="AK392">
        <v>6</v>
      </c>
      <c r="AL392">
        <v>3</v>
      </c>
      <c r="AM392">
        <v>5</v>
      </c>
      <c r="AN392">
        <v>11</v>
      </c>
      <c r="AO392">
        <v>10</v>
      </c>
      <c r="AP392">
        <v>2</v>
      </c>
      <c r="AQ392">
        <v>7</v>
      </c>
      <c r="AR392">
        <v>12</v>
      </c>
      <c r="AS392">
        <v>8</v>
      </c>
      <c r="AT392">
        <v>4</v>
      </c>
      <c r="AU392">
        <v>13</v>
      </c>
      <c r="AV392">
        <v>1</v>
      </c>
      <c r="AW392">
        <v>14</v>
      </c>
      <c r="AX392">
        <v>15</v>
      </c>
      <c r="AY392">
        <v>6</v>
      </c>
      <c r="AZ392">
        <v>9</v>
      </c>
      <c r="BA392">
        <v>68</v>
      </c>
      <c r="BB392">
        <v>14</v>
      </c>
      <c r="BC392">
        <v>8</v>
      </c>
      <c r="BD392">
        <v>12</v>
      </c>
      <c r="BE392">
        <v>34</v>
      </c>
    </row>
    <row r="393" spans="1:57" x14ac:dyDescent="0.25">
      <c r="A393">
        <v>40114</v>
      </c>
      <c r="B393">
        <v>0</v>
      </c>
      <c r="C393">
        <v>1995</v>
      </c>
      <c r="D393">
        <v>29</v>
      </c>
      <c r="E393" s="1">
        <v>45604.661111111112</v>
      </c>
      <c r="F393" t="s">
        <v>104</v>
      </c>
      <c r="G393">
        <v>10</v>
      </c>
      <c r="H393">
        <v>4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2</v>
      </c>
      <c r="O393">
        <v>1</v>
      </c>
      <c r="P393">
        <v>5</v>
      </c>
      <c r="Q393">
        <v>1</v>
      </c>
      <c r="R393">
        <v>1</v>
      </c>
      <c r="S393">
        <v>5</v>
      </c>
      <c r="T393">
        <v>1</v>
      </c>
      <c r="U393">
        <v>3</v>
      </c>
      <c r="V393">
        <v>2</v>
      </c>
      <c r="W393">
        <v>4</v>
      </c>
      <c r="X393">
        <v>4</v>
      </c>
      <c r="Y393">
        <v>3</v>
      </c>
      <c r="Z393">
        <v>4</v>
      </c>
      <c r="AA393">
        <v>4</v>
      </c>
      <c r="AB393">
        <v>6</v>
      </c>
      <c r="AC393">
        <v>5</v>
      </c>
      <c r="AD393">
        <v>4</v>
      </c>
      <c r="AE393">
        <v>2</v>
      </c>
      <c r="AF393">
        <v>4</v>
      </c>
      <c r="AG393">
        <v>4</v>
      </c>
      <c r="AH393">
        <v>4</v>
      </c>
      <c r="AI393">
        <v>6</v>
      </c>
      <c r="AJ393">
        <v>8</v>
      </c>
      <c r="AK393">
        <v>9</v>
      </c>
      <c r="AL393">
        <v>1</v>
      </c>
      <c r="AM393">
        <v>13</v>
      </c>
      <c r="AN393">
        <v>11</v>
      </c>
      <c r="AO393">
        <v>3</v>
      </c>
      <c r="AP393">
        <v>14</v>
      </c>
      <c r="AQ393">
        <v>10</v>
      </c>
      <c r="AR393">
        <v>15</v>
      </c>
      <c r="AS393">
        <v>6</v>
      </c>
      <c r="AT393">
        <v>7</v>
      </c>
      <c r="AU393">
        <v>2</v>
      </c>
      <c r="AV393">
        <v>5</v>
      </c>
      <c r="AW393">
        <v>4</v>
      </c>
      <c r="AX393">
        <v>12</v>
      </c>
      <c r="AY393">
        <v>8</v>
      </c>
      <c r="AZ393">
        <v>9</v>
      </c>
      <c r="BA393">
        <v>68</v>
      </c>
      <c r="BB393">
        <v>9</v>
      </c>
      <c r="BC393">
        <v>6</v>
      </c>
      <c r="BD393">
        <v>13</v>
      </c>
      <c r="BE393">
        <v>28</v>
      </c>
    </row>
    <row r="394" spans="1:57" x14ac:dyDescent="0.25">
      <c r="A394">
        <v>40117</v>
      </c>
      <c r="B394">
        <v>0</v>
      </c>
      <c r="C394">
        <v>1978</v>
      </c>
      <c r="D394">
        <v>46</v>
      </c>
      <c r="E394" s="1">
        <v>45604.670138888891</v>
      </c>
      <c r="F394" t="s">
        <v>242</v>
      </c>
      <c r="G394">
        <v>300</v>
      </c>
      <c r="H394">
        <v>1</v>
      </c>
      <c r="I394">
        <v>2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3</v>
      </c>
      <c r="X394">
        <v>4</v>
      </c>
      <c r="Y394">
        <v>3</v>
      </c>
      <c r="Z394">
        <v>4</v>
      </c>
      <c r="AA394">
        <v>4</v>
      </c>
      <c r="AB394">
        <v>3</v>
      </c>
      <c r="AC394">
        <v>3</v>
      </c>
      <c r="AD394">
        <v>2</v>
      </c>
      <c r="AE394">
        <v>2</v>
      </c>
      <c r="AF394">
        <v>4</v>
      </c>
      <c r="AG394">
        <v>2</v>
      </c>
      <c r="AH394">
        <v>5</v>
      </c>
      <c r="AI394">
        <v>4</v>
      </c>
      <c r="AJ394">
        <v>3</v>
      </c>
      <c r="AK394">
        <v>20</v>
      </c>
      <c r="AL394">
        <v>15</v>
      </c>
      <c r="AM394">
        <v>12</v>
      </c>
      <c r="AN394">
        <v>7</v>
      </c>
      <c r="AO394">
        <v>2</v>
      </c>
      <c r="AP394">
        <v>5</v>
      </c>
      <c r="AQ394">
        <v>3</v>
      </c>
      <c r="AR394">
        <v>4</v>
      </c>
      <c r="AS394">
        <v>11</v>
      </c>
      <c r="AT394">
        <v>8</v>
      </c>
      <c r="AU394">
        <v>13</v>
      </c>
      <c r="AV394">
        <v>10</v>
      </c>
      <c r="AW394">
        <v>6</v>
      </c>
      <c r="AX394">
        <v>9</v>
      </c>
      <c r="AY394">
        <v>14</v>
      </c>
      <c r="AZ394">
        <v>1</v>
      </c>
      <c r="BA394">
        <v>5</v>
      </c>
      <c r="BB394">
        <v>5</v>
      </c>
      <c r="BC394">
        <v>5</v>
      </c>
      <c r="BD394">
        <v>5</v>
      </c>
      <c r="BE394">
        <v>15</v>
      </c>
    </row>
    <row r="395" spans="1:57" x14ac:dyDescent="0.25">
      <c r="A395">
        <v>40120</v>
      </c>
      <c r="B395">
        <v>1</v>
      </c>
      <c r="C395">
        <v>1992</v>
      </c>
      <c r="D395">
        <v>32</v>
      </c>
      <c r="E395" s="1">
        <v>45604.70208333333</v>
      </c>
      <c r="F395" t="s">
        <v>109</v>
      </c>
      <c r="G395">
        <v>5</v>
      </c>
      <c r="H395">
        <v>5</v>
      </c>
      <c r="I395">
        <v>2</v>
      </c>
      <c r="J395">
        <v>4</v>
      </c>
      <c r="K395">
        <v>4</v>
      </c>
      <c r="L395">
        <v>3</v>
      </c>
      <c r="M395">
        <v>4</v>
      </c>
      <c r="N395">
        <v>2</v>
      </c>
      <c r="O395">
        <v>4</v>
      </c>
      <c r="P395">
        <v>5</v>
      </c>
      <c r="Q395">
        <v>2</v>
      </c>
      <c r="R395">
        <v>4</v>
      </c>
      <c r="S395">
        <v>5</v>
      </c>
      <c r="T395">
        <v>2</v>
      </c>
      <c r="U395">
        <v>2</v>
      </c>
      <c r="V395">
        <v>2</v>
      </c>
      <c r="W395">
        <v>5</v>
      </c>
      <c r="X395">
        <v>8</v>
      </c>
      <c r="Y395">
        <v>9</v>
      </c>
      <c r="Z395">
        <v>4</v>
      </c>
      <c r="AA395">
        <v>7</v>
      </c>
      <c r="AB395">
        <v>21</v>
      </c>
      <c r="AC395">
        <v>6</v>
      </c>
      <c r="AD395">
        <v>9</v>
      </c>
      <c r="AE395">
        <v>2</v>
      </c>
      <c r="AF395">
        <v>31</v>
      </c>
      <c r="AG395">
        <v>5</v>
      </c>
      <c r="AH395">
        <v>8</v>
      </c>
      <c r="AI395">
        <v>8</v>
      </c>
      <c r="AJ395">
        <v>3</v>
      </c>
      <c r="AK395">
        <v>9</v>
      </c>
      <c r="AL395">
        <v>7</v>
      </c>
      <c r="AM395">
        <v>11</v>
      </c>
      <c r="AN395">
        <v>10</v>
      </c>
      <c r="AO395">
        <v>14</v>
      </c>
      <c r="AP395">
        <v>4</v>
      </c>
      <c r="AQ395">
        <v>8</v>
      </c>
      <c r="AR395">
        <v>6</v>
      </c>
      <c r="AS395">
        <v>3</v>
      </c>
      <c r="AT395">
        <v>2</v>
      </c>
      <c r="AU395">
        <v>5</v>
      </c>
      <c r="AV395">
        <v>13</v>
      </c>
      <c r="AW395">
        <v>1</v>
      </c>
      <c r="AX395">
        <v>15</v>
      </c>
      <c r="AY395">
        <v>12</v>
      </c>
      <c r="AZ395">
        <v>9</v>
      </c>
      <c r="BA395">
        <v>52</v>
      </c>
      <c r="BB395">
        <v>12</v>
      </c>
      <c r="BC395">
        <v>14</v>
      </c>
      <c r="BD395">
        <v>22</v>
      </c>
      <c r="BE395">
        <v>48</v>
      </c>
    </row>
    <row r="396" spans="1:57" x14ac:dyDescent="0.25">
      <c r="A396">
        <v>40129</v>
      </c>
      <c r="B396">
        <v>1</v>
      </c>
      <c r="C396">
        <v>2003</v>
      </c>
      <c r="D396">
        <v>21</v>
      </c>
      <c r="E396" s="1">
        <v>45604.716666666667</v>
      </c>
      <c r="F396" t="s">
        <v>243</v>
      </c>
      <c r="G396">
        <v>10</v>
      </c>
      <c r="H396">
        <v>2</v>
      </c>
      <c r="I396">
        <v>1</v>
      </c>
      <c r="J396">
        <v>1</v>
      </c>
      <c r="K396">
        <v>2</v>
      </c>
      <c r="L396">
        <v>4</v>
      </c>
      <c r="M396">
        <v>1</v>
      </c>
      <c r="N396">
        <v>1</v>
      </c>
      <c r="O396">
        <v>2</v>
      </c>
      <c r="P396">
        <v>5</v>
      </c>
      <c r="Q396">
        <v>2</v>
      </c>
      <c r="R396">
        <v>1</v>
      </c>
      <c r="S396">
        <v>2</v>
      </c>
      <c r="T396">
        <v>2</v>
      </c>
      <c r="U396">
        <v>2</v>
      </c>
      <c r="V396">
        <v>1</v>
      </c>
      <c r="W396">
        <v>5</v>
      </c>
      <c r="X396">
        <v>11</v>
      </c>
      <c r="Y396">
        <v>11</v>
      </c>
      <c r="Z396">
        <v>9</v>
      </c>
      <c r="AA396">
        <v>10</v>
      </c>
      <c r="AB396">
        <v>10</v>
      </c>
      <c r="AC396">
        <v>10</v>
      </c>
      <c r="AD396">
        <v>10</v>
      </c>
      <c r="AE396">
        <v>4</v>
      </c>
      <c r="AF396">
        <v>4</v>
      </c>
      <c r="AG396">
        <v>6</v>
      </c>
      <c r="AH396">
        <v>12</v>
      </c>
      <c r="AI396">
        <v>10</v>
      </c>
      <c r="AJ396">
        <v>8</v>
      </c>
      <c r="AK396">
        <v>13</v>
      </c>
      <c r="AL396">
        <v>10</v>
      </c>
      <c r="AM396">
        <v>12</v>
      </c>
      <c r="AN396">
        <v>14</v>
      </c>
      <c r="AO396">
        <v>11</v>
      </c>
      <c r="AP396">
        <v>9</v>
      </c>
      <c r="AQ396">
        <v>8</v>
      </c>
      <c r="AR396">
        <v>2</v>
      </c>
      <c r="AS396">
        <v>5</v>
      </c>
      <c r="AT396">
        <v>6</v>
      </c>
      <c r="AU396">
        <v>3</v>
      </c>
      <c r="AV396">
        <v>13</v>
      </c>
      <c r="AW396">
        <v>7</v>
      </c>
      <c r="AX396">
        <v>1</v>
      </c>
      <c r="AY396">
        <v>15</v>
      </c>
      <c r="AZ396">
        <v>4</v>
      </c>
      <c r="BA396">
        <v>57</v>
      </c>
      <c r="BB396">
        <v>9</v>
      </c>
      <c r="BC396">
        <v>7</v>
      </c>
      <c r="BD396">
        <v>12</v>
      </c>
      <c r="BE396">
        <v>28</v>
      </c>
    </row>
    <row r="397" spans="1:57" x14ac:dyDescent="0.25">
      <c r="A397">
        <v>40193</v>
      </c>
      <c r="B397">
        <v>0</v>
      </c>
      <c r="C397">
        <v>2002</v>
      </c>
      <c r="D397">
        <v>22</v>
      </c>
      <c r="E397" s="1">
        <v>45605.42291666667</v>
      </c>
      <c r="F397">
        <v>30</v>
      </c>
      <c r="G397">
        <v>30</v>
      </c>
      <c r="H397">
        <v>2</v>
      </c>
      <c r="I397">
        <v>2</v>
      </c>
      <c r="J397">
        <v>2</v>
      </c>
      <c r="K397">
        <v>2</v>
      </c>
      <c r="L397">
        <v>1</v>
      </c>
      <c r="M397">
        <v>2</v>
      </c>
      <c r="N397">
        <v>2</v>
      </c>
      <c r="O397">
        <v>2</v>
      </c>
      <c r="P397">
        <v>4</v>
      </c>
      <c r="Q397">
        <v>2</v>
      </c>
      <c r="R397">
        <v>2</v>
      </c>
      <c r="S397">
        <v>2</v>
      </c>
      <c r="T397">
        <v>2</v>
      </c>
      <c r="U397">
        <v>4</v>
      </c>
      <c r="V397">
        <v>1</v>
      </c>
      <c r="W397">
        <v>2</v>
      </c>
      <c r="X397">
        <v>3</v>
      </c>
      <c r="Y397">
        <v>8</v>
      </c>
      <c r="Z397">
        <v>6</v>
      </c>
      <c r="AA397">
        <v>3</v>
      </c>
      <c r="AB397">
        <v>2</v>
      </c>
      <c r="AC397">
        <v>2</v>
      </c>
      <c r="AD397">
        <v>1</v>
      </c>
      <c r="AE397">
        <v>2</v>
      </c>
      <c r="AF397">
        <v>4</v>
      </c>
      <c r="AG397">
        <v>2</v>
      </c>
      <c r="AH397">
        <v>9</v>
      </c>
      <c r="AI397">
        <v>3</v>
      </c>
      <c r="AJ397">
        <v>3</v>
      </c>
      <c r="AK397">
        <v>5</v>
      </c>
      <c r="AL397">
        <v>9</v>
      </c>
      <c r="AM397">
        <v>2</v>
      </c>
      <c r="AN397">
        <v>15</v>
      </c>
      <c r="AO397">
        <v>1</v>
      </c>
      <c r="AP397">
        <v>7</v>
      </c>
      <c r="AQ397">
        <v>6</v>
      </c>
      <c r="AR397">
        <v>13</v>
      </c>
      <c r="AS397">
        <v>8</v>
      </c>
      <c r="AT397">
        <v>5</v>
      </c>
      <c r="AU397">
        <v>4</v>
      </c>
      <c r="AV397">
        <v>11</v>
      </c>
      <c r="AW397">
        <v>3</v>
      </c>
      <c r="AX397">
        <v>14</v>
      </c>
      <c r="AY397">
        <v>10</v>
      </c>
      <c r="AZ397">
        <v>12</v>
      </c>
      <c r="BA397">
        <v>48</v>
      </c>
      <c r="BB397">
        <v>9</v>
      </c>
      <c r="BC397">
        <v>10</v>
      </c>
      <c r="BD397">
        <v>12</v>
      </c>
      <c r="BE397">
        <v>31</v>
      </c>
    </row>
    <row r="398" spans="1:57" x14ac:dyDescent="0.25">
      <c r="A398">
        <v>38388</v>
      </c>
      <c r="B398">
        <v>0</v>
      </c>
      <c r="C398">
        <v>2000</v>
      </c>
      <c r="D398">
        <v>24</v>
      </c>
      <c r="E398" s="1">
        <v>45605.755555555559</v>
      </c>
      <c r="F398" t="s">
        <v>244</v>
      </c>
      <c r="G398">
        <v>120</v>
      </c>
      <c r="H398">
        <v>2</v>
      </c>
      <c r="I398">
        <v>5</v>
      </c>
      <c r="J398">
        <v>3</v>
      </c>
      <c r="K398">
        <v>2</v>
      </c>
      <c r="L398">
        <v>1</v>
      </c>
      <c r="M398">
        <v>2</v>
      </c>
      <c r="N398">
        <v>2</v>
      </c>
      <c r="O398">
        <v>2</v>
      </c>
      <c r="P398">
        <v>2</v>
      </c>
      <c r="Q398">
        <v>2</v>
      </c>
      <c r="R398">
        <v>1</v>
      </c>
      <c r="S398">
        <v>1</v>
      </c>
      <c r="T398">
        <v>3</v>
      </c>
      <c r="U398">
        <v>4</v>
      </c>
      <c r="V398">
        <v>5</v>
      </c>
      <c r="W398">
        <v>3</v>
      </c>
      <c r="X398">
        <v>5</v>
      </c>
      <c r="Y398">
        <v>8</v>
      </c>
      <c r="Z398">
        <v>8</v>
      </c>
      <c r="AA398">
        <v>5</v>
      </c>
      <c r="AB398">
        <v>5</v>
      </c>
      <c r="AC398">
        <v>4</v>
      </c>
      <c r="AD398">
        <v>4</v>
      </c>
      <c r="AE398">
        <v>4</v>
      </c>
      <c r="AF398">
        <v>5</v>
      </c>
      <c r="AG398">
        <v>4</v>
      </c>
      <c r="AH398">
        <v>6</v>
      </c>
      <c r="AI398">
        <v>9</v>
      </c>
      <c r="AJ398">
        <v>5</v>
      </c>
      <c r="AK398">
        <v>9</v>
      </c>
      <c r="AL398">
        <v>10</v>
      </c>
      <c r="AM398">
        <v>7</v>
      </c>
      <c r="AN398">
        <v>14</v>
      </c>
      <c r="AO398">
        <v>12</v>
      </c>
      <c r="AP398">
        <v>6</v>
      </c>
      <c r="AQ398">
        <v>4</v>
      </c>
      <c r="AR398">
        <v>11</v>
      </c>
      <c r="AS398">
        <v>15</v>
      </c>
      <c r="AT398">
        <v>8</v>
      </c>
      <c r="AU398">
        <v>2</v>
      </c>
      <c r="AV398">
        <v>9</v>
      </c>
      <c r="AW398">
        <v>13</v>
      </c>
      <c r="AX398">
        <v>5</v>
      </c>
      <c r="AY398">
        <v>3</v>
      </c>
      <c r="AZ398">
        <v>1</v>
      </c>
      <c r="BA398">
        <v>71</v>
      </c>
      <c r="BB398">
        <v>12</v>
      </c>
      <c r="BC398">
        <v>12</v>
      </c>
      <c r="BD398">
        <v>8</v>
      </c>
      <c r="BE398">
        <v>32</v>
      </c>
    </row>
    <row r="399" spans="1:57" x14ac:dyDescent="0.25">
      <c r="A399">
        <v>40245</v>
      </c>
      <c r="B399">
        <v>0</v>
      </c>
      <c r="C399">
        <v>1987</v>
      </c>
      <c r="D399">
        <v>37</v>
      </c>
      <c r="E399" s="1">
        <v>45606.026388888888</v>
      </c>
      <c r="F399">
        <v>5</v>
      </c>
      <c r="G399">
        <v>5</v>
      </c>
      <c r="H399">
        <v>4</v>
      </c>
      <c r="I399">
        <v>5</v>
      </c>
      <c r="J399">
        <v>4</v>
      </c>
      <c r="K399">
        <v>4</v>
      </c>
      <c r="L399">
        <v>2</v>
      </c>
      <c r="M399">
        <v>4</v>
      </c>
      <c r="N399">
        <v>4</v>
      </c>
      <c r="O399">
        <v>4</v>
      </c>
      <c r="P399">
        <v>4</v>
      </c>
      <c r="Q399">
        <v>2</v>
      </c>
      <c r="R399">
        <v>5</v>
      </c>
      <c r="S399">
        <v>4</v>
      </c>
      <c r="T399">
        <v>4</v>
      </c>
      <c r="U399">
        <v>4</v>
      </c>
      <c r="V399">
        <v>1</v>
      </c>
      <c r="W399">
        <v>3</v>
      </c>
      <c r="X399">
        <v>8</v>
      </c>
      <c r="Y399">
        <v>4</v>
      </c>
      <c r="Z399">
        <v>7</v>
      </c>
      <c r="AA399">
        <v>17</v>
      </c>
      <c r="AB399">
        <v>7</v>
      </c>
      <c r="AC399">
        <v>3</v>
      </c>
      <c r="AD399">
        <v>7</v>
      </c>
      <c r="AE399">
        <v>4</v>
      </c>
      <c r="AF399">
        <v>16</v>
      </c>
      <c r="AG399">
        <v>3</v>
      </c>
      <c r="AH399">
        <v>5</v>
      </c>
      <c r="AI399">
        <v>6</v>
      </c>
      <c r="AJ399">
        <v>3</v>
      </c>
      <c r="AK399">
        <v>6</v>
      </c>
      <c r="AL399">
        <v>12</v>
      </c>
      <c r="AM399">
        <v>1</v>
      </c>
      <c r="AN399">
        <v>5</v>
      </c>
      <c r="AO399">
        <v>4</v>
      </c>
      <c r="AP399">
        <v>8</v>
      </c>
      <c r="AQ399">
        <v>9</v>
      </c>
      <c r="AR399">
        <v>6</v>
      </c>
      <c r="AS399">
        <v>14</v>
      </c>
      <c r="AT399">
        <v>11</v>
      </c>
      <c r="AU399">
        <v>3</v>
      </c>
      <c r="AV399">
        <v>2</v>
      </c>
      <c r="AW399">
        <v>7</v>
      </c>
      <c r="AX399">
        <v>15</v>
      </c>
      <c r="AY399">
        <v>13</v>
      </c>
      <c r="AZ399">
        <v>10</v>
      </c>
      <c r="BA399">
        <v>36</v>
      </c>
      <c r="BB399">
        <v>15</v>
      </c>
      <c r="BC399">
        <v>18</v>
      </c>
      <c r="BD399">
        <v>21</v>
      </c>
      <c r="BE399">
        <v>54</v>
      </c>
    </row>
    <row r="400" spans="1:57" x14ac:dyDescent="0.25">
      <c r="A400">
        <v>39803</v>
      </c>
      <c r="B400">
        <v>0</v>
      </c>
      <c r="C400">
        <v>2004</v>
      </c>
      <c r="D400">
        <v>20</v>
      </c>
      <c r="E400" s="1">
        <v>45606.345138888886</v>
      </c>
      <c r="F400">
        <v>30</v>
      </c>
      <c r="G400">
        <v>30</v>
      </c>
      <c r="H400">
        <v>5</v>
      </c>
      <c r="I400">
        <v>5</v>
      </c>
      <c r="J400">
        <v>4</v>
      </c>
      <c r="K400">
        <v>5</v>
      </c>
      <c r="L400">
        <v>2</v>
      </c>
      <c r="M400">
        <v>4</v>
      </c>
      <c r="N400">
        <v>2</v>
      </c>
      <c r="O400">
        <v>5</v>
      </c>
      <c r="P400">
        <v>4</v>
      </c>
      <c r="Q400">
        <v>1</v>
      </c>
      <c r="R400">
        <v>4</v>
      </c>
      <c r="S400">
        <v>2</v>
      </c>
      <c r="T400">
        <v>5</v>
      </c>
      <c r="U400">
        <v>3</v>
      </c>
      <c r="V400">
        <v>5</v>
      </c>
      <c r="W400">
        <v>3</v>
      </c>
      <c r="X400">
        <v>2</v>
      </c>
      <c r="Y400">
        <v>5</v>
      </c>
      <c r="Z400">
        <v>3</v>
      </c>
      <c r="AA400">
        <v>2</v>
      </c>
      <c r="AB400">
        <v>2</v>
      </c>
      <c r="AC400">
        <v>7</v>
      </c>
      <c r="AD400">
        <v>2</v>
      </c>
      <c r="AE400">
        <v>3</v>
      </c>
      <c r="AF400">
        <v>4</v>
      </c>
      <c r="AG400">
        <v>4</v>
      </c>
      <c r="AH400">
        <v>5</v>
      </c>
      <c r="AI400">
        <v>2</v>
      </c>
      <c r="AJ400">
        <v>4</v>
      </c>
      <c r="AK400">
        <v>3</v>
      </c>
      <c r="AL400">
        <v>14</v>
      </c>
      <c r="AM400">
        <v>2</v>
      </c>
      <c r="AN400">
        <v>7</v>
      </c>
      <c r="AO400">
        <v>9</v>
      </c>
      <c r="AP400">
        <v>8</v>
      </c>
      <c r="AQ400">
        <v>13</v>
      </c>
      <c r="AR400">
        <v>15</v>
      </c>
      <c r="AS400">
        <v>1</v>
      </c>
      <c r="AT400">
        <v>5</v>
      </c>
      <c r="AU400">
        <v>6</v>
      </c>
      <c r="AV400">
        <v>11</v>
      </c>
      <c r="AW400">
        <v>3</v>
      </c>
      <c r="AX400">
        <v>10</v>
      </c>
      <c r="AY400">
        <v>12</v>
      </c>
      <c r="AZ400">
        <v>4</v>
      </c>
      <c r="BA400">
        <v>48</v>
      </c>
      <c r="BB400">
        <v>15</v>
      </c>
      <c r="BC400">
        <v>16</v>
      </c>
      <c r="BD400">
        <v>20</v>
      </c>
      <c r="BE400">
        <v>51</v>
      </c>
    </row>
    <row r="401" spans="1:57" x14ac:dyDescent="0.25">
      <c r="A401">
        <v>40291</v>
      </c>
      <c r="B401">
        <v>1</v>
      </c>
      <c r="C401">
        <v>1973</v>
      </c>
      <c r="D401">
        <v>51</v>
      </c>
      <c r="E401" s="1">
        <v>45607.690972222219</v>
      </c>
      <c r="F401" t="s">
        <v>245</v>
      </c>
      <c r="G401">
        <v>10</v>
      </c>
      <c r="H401">
        <v>4</v>
      </c>
      <c r="I401">
        <v>2</v>
      </c>
      <c r="J401">
        <v>4</v>
      </c>
      <c r="K401">
        <v>1</v>
      </c>
      <c r="L401">
        <v>4</v>
      </c>
      <c r="M401">
        <v>2</v>
      </c>
      <c r="N401">
        <v>1</v>
      </c>
      <c r="O401">
        <v>2</v>
      </c>
      <c r="P401">
        <v>4</v>
      </c>
      <c r="Q401">
        <v>4</v>
      </c>
      <c r="R401">
        <v>2</v>
      </c>
      <c r="S401">
        <v>1</v>
      </c>
      <c r="T401">
        <v>5</v>
      </c>
      <c r="U401">
        <v>4</v>
      </c>
      <c r="V401">
        <v>2</v>
      </c>
      <c r="W401">
        <v>4</v>
      </c>
      <c r="X401">
        <v>4</v>
      </c>
      <c r="Y401">
        <v>3</v>
      </c>
      <c r="Z401">
        <v>3</v>
      </c>
      <c r="AA401">
        <v>3</v>
      </c>
      <c r="AB401">
        <v>8</v>
      </c>
      <c r="AC401">
        <v>3</v>
      </c>
      <c r="AD401">
        <v>3</v>
      </c>
      <c r="AE401">
        <v>3</v>
      </c>
      <c r="AF401">
        <v>7</v>
      </c>
      <c r="AG401">
        <v>3</v>
      </c>
      <c r="AH401">
        <v>4</v>
      </c>
      <c r="AI401">
        <v>4</v>
      </c>
      <c r="AJ401">
        <v>10</v>
      </c>
      <c r="AK401">
        <v>8</v>
      </c>
      <c r="AL401">
        <v>4</v>
      </c>
      <c r="AM401">
        <v>14</v>
      </c>
      <c r="AN401">
        <v>8</v>
      </c>
      <c r="AO401">
        <v>11</v>
      </c>
      <c r="AP401">
        <v>13</v>
      </c>
      <c r="AQ401">
        <v>3</v>
      </c>
      <c r="AR401">
        <v>15</v>
      </c>
      <c r="AS401">
        <v>9</v>
      </c>
      <c r="AT401">
        <v>6</v>
      </c>
      <c r="AU401">
        <v>2</v>
      </c>
      <c r="AV401">
        <v>10</v>
      </c>
      <c r="AW401">
        <v>12</v>
      </c>
      <c r="AX401">
        <v>7</v>
      </c>
      <c r="AY401">
        <v>1</v>
      </c>
      <c r="AZ401">
        <v>5</v>
      </c>
      <c r="BA401">
        <v>83</v>
      </c>
      <c r="BB401">
        <v>14</v>
      </c>
      <c r="BC401">
        <v>16</v>
      </c>
      <c r="BD401">
        <v>10</v>
      </c>
      <c r="BE401">
        <v>40</v>
      </c>
    </row>
    <row r="402" spans="1:57" x14ac:dyDescent="0.25">
      <c r="A402">
        <v>40303</v>
      </c>
      <c r="B402">
        <v>0</v>
      </c>
      <c r="C402">
        <v>1965</v>
      </c>
      <c r="D402">
        <v>59</v>
      </c>
      <c r="E402" s="1">
        <v>45607.9</v>
      </c>
      <c r="F402" t="s">
        <v>230</v>
      </c>
      <c r="G402">
        <v>600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2</v>
      </c>
      <c r="X402">
        <v>3</v>
      </c>
      <c r="Y402">
        <v>2</v>
      </c>
      <c r="Z402">
        <v>6</v>
      </c>
      <c r="AA402">
        <v>5</v>
      </c>
      <c r="AB402">
        <v>3</v>
      </c>
      <c r="AC402">
        <v>2</v>
      </c>
      <c r="AD402">
        <v>2</v>
      </c>
      <c r="AE402">
        <v>2</v>
      </c>
      <c r="AF402">
        <v>3</v>
      </c>
      <c r="AG402">
        <v>1</v>
      </c>
      <c r="AH402">
        <v>3</v>
      </c>
      <c r="AI402">
        <v>5</v>
      </c>
      <c r="AJ402">
        <v>2</v>
      </c>
      <c r="AK402">
        <v>4</v>
      </c>
      <c r="AL402">
        <v>8</v>
      </c>
      <c r="AM402">
        <v>9</v>
      </c>
      <c r="AN402">
        <v>6</v>
      </c>
      <c r="AO402">
        <v>1</v>
      </c>
      <c r="AP402">
        <v>7</v>
      </c>
      <c r="AQ402">
        <v>10</v>
      </c>
      <c r="AR402">
        <v>13</v>
      </c>
      <c r="AS402">
        <v>15</v>
      </c>
      <c r="AT402">
        <v>12</v>
      </c>
      <c r="AU402">
        <v>4</v>
      </c>
      <c r="AV402">
        <v>3</v>
      </c>
      <c r="AW402">
        <v>2</v>
      </c>
      <c r="AX402">
        <v>5</v>
      </c>
      <c r="AY402">
        <v>14</v>
      </c>
      <c r="AZ402">
        <v>11</v>
      </c>
      <c r="BA402">
        <v>5</v>
      </c>
      <c r="BB402">
        <v>4</v>
      </c>
      <c r="BC402">
        <v>5</v>
      </c>
      <c r="BD402">
        <v>5</v>
      </c>
      <c r="BE402">
        <v>14</v>
      </c>
    </row>
    <row r="403" spans="1:57" x14ac:dyDescent="0.25">
      <c r="A403">
        <v>40336</v>
      </c>
      <c r="B403">
        <v>0</v>
      </c>
      <c r="C403">
        <v>2002</v>
      </c>
      <c r="D403">
        <v>22</v>
      </c>
      <c r="E403" s="1">
        <v>45608.401388888888</v>
      </c>
      <c r="F403" t="s">
        <v>196</v>
      </c>
      <c r="G403">
        <v>5</v>
      </c>
      <c r="H403">
        <v>4</v>
      </c>
      <c r="I403">
        <v>1</v>
      </c>
      <c r="J403">
        <v>3</v>
      </c>
      <c r="K403">
        <v>4</v>
      </c>
      <c r="L403">
        <v>2</v>
      </c>
      <c r="M403">
        <v>1</v>
      </c>
      <c r="N403">
        <v>3</v>
      </c>
      <c r="O403">
        <v>1</v>
      </c>
      <c r="P403">
        <v>4</v>
      </c>
      <c r="Q403">
        <v>2</v>
      </c>
      <c r="R403">
        <v>2</v>
      </c>
      <c r="S403">
        <v>3</v>
      </c>
      <c r="T403">
        <v>2</v>
      </c>
      <c r="U403">
        <v>4</v>
      </c>
      <c r="V403">
        <v>3</v>
      </c>
      <c r="W403">
        <v>3</v>
      </c>
      <c r="X403">
        <v>3</v>
      </c>
      <c r="Y403">
        <v>5</v>
      </c>
      <c r="Z403">
        <v>4</v>
      </c>
      <c r="AA403">
        <v>6</v>
      </c>
      <c r="AB403">
        <v>7</v>
      </c>
      <c r="AC403">
        <v>5</v>
      </c>
      <c r="AD403">
        <v>17</v>
      </c>
      <c r="AE403">
        <v>2</v>
      </c>
      <c r="AF403">
        <v>14</v>
      </c>
      <c r="AG403">
        <v>5</v>
      </c>
      <c r="AH403">
        <v>6</v>
      </c>
      <c r="AI403">
        <v>6</v>
      </c>
      <c r="AJ403">
        <v>2</v>
      </c>
      <c r="AK403">
        <v>7</v>
      </c>
      <c r="AL403">
        <v>2</v>
      </c>
      <c r="AM403">
        <v>13</v>
      </c>
      <c r="AN403">
        <v>8</v>
      </c>
      <c r="AO403">
        <v>5</v>
      </c>
      <c r="AP403">
        <v>4</v>
      </c>
      <c r="AQ403">
        <v>7</v>
      </c>
      <c r="AR403">
        <v>11</v>
      </c>
      <c r="AS403">
        <v>12</v>
      </c>
      <c r="AT403">
        <v>10</v>
      </c>
      <c r="AU403">
        <v>1</v>
      </c>
      <c r="AV403">
        <v>9</v>
      </c>
      <c r="AW403">
        <v>14</v>
      </c>
      <c r="AX403">
        <v>6</v>
      </c>
      <c r="AY403">
        <v>15</v>
      </c>
      <c r="AZ403">
        <v>3</v>
      </c>
      <c r="BA403">
        <v>64</v>
      </c>
      <c r="BB403">
        <v>11</v>
      </c>
      <c r="BC403">
        <v>11</v>
      </c>
      <c r="BD403">
        <v>14</v>
      </c>
      <c r="BE403">
        <v>36</v>
      </c>
    </row>
    <row r="404" spans="1:57" x14ac:dyDescent="0.25">
      <c r="A404">
        <v>40339</v>
      </c>
      <c r="B404">
        <v>1</v>
      </c>
      <c r="C404">
        <v>1977</v>
      </c>
      <c r="D404">
        <v>47</v>
      </c>
      <c r="E404" s="1">
        <v>45608.40902777778</v>
      </c>
      <c r="F404">
        <v>60</v>
      </c>
      <c r="G404">
        <v>60</v>
      </c>
      <c r="H404">
        <v>4</v>
      </c>
      <c r="I404">
        <v>1</v>
      </c>
      <c r="J404">
        <v>1</v>
      </c>
      <c r="K404">
        <v>2</v>
      </c>
      <c r="L404">
        <v>2</v>
      </c>
      <c r="M404">
        <v>2</v>
      </c>
      <c r="N404">
        <v>1</v>
      </c>
      <c r="O404">
        <v>2</v>
      </c>
      <c r="P404">
        <v>2</v>
      </c>
      <c r="Q404">
        <v>1</v>
      </c>
      <c r="R404">
        <v>2</v>
      </c>
      <c r="S404">
        <v>2</v>
      </c>
      <c r="T404">
        <v>1</v>
      </c>
      <c r="U404">
        <v>1</v>
      </c>
      <c r="V404">
        <v>3</v>
      </c>
      <c r="W404">
        <v>3</v>
      </c>
      <c r="X404">
        <v>4</v>
      </c>
      <c r="Y404">
        <v>3</v>
      </c>
      <c r="Z404">
        <v>4</v>
      </c>
      <c r="AA404">
        <v>4</v>
      </c>
      <c r="AB404">
        <v>5</v>
      </c>
      <c r="AC404">
        <v>2</v>
      </c>
      <c r="AD404">
        <v>3</v>
      </c>
      <c r="AE404">
        <v>3</v>
      </c>
      <c r="AF404">
        <v>5</v>
      </c>
      <c r="AG404">
        <v>3</v>
      </c>
      <c r="AH404">
        <v>3</v>
      </c>
      <c r="AI404">
        <v>5</v>
      </c>
      <c r="AJ404">
        <v>5</v>
      </c>
      <c r="AK404">
        <v>5</v>
      </c>
      <c r="AL404">
        <v>4</v>
      </c>
      <c r="AM404">
        <v>11</v>
      </c>
      <c r="AN404">
        <v>6</v>
      </c>
      <c r="AO404">
        <v>10</v>
      </c>
      <c r="AP404">
        <v>2</v>
      </c>
      <c r="AQ404">
        <v>9</v>
      </c>
      <c r="AR404">
        <v>12</v>
      </c>
      <c r="AS404">
        <v>8</v>
      </c>
      <c r="AT404">
        <v>7</v>
      </c>
      <c r="AU404">
        <v>14</v>
      </c>
      <c r="AV404">
        <v>5</v>
      </c>
      <c r="AW404">
        <v>13</v>
      </c>
      <c r="AX404">
        <v>3</v>
      </c>
      <c r="AY404">
        <v>1</v>
      </c>
      <c r="AZ404">
        <v>15</v>
      </c>
      <c r="BA404">
        <v>36</v>
      </c>
      <c r="BB404">
        <v>8</v>
      </c>
      <c r="BC404">
        <v>6</v>
      </c>
      <c r="BD404">
        <v>10</v>
      </c>
      <c r="BE404">
        <v>24</v>
      </c>
    </row>
    <row r="405" spans="1:57" x14ac:dyDescent="0.25">
      <c r="A405">
        <v>40346</v>
      </c>
      <c r="B405">
        <v>1</v>
      </c>
      <c r="C405">
        <v>1978</v>
      </c>
      <c r="D405">
        <v>46</v>
      </c>
      <c r="E405" s="1">
        <v>45608.409722222219</v>
      </c>
      <c r="F405">
        <v>60</v>
      </c>
      <c r="G405">
        <v>60</v>
      </c>
      <c r="H405">
        <v>2</v>
      </c>
      <c r="I405">
        <v>1</v>
      </c>
      <c r="J405">
        <v>2</v>
      </c>
      <c r="K405">
        <v>2</v>
      </c>
      <c r="L405">
        <v>2</v>
      </c>
      <c r="M405">
        <v>2</v>
      </c>
      <c r="N405">
        <v>2</v>
      </c>
      <c r="O405">
        <v>2</v>
      </c>
      <c r="P405">
        <v>4</v>
      </c>
      <c r="Q405">
        <v>1</v>
      </c>
      <c r="R405">
        <v>2</v>
      </c>
      <c r="S405">
        <v>2</v>
      </c>
      <c r="T405">
        <v>2</v>
      </c>
      <c r="U405">
        <v>4</v>
      </c>
      <c r="V405">
        <v>2</v>
      </c>
      <c r="W405">
        <v>4</v>
      </c>
      <c r="X405">
        <v>3</v>
      </c>
      <c r="Y405">
        <v>3</v>
      </c>
      <c r="Z405">
        <v>6</v>
      </c>
      <c r="AA405">
        <v>4</v>
      </c>
      <c r="AB405">
        <v>3</v>
      </c>
      <c r="AC405">
        <v>2</v>
      </c>
      <c r="AD405">
        <v>4</v>
      </c>
      <c r="AE405">
        <v>4</v>
      </c>
      <c r="AF405">
        <v>3</v>
      </c>
      <c r="AG405">
        <v>4</v>
      </c>
      <c r="AH405">
        <v>3</v>
      </c>
      <c r="AI405">
        <v>5</v>
      </c>
      <c r="AJ405">
        <v>3</v>
      </c>
      <c r="AK405">
        <v>6</v>
      </c>
      <c r="AL405">
        <v>8</v>
      </c>
      <c r="AM405">
        <v>10</v>
      </c>
      <c r="AN405">
        <v>14</v>
      </c>
      <c r="AO405">
        <v>7</v>
      </c>
      <c r="AP405">
        <v>11</v>
      </c>
      <c r="AQ405">
        <v>6</v>
      </c>
      <c r="AR405">
        <v>15</v>
      </c>
      <c r="AS405">
        <v>3</v>
      </c>
      <c r="AT405">
        <v>1</v>
      </c>
      <c r="AU405">
        <v>9</v>
      </c>
      <c r="AV405">
        <v>12</v>
      </c>
      <c r="AW405">
        <v>4</v>
      </c>
      <c r="AX405">
        <v>5</v>
      </c>
      <c r="AY405">
        <v>13</v>
      </c>
      <c r="AZ405">
        <v>2</v>
      </c>
      <c r="BA405">
        <v>48</v>
      </c>
      <c r="BB405">
        <v>9</v>
      </c>
      <c r="BC405">
        <v>9</v>
      </c>
      <c r="BD405">
        <v>12</v>
      </c>
      <c r="BE405">
        <v>30</v>
      </c>
    </row>
    <row r="406" spans="1:57" x14ac:dyDescent="0.25">
      <c r="A406">
        <v>40327</v>
      </c>
      <c r="B406">
        <v>0</v>
      </c>
      <c r="C406">
        <v>1977</v>
      </c>
      <c r="D406">
        <v>47</v>
      </c>
      <c r="E406" s="1">
        <v>45608.420138888891</v>
      </c>
      <c r="F406">
        <v>30</v>
      </c>
      <c r="G406">
        <v>30</v>
      </c>
      <c r="H406">
        <v>4</v>
      </c>
      <c r="I406">
        <v>4</v>
      </c>
      <c r="J406">
        <v>3</v>
      </c>
      <c r="K406">
        <v>4</v>
      </c>
      <c r="L406">
        <v>4</v>
      </c>
      <c r="M406">
        <v>5</v>
      </c>
      <c r="N406">
        <v>5</v>
      </c>
      <c r="O406">
        <v>4</v>
      </c>
      <c r="P406">
        <v>2</v>
      </c>
      <c r="Q406">
        <v>2</v>
      </c>
      <c r="R406">
        <v>3</v>
      </c>
      <c r="S406">
        <v>2</v>
      </c>
      <c r="T406">
        <v>4</v>
      </c>
      <c r="U406">
        <v>4</v>
      </c>
      <c r="V406">
        <v>4</v>
      </c>
      <c r="W406">
        <v>3</v>
      </c>
      <c r="X406">
        <v>3</v>
      </c>
      <c r="Y406">
        <v>4</v>
      </c>
      <c r="Z406">
        <v>7</v>
      </c>
      <c r="AA406">
        <v>6</v>
      </c>
      <c r="AB406">
        <v>5</v>
      </c>
      <c r="AC406">
        <v>6</v>
      </c>
      <c r="AD406">
        <v>3</v>
      </c>
      <c r="AE406">
        <v>6</v>
      </c>
      <c r="AF406">
        <v>4</v>
      </c>
      <c r="AG406">
        <v>4</v>
      </c>
      <c r="AH406">
        <v>3</v>
      </c>
      <c r="AI406">
        <v>5</v>
      </c>
      <c r="AJ406">
        <v>2</v>
      </c>
      <c r="AK406">
        <v>3</v>
      </c>
      <c r="AL406">
        <v>2</v>
      </c>
      <c r="AM406">
        <v>3</v>
      </c>
      <c r="AN406">
        <v>10</v>
      </c>
      <c r="AO406">
        <v>13</v>
      </c>
      <c r="AP406">
        <v>1</v>
      </c>
      <c r="AQ406">
        <v>11</v>
      </c>
      <c r="AR406">
        <v>8</v>
      </c>
      <c r="AS406">
        <v>9</v>
      </c>
      <c r="AT406">
        <v>5</v>
      </c>
      <c r="AU406">
        <v>14</v>
      </c>
      <c r="AV406">
        <v>4</v>
      </c>
      <c r="AW406">
        <v>15</v>
      </c>
      <c r="AX406">
        <v>6</v>
      </c>
      <c r="AY406">
        <v>12</v>
      </c>
      <c r="AZ406">
        <v>7</v>
      </c>
      <c r="BA406">
        <v>48</v>
      </c>
      <c r="BB406">
        <v>16</v>
      </c>
      <c r="BC406">
        <v>19</v>
      </c>
      <c r="BD406">
        <v>15</v>
      </c>
      <c r="BE406">
        <v>50</v>
      </c>
    </row>
    <row r="407" spans="1:57" x14ac:dyDescent="0.25">
      <c r="A407">
        <v>40364</v>
      </c>
      <c r="B407">
        <v>0</v>
      </c>
      <c r="C407">
        <v>1988</v>
      </c>
      <c r="D407">
        <v>36</v>
      </c>
      <c r="E407" s="1">
        <v>45608.442361111112</v>
      </c>
      <c r="F407">
        <v>60</v>
      </c>
      <c r="G407">
        <v>60</v>
      </c>
      <c r="H407">
        <v>1</v>
      </c>
      <c r="I407">
        <v>2</v>
      </c>
      <c r="J407">
        <v>2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4</v>
      </c>
      <c r="Q407">
        <v>1</v>
      </c>
      <c r="R407">
        <v>1</v>
      </c>
      <c r="S407">
        <v>1</v>
      </c>
      <c r="T407">
        <v>1</v>
      </c>
      <c r="U407">
        <v>2</v>
      </c>
      <c r="V407">
        <v>1</v>
      </c>
      <c r="W407">
        <v>3</v>
      </c>
      <c r="X407">
        <v>7</v>
      </c>
      <c r="Y407">
        <v>2</v>
      </c>
      <c r="Z407">
        <v>3</v>
      </c>
      <c r="AA407">
        <v>3</v>
      </c>
      <c r="AB407">
        <v>4</v>
      </c>
      <c r="AC407">
        <v>2</v>
      </c>
      <c r="AD407">
        <v>2</v>
      </c>
      <c r="AE407">
        <v>4</v>
      </c>
      <c r="AF407">
        <v>4</v>
      </c>
      <c r="AG407">
        <v>3</v>
      </c>
      <c r="AH407">
        <v>3</v>
      </c>
      <c r="AI407">
        <v>5</v>
      </c>
      <c r="AJ407">
        <v>2</v>
      </c>
      <c r="AK407">
        <v>5</v>
      </c>
      <c r="AL407">
        <v>3</v>
      </c>
      <c r="AM407">
        <v>1</v>
      </c>
      <c r="AN407">
        <v>5</v>
      </c>
      <c r="AO407">
        <v>9</v>
      </c>
      <c r="AP407">
        <v>13</v>
      </c>
      <c r="AQ407">
        <v>6</v>
      </c>
      <c r="AR407">
        <v>10</v>
      </c>
      <c r="AS407">
        <v>12</v>
      </c>
      <c r="AT407">
        <v>11</v>
      </c>
      <c r="AU407">
        <v>2</v>
      </c>
      <c r="AV407">
        <v>14</v>
      </c>
      <c r="AW407">
        <v>15</v>
      </c>
      <c r="AX407">
        <v>4</v>
      </c>
      <c r="AY407">
        <v>7</v>
      </c>
      <c r="AZ407">
        <v>8</v>
      </c>
      <c r="BA407">
        <v>6</v>
      </c>
      <c r="BB407">
        <v>6</v>
      </c>
      <c r="BC407">
        <v>6</v>
      </c>
      <c r="BD407">
        <v>8</v>
      </c>
      <c r="BE407">
        <v>20</v>
      </c>
    </row>
    <row r="408" spans="1:57" x14ac:dyDescent="0.25">
      <c r="A408">
        <v>40373</v>
      </c>
      <c r="B408">
        <v>1</v>
      </c>
      <c r="C408">
        <v>1975</v>
      </c>
      <c r="D408">
        <v>49</v>
      </c>
      <c r="E408" s="1">
        <v>45608.460416666669</v>
      </c>
      <c r="F408" t="s">
        <v>246</v>
      </c>
      <c r="G408">
        <v>30</v>
      </c>
      <c r="H408">
        <v>4</v>
      </c>
      <c r="I408">
        <v>4</v>
      </c>
      <c r="J408">
        <v>2</v>
      </c>
      <c r="K408">
        <v>2</v>
      </c>
      <c r="L408">
        <v>1</v>
      </c>
      <c r="M408">
        <v>2</v>
      </c>
      <c r="N408">
        <v>2</v>
      </c>
      <c r="O408">
        <v>1</v>
      </c>
      <c r="P408">
        <v>1</v>
      </c>
      <c r="Q408">
        <v>2</v>
      </c>
      <c r="R408">
        <v>4</v>
      </c>
      <c r="S408">
        <v>2</v>
      </c>
      <c r="T408">
        <v>2</v>
      </c>
      <c r="U408">
        <v>5</v>
      </c>
      <c r="V408">
        <v>2</v>
      </c>
      <c r="W408">
        <v>3</v>
      </c>
      <c r="X408">
        <v>5</v>
      </c>
      <c r="Y408">
        <v>3</v>
      </c>
      <c r="Z408">
        <v>9</v>
      </c>
      <c r="AA408">
        <v>4</v>
      </c>
      <c r="AB408">
        <v>4</v>
      </c>
      <c r="AC408">
        <v>3</v>
      </c>
      <c r="AD408">
        <v>4</v>
      </c>
      <c r="AE408">
        <v>3</v>
      </c>
      <c r="AF408">
        <v>7</v>
      </c>
      <c r="AG408">
        <v>4</v>
      </c>
      <c r="AH408">
        <v>4</v>
      </c>
      <c r="AI408">
        <v>5</v>
      </c>
      <c r="AJ408">
        <v>4</v>
      </c>
      <c r="AK408">
        <v>7</v>
      </c>
      <c r="AL408">
        <v>9</v>
      </c>
      <c r="AM408">
        <v>4</v>
      </c>
      <c r="AN408">
        <v>5</v>
      </c>
      <c r="AO408">
        <v>15</v>
      </c>
      <c r="AP408">
        <v>14</v>
      </c>
      <c r="AQ408">
        <v>11</v>
      </c>
      <c r="AR408">
        <v>8</v>
      </c>
      <c r="AS408">
        <v>1</v>
      </c>
      <c r="AT408">
        <v>2</v>
      </c>
      <c r="AU408">
        <v>3</v>
      </c>
      <c r="AV408">
        <v>6</v>
      </c>
      <c r="AW408">
        <v>7</v>
      </c>
      <c r="AX408">
        <v>12</v>
      </c>
      <c r="AY408">
        <v>10</v>
      </c>
      <c r="AZ408">
        <v>13</v>
      </c>
      <c r="BA408">
        <v>63</v>
      </c>
      <c r="BB408">
        <v>14</v>
      </c>
      <c r="BC408">
        <v>10</v>
      </c>
      <c r="BD408">
        <v>10</v>
      </c>
      <c r="BE408">
        <v>34</v>
      </c>
    </row>
    <row r="409" spans="1:57" x14ac:dyDescent="0.25">
      <c r="A409">
        <v>40377</v>
      </c>
      <c r="B409">
        <v>0</v>
      </c>
      <c r="C409">
        <v>1982</v>
      </c>
      <c r="D409">
        <v>42</v>
      </c>
      <c r="E409" s="1">
        <v>45608.477777777778</v>
      </c>
      <c r="F409">
        <v>300</v>
      </c>
      <c r="G409">
        <v>300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2</v>
      </c>
      <c r="V409">
        <v>4</v>
      </c>
      <c r="W409">
        <v>3</v>
      </c>
      <c r="X409">
        <v>2</v>
      </c>
      <c r="Y409">
        <v>1</v>
      </c>
      <c r="Z409">
        <v>3</v>
      </c>
      <c r="AA409">
        <v>2</v>
      </c>
      <c r="AB409">
        <v>3</v>
      </c>
      <c r="AC409">
        <v>2</v>
      </c>
      <c r="AD409">
        <v>2</v>
      </c>
      <c r="AE409">
        <v>2</v>
      </c>
      <c r="AF409">
        <v>2</v>
      </c>
      <c r="AG409">
        <v>2</v>
      </c>
      <c r="AH409">
        <v>3</v>
      </c>
      <c r="AI409">
        <v>3</v>
      </c>
      <c r="AJ409">
        <v>4</v>
      </c>
      <c r="AK409">
        <v>5</v>
      </c>
      <c r="AL409">
        <v>15</v>
      </c>
      <c r="AM409">
        <v>11</v>
      </c>
      <c r="AN409">
        <v>3</v>
      </c>
      <c r="AO409">
        <v>10</v>
      </c>
      <c r="AP409">
        <v>13</v>
      </c>
      <c r="AQ409">
        <v>12</v>
      </c>
      <c r="AR409">
        <v>4</v>
      </c>
      <c r="AS409">
        <v>1</v>
      </c>
      <c r="AT409">
        <v>8</v>
      </c>
      <c r="AU409">
        <v>9</v>
      </c>
      <c r="AV409">
        <v>5</v>
      </c>
      <c r="AW409">
        <v>6</v>
      </c>
      <c r="AX409">
        <v>7</v>
      </c>
      <c r="AY409">
        <v>2</v>
      </c>
      <c r="AZ409">
        <v>14</v>
      </c>
      <c r="BA409">
        <v>5</v>
      </c>
      <c r="BB409">
        <v>5</v>
      </c>
      <c r="BC409">
        <v>5</v>
      </c>
      <c r="BD409">
        <v>5</v>
      </c>
      <c r="BE409">
        <v>15</v>
      </c>
    </row>
    <row r="410" spans="1:57" x14ac:dyDescent="0.25">
      <c r="A410">
        <v>40385</v>
      </c>
      <c r="B410">
        <v>0</v>
      </c>
      <c r="C410">
        <v>2005</v>
      </c>
      <c r="D410">
        <v>19</v>
      </c>
      <c r="E410" s="1">
        <v>45608.55</v>
      </c>
      <c r="F410">
        <v>30</v>
      </c>
      <c r="G410">
        <v>30</v>
      </c>
      <c r="H410">
        <v>4</v>
      </c>
      <c r="I410">
        <v>2</v>
      </c>
      <c r="J410">
        <v>2</v>
      </c>
      <c r="K410">
        <v>2</v>
      </c>
      <c r="L410">
        <v>2</v>
      </c>
      <c r="M410">
        <v>4</v>
      </c>
      <c r="N410">
        <v>2</v>
      </c>
      <c r="O410">
        <v>4</v>
      </c>
      <c r="P410">
        <v>5</v>
      </c>
      <c r="Q410">
        <v>2</v>
      </c>
      <c r="R410">
        <v>4</v>
      </c>
      <c r="S410">
        <v>1</v>
      </c>
      <c r="T410">
        <v>2</v>
      </c>
      <c r="U410">
        <v>4</v>
      </c>
      <c r="V410">
        <v>4</v>
      </c>
      <c r="W410">
        <v>1</v>
      </c>
      <c r="X410">
        <v>5</v>
      </c>
      <c r="Y410">
        <v>2</v>
      </c>
      <c r="Z410">
        <v>5</v>
      </c>
      <c r="AA410">
        <v>3</v>
      </c>
      <c r="AB410">
        <v>3</v>
      </c>
      <c r="AC410">
        <v>2</v>
      </c>
      <c r="AD410">
        <v>2</v>
      </c>
      <c r="AE410">
        <v>3</v>
      </c>
      <c r="AF410">
        <v>2</v>
      </c>
      <c r="AG410">
        <v>6</v>
      </c>
      <c r="AH410">
        <v>3</v>
      </c>
      <c r="AI410">
        <v>15</v>
      </c>
      <c r="AJ410">
        <v>2</v>
      </c>
      <c r="AK410">
        <v>4</v>
      </c>
      <c r="AL410">
        <v>13</v>
      </c>
      <c r="AM410">
        <v>6</v>
      </c>
      <c r="AN410">
        <v>11</v>
      </c>
      <c r="AO410">
        <v>15</v>
      </c>
      <c r="AP410">
        <v>14</v>
      </c>
      <c r="AQ410">
        <v>10</v>
      </c>
      <c r="AR410">
        <v>8</v>
      </c>
      <c r="AS410">
        <v>12</v>
      </c>
      <c r="AT410">
        <v>2</v>
      </c>
      <c r="AU410">
        <v>5</v>
      </c>
      <c r="AV410">
        <v>4</v>
      </c>
      <c r="AW410">
        <v>9</v>
      </c>
      <c r="AX410">
        <v>1</v>
      </c>
      <c r="AY410">
        <v>7</v>
      </c>
      <c r="AZ410">
        <v>3</v>
      </c>
      <c r="BA410">
        <v>64</v>
      </c>
      <c r="BB410">
        <v>12</v>
      </c>
      <c r="BC410">
        <v>12</v>
      </c>
      <c r="BD410">
        <v>16</v>
      </c>
      <c r="BE410">
        <v>40</v>
      </c>
    </row>
    <row r="411" spans="1:57" x14ac:dyDescent="0.25">
      <c r="A411">
        <v>40406</v>
      </c>
      <c r="B411">
        <v>0</v>
      </c>
      <c r="C411">
        <v>1954</v>
      </c>
      <c r="D411">
        <v>70</v>
      </c>
      <c r="E411" s="1">
        <v>45608.575694444444</v>
      </c>
      <c r="F411">
        <v>30</v>
      </c>
      <c r="G411">
        <v>30</v>
      </c>
      <c r="H411">
        <v>4</v>
      </c>
      <c r="I411">
        <v>4</v>
      </c>
      <c r="J411">
        <v>2</v>
      </c>
      <c r="K411">
        <v>3</v>
      </c>
      <c r="L411">
        <v>2</v>
      </c>
      <c r="M411">
        <v>2</v>
      </c>
      <c r="N411">
        <v>2</v>
      </c>
      <c r="O411">
        <v>4</v>
      </c>
      <c r="P411">
        <v>4</v>
      </c>
      <c r="Q411">
        <v>2</v>
      </c>
      <c r="R411">
        <v>5</v>
      </c>
      <c r="S411">
        <v>2</v>
      </c>
      <c r="T411">
        <v>2</v>
      </c>
      <c r="U411">
        <v>5</v>
      </c>
      <c r="V411">
        <v>1</v>
      </c>
      <c r="W411">
        <v>4</v>
      </c>
      <c r="X411">
        <v>5</v>
      </c>
      <c r="Y411">
        <v>5</v>
      </c>
      <c r="Z411">
        <v>6</v>
      </c>
      <c r="AA411">
        <v>14</v>
      </c>
      <c r="AB411">
        <v>7</v>
      </c>
      <c r="AC411">
        <v>5</v>
      </c>
      <c r="AD411">
        <v>5</v>
      </c>
      <c r="AE411">
        <v>10</v>
      </c>
      <c r="AF411">
        <v>7</v>
      </c>
      <c r="AG411">
        <v>4</v>
      </c>
      <c r="AH411">
        <v>6</v>
      </c>
      <c r="AI411">
        <v>8</v>
      </c>
      <c r="AJ411">
        <v>4</v>
      </c>
      <c r="AK411">
        <v>14</v>
      </c>
      <c r="AL411">
        <v>15</v>
      </c>
      <c r="AM411">
        <v>5</v>
      </c>
      <c r="AN411">
        <v>10</v>
      </c>
      <c r="AO411">
        <v>9</v>
      </c>
      <c r="AP411">
        <v>1</v>
      </c>
      <c r="AQ411">
        <v>7</v>
      </c>
      <c r="AR411">
        <v>8</v>
      </c>
      <c r="AS411">
        <v>2</v>
      </c>
      <c r="AT411">
        <v>11</v>
      </c>
      <c r="AU411">
        <v>4</v>
      </c>
      <c r="AV411">
        <v>3</v>
      </c>
      <c r="AW411">
        <v>14</v>
      </c>
      <c r="AX411">
        <v>6</v>
      </c>
      <c r="AY411">
        <v>12</v>
      </c>
      <c r="AZ411">
        <v>13</v>
      </c>
      <c r="BA411">
        <v>58</v>
      </c>
      <c r="BB411">
        <v>15</v>
      </c>
      <c r="BC411">
        <v>10</v>
      </c>
      <c r="BD411">
        <v>18</v>
      </c>
      <c r="BE411">
        <v>43</v>
      </c>
    </row>
    <row r="412" spans="1:57" x14ac:dyDescent="0.25">
      <c r="A412">
        <v>36931</v>
      </c>
      <c r="B412">
        <v>0</v>
      </c>
      <c r="C412">
        <v>1986</v>
      </c>
      <c r="D412">
        <v>38</v>
      </c>
      <c r="E412" s="1">
        <v>45608.577777777777</v>
      </c>
      <c r="F412">
        <v>300</v>
      </c>
      <c r="G412">
        <v>300</v>
      </c>
      <c r="H412">
        <v>5</v>
      </c>
      <c r="I412">
        <v>5</v>
      </c>
      <c r="J412">
        <v>2</v>
      </c>
      <c r="K412">
        <v>2</v>
      </c>
      <c r="L412">
        <v>1</v>
      </c>
      <c r="M412">
        <v>4</v>
      </c>
      <c r="N412">
        <v>2</v>
      </c>
      <c r="O412">
        <v>2</v>
      </c>
      <c r="P412">
        <v>3</v>
      </c>
      <c r="Q412">
        <v>2</v>
      </c>
      <c r="R412">
        <v>4</v>
      </c>
      <c r="S412">
        <v>4</v>
      </c>
      <c r="T412">
        <v>2</v>
      </c>
      <c r="U412">
        <v>4</v>
      </c>
      <c r="V412">
        <v>2</v>
      </c>
      <c r="W412">
        <v>4</v>
      </c>
      <c r="X412">
        <v>6</v>
      </c>
      <c r="Y412">
        <v>3</v>
      </c>
      <c r="Z412">
        <v>4</v>
      </c>
      <c r="AA412">
        <v>7</v>
      </c>
      <c r="AB412">
        <v>8</v>
      </c>
      <c r="AC412">
        <v>7</v>
      </c>
      <c r="AD412">
        <v>13</v>
      </c>
      <c r="AE412">
        <v>12</v>
      </c>
      <c r="AF412">
        <v>6</v>
      </c>
      <c r="AG412">
        <v>3</v>
      </c>
      <c r="AH412">
        <v>6</v>
      </c>
      <c r="AI412">
        <v>6</v>
      </c>
      <c r="AJ412">
        <v>5</v>
      </c>
      <c r="AK412">
        <v>7</v>
      </c>
      <c r="AL412">
        <v>2</v>
      </c>
      <c r="AM412">
        <v>13</v>
      </c>
      <c r="AN412">
        <v>9</v>
      </c>
      <c r="AO412">
        <v>8</v>
      </c>
      <c r="AP412">
        <v>14</v>
      </c>
      <c r="AQ412">
        <v>15</v>
      </c>
      <c r="AR412">
        <v>1</v>
      </c>
      <c r="AS412">
        <v>7</v>
      </c>
      <c r="AT412">
        <v>3</v>
      </c>
      <c r="AU412">
        <v>4</v>
      </c>
      <c r="AV412">
        <v>11</v>
      </c>
      <c r="AW412">
        <v>10</v>
      </c>
      <c r="AX412">
        <v>5</v>
      </c>
      <c r="AY412">
        <v>6</v>
      </c>
      <c r="AZ412">
        <v>12</v>
      </c>
      <c r="BA412">
        <v>61</v>
      </c>
      <c r="BB412">
        <v>15</v>
      </c>
      <c r="BC412">
        <v>12</v>
      </c>
      <c r="BD412">
        <v>15</v>
      </c>
      <c r="BE412">
        <v>42</v>
      </c>
    </row>
    <row r="413" spans="1:57" x14ac:dyDescent="0.25">
      <c r="A413">
        <v>40414</v>
      </c>
      <c r="B413">
        <v>0</v>
      </c>
      <c r="C413">
        <v>1981</v>
      </c>
      <c r="D413">
        <v>43</v>
      </c>
      <c r="E413" s="1">
        <v>45608.592361111114</v>
      </c>
      <c r="F413" t="s">
        <v>247</v>
      </c>
      <c r="G413">
        <v>0</v>
      </c>
      <c r="H413">
        <v>2</v>
      </c>
      <c r="I413">
        <v>2</v>
      </c>
      <c r="J413">
        <v>2</v>
      </c>
      <c r="K413">
        <v>2</v>
      </c>
      <c r="L413">
        <v>2</v>
      </c>
      <c r="M413">
        <v>2</v>
      </c>
      <c r="N413">
        <v>2</v>
      </c>
      <c r="O413">
        <v>1</v>
      </c>
      <c r="P413">
        <v>4</v>
      </c>
      <c r="Q413">
        <v>2</v>
      </c>
      <c r="R413">
        <v>2</v>
      </c>
      <c r="S413">
        <v>2</v>
      </c>
      <c r="T413">
        <v>2</v>
      </c>
      <c r="U413">
        <v>1</v>
      </c>
      <c r="V413">
        <v>2</v>
      </c>
      <c r="W413">
        <v>3</v>
      </c>
      <c r="X413">
        <v>4</v>
      </c>
      <c r="Y413">
        <v>3</v>
      </c>
      <c r="Z413">
        <v>3</v>
      </c>
      <c r="AA413">
        <v>7</v>
      </c>
      <c r="AB413">
        <v>5</v>
      </c>
      <c r="AC413">
        <v>3</v>
      </c>
      <c r="AD413">
        <v>3</v>
      </c>
      <c r="AE413">
        <v>3</v>
      </c>
      <c r="AF413">
        <v>5</v>
      </c>
      <c r="AG413">
        <v>2</v>
      </c>
      <c r="AH413">
        <v>4</v>
      </c>
      <c r="AI413">
        <v>6</v>
      </c>
      <c r="AJ413">
        <v>2</v>
      </c>
      <c r="AK413">
        <v>5</v>
      </c>
      <c r="AL413">
        <v>3</v>
      </c>
      <c r="AM413">
        <v>14</v>
      </c>
      <c r="AN413">
        <v>12</v>
      </c>
      <c r="AO413">
        <v>15</v>
      </c>
      <c r="AP413">
        <v>7</v>
      </c>
      <c r="AQ413">
        <v>8</v>
      </c>
      <c r="AR413">
        <v>6</v>
      </c>
      <c r="AS413">
        <v>4</v>
      </c>
      <c r="AT413">
        <v>11</v>
      </c>
      <c r="AU413">
        <v>2</v>
      </c>
      <c r="AV413">
        <v>13</v>
      </c>
      <c r="AW413">
        <v>9</v>
      </c>
      <c r="AX413">
        <v>10</v>
      </c>
      <c r="AY413">
        <v>5</v>
      </c>
      <c r="AZ413">
        <v>1</v>
      </c>
      <c r="BA413">
        <v>46</v>
      </c>
      <c r="BB413">
        <v>7</v>
      </c>
      <c r="BC413">
        <v>10</v>
      </c>
      <c r="BD413">
        <v>11</v>
      </c>
      <c r="BE413">
        <v>28</v>
      </c>
    </row>
    <row r="414" spans="1:57" x14ac:dyDescent="0.25">
      <c r="A414">
        <v>40415</v>
      </c>
      <c r="B414">
        <v>1</v>
      </c>
      <c r="C414">
        <v>1995</v>
      </c>
      <c r="D414">
        <v>29</v>
      </c>
      <c r="E414" s="1">
        <v>45608.595833333333</v>
      </c>
      <c r="F414" t="s">
        <v>126</v>
      </c>
      <c r="G414">
        <v>15</v>
      </c>
      <c r="H414">
        <v>2</v>
      </c>
      <c r="I414">
        <v>2</v>
      </c>
      <c r="J414">
        <v>4</v>
      </c>
      <c r="K414">
        <v>4</v>
      </c>
      <c r="L414">
        <v>4</v>
      </c>
      <c r="M414">
        <v>3</v>
      </c>
      <c r="N414">
        <v>4</v>
      </c>
      <c r="O414">
        <v>2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2</v>
      </c>
      <c r="W414">
        <v>3</v>
      </c>
      <c r="X414">
        <v>2</v>
      </c>
      <c r="Y414">
        <v>3</v>
      </c>
      <c r="Z414">
        <v>12</v>
      </c>
      <c r="AA414">
        <v>4</v>
      </c>
      <c r="AB414">
        <v>4</v>
      </c>
      <c r="AC414">
        <v>4</v>
      </c>
      <c r="AD414">
        <v>11</v>
      </c>
      <c r="AE414">
        <v>3</v>
      </c>
      <c r="AF414">
        <v>3</v>
      </c>
      <c r="AG414">
        <v>4</v>
      </c>
      <c r="AH414">
        <v>4</v>
      </c>
      <c r="AI414">
        <v>5</v>
      </c>
      <c r="AJ414">
        <v>3</v>
      </c>
      <c r="AK414">
        <v>4</v>
      </c>
      <c r="AL414">
        <v>10</v>
      </c>
      <c r="AM414">
        <v>13</v>
      </c>
      <c r="AN414">
        <v>9</v>
      </c>
      <c r="AO414">
        <v>6</v>
      </c>
      <c r="AP414">
        <v>15</v>
      </c>
      <c r="AQ414">
        <v>12</v>
      </c>
      <c r="AR414">
        <v>2</v>
      </c>
      <c r="AS414">
        <v>1</v>
      </c>
      <c r="AT414">
        <v>14</v>
      </c>
      <c r="AU414">
        <v>8</v>
      </c>
      <c r="AV414">
        <v>11</v>
      </c>
      <c r="AW414">
        <v>3</v>
      </c>
      <c r="AX414">
        <v>5</v>
      </c>
      <c r="AY414">
        <v>7</v>
      </c>
      <c r="AZ414">
        <v>4</v>
      </c>
      <c r="BA414">
        <v>54</v>
      </c>
      <c r="BB414">
        <v>12</v>
      </c>
      <c r="BC414">
        <v>19</v>
      </c>
      <c r="BD414">
        <v>18</v>
      </c>
      <c r="BE414">
        <v>49</v>
      </c>
    </row>
    <row r="415" spans="1:57" x14ac:dyDescent="0.25">
      <c r="A415">
        <v>40432</v>
      </c>
      <c r="B415">
        <v>1</v>
      </c>
      <c r="C415">
        <v>1993</v>
      </c>
      <c r="D415">
        <v>31</v>
      </c>
      <c r="E415" s="1">
        <v>45608.663888888892</v>
      </c>
      <c r="F415" t="s">
        <v>143</v>
      </c>
      <c r="G415">
        <v>15</v>
      </c>
      <c r="H415">
        <v>5</v>
      </c>
      <c r="I415">
        <v>4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2</v>
      </c>
      <c r="Q415">
        <v>2</v>
      </c>
      <c r="R415">
        <v>4</v>
      </c>
      <c r="S415">
        <v>4</v>
      </c>
      <c r="T415">
        <v>4</v>
      </c>
      <c r="U415">
        <v>3</v>
      </c>
      <c r="V415">
        <v>4</v>
      </c>
      <c r="W415">
        <v>4</v>
      </c>
      <c r="X415">
        <v>3</v>
      </c>
      <c r="Y415">
        <v>4</v>
      </c>
      <c r="Z415">
        <v>6</v>
      </c>
      <c r="AA415">
        <v>3</v>
      </c>
      <c r="AB415">
        <v>13</v>
      </c>
      <c r="AC415">
        <v>3</v>
      </c>
      <c r="AD415">
        <v>3</v>
      </c>
      <c r="AE415">
        <v>3</v>
      </c>
      <c r="AF415">
        <v>7</v>
      </c>
      <c r="AG415">
        <v>4</v>
      </c>
      <c r="AH415">
        <v>15</v>
      </c>
      <c r="AI415">
        <v>5</v>
      </c>
      <c r="AJ415">
        <v>6</v>
      </c>
      <c r="AK415">
        <v>4</v>
      </c>
      <c r="AL415">
        <v>9</v>
      </c>
      <c r="AM415">
        <v>13</v>
      </c>
      <c r="AN415">
        <v>2</v>
      </c>
      <c r="AO415">
        <v>6</v>
      </c>
      <c r="AP415">
        <v>3</v>
      </c>
      <c r="AQ415">
        <v>1</v>
      </c>
      <c r="AR415">
        <v>14</v>
      </c>
      <c r="AS415">
        <v>5</v>
      </c>
      <c r="AT415">
        <v>15</v>
      </c>
      <c r="AU415">
        <v>12</v>
      </c>
      <c r="AV415">
        <v>4</v>
      </c>
      <c r="AW415">
        <v>11</v>
      </c>
      <c r="AX415">
        <v>7</v>
      </c>
      <c r="AY415">
        <v>10</v>
      </c>
      <c r="AZ415">
        <v>8</v>
      </c>
      <c r="BA415">
        <v>36</v>
      </c>
      <c r="BB415">
        <v>16</v>
      </c>
      <c r="BC415">
        <v>18</v>
      </c>
      <c r="BD415">
        <v>18</v>
      </c>
      <c r="BE415">
        <v>52</v>
      </c>
    </row>
    <row r="416" spans="1:57" x14ac:dyDescent="0.25">
      <c r="A416">
        <v>40439</v>
      </c>
      <c r="B416">
        <v>0</v>
      </c>
      <c r="C416">
        <v>2003</v>
      </c>
      <c r="D416">
        <v>21</v>
      </c>
      <c r="E416" s="1">
        <v>45608.680555555555</v>
      </c>
      <c r="F416" t="s">
        <v>120</v>
      </c>
      <c r="G416">
        <v>0</v>
      </c>
      <c r="H416">
        <v>5</v>
      </c>
      <c r="I416">
        <v>5</v>
      </c>
      <c r="J416">
        <v>5</v>
      </c>
      <c r="K416">
        <v>5</v>
      </c>
      <c r="L416">
        <v>5</v>
      </c>
      <c r="M416">
        <v>5</v>
      </c>
      <c r="N416">
        <v>5</v>
      </c>
      <c r="O416">
        <v>5</v>
      </c>
      <c r="P416">
        <v>5</v>
      </c>
      <c r="Q416">
        <v>5</v>
      </c>
      <c r="R416">
        <v>5</v>
      </c>
      <c r="S416">
        <v>5</v>
      </c>
      <c r="T416">
        <v>5</v>
      </c>
      <c r="U416">
        <v>5</v>
      </c>
      <c r="V416">
        <v>5</v>
      </c>
      <c r="W416">
        <v>2</v>
      </c>
      <c r="X416">
        <v>2</v>
      </c>
      <c r="Y416">
        <v>1</v>
      </c>
      <c r="Z416">
        <v>2</v>
      </c>
      <c r="AA416">
        <v>1</v>
      </c>
      <c r="AB416">
        <v>5</v>
      </c>
      <c r="AC416">
        <v>3</v>
      </c>
      <c r="AD416">
        <v>2</v>
      </c>
      <c r="AE416">
        <v>1</v>
      </c>
      <c r="AF416">
        <v>1</v>
      </c>
      <c r="AG416">
        <v>1</v>
      </c>
      <c r="AH416">
        <v>3</v>
      </c>
      <c r="AI416">
        <v>3</v>
      </c>
      <c r="AJ416">
        <v>2</v>
      </c>
      <c r="AK416">
        <v>2</v>
      </c>
      <c r="AL416">
        <v>5</v>
      </c>
      <c r="AM416">
        <v>11</v>
      </c>
      <c r="AN416">
        <v>9</v>
      </c>
      <c r="AO416">
        <v>13</v>
      </c>
      <c r="AP416">
        <v>12</v>
      </c>
      <c r="AQ416">
        <v>2</v>
      </c>
      <c r="AR416">
        <v>3</v>
      </c>
      <c r="AS416">
        <v>7</v>
      </c>
      <c r="AT416">
        <v>8</v>
      </c>
      <c r="AU416">
        <v>6</v>
      </c>
      <c r="AV416">
        <v>14</v>
      </c>
      <c r="AW416">
        <v>15</v>
      </c>
      <c r="AX416">
        <v>1</v>
      </c>
      <c r="AY416">
        <v>4</v>
      </c>
      <c r="AZ416">
        <v>10</v>
      </c>
      <c r="BA416">
        <v>5</v>
      </c>
      <c r="BB416">
        <v>20</v>
      </c>
      <c r="BC416">
        <v>25</v>
      </c>
      <c r="BD416">
        <v>25</v>
      </c>
      <c r="BE416">
        <v>70</v>
      </c>
    </row>
    <row r="417" spans="1:57" x14ac:dyDescent="0.25">
      <c r="A417">
        <v>40442</v>
      </c>
      <c r="B417">
        <v>0</v>
      </c>
      <c r="C417">
        <v>1988</v>
      </c>
      <c r="D417">
        <v>36</v>
      </c>
      <c r="E417" s="1">
        <v>45608.683333333334</v>
      </c>
      <c r="F417">
        <v>40</v>
      </c>
      <c r="G417">
        <v>40</v>
      </c>
      <c r="H417">
        <v>4</v>
      </c>
      <c r="I417">
        <v>2</v>
      </c>
      <c r="J417">
        <v>4</v>
      </c>
      <c r="K417">
        <v>1</v>
      </c>
      <c r="L417">
        <v>4</v>
      </c>
      <c r="M417">
        <v>1</v>
      </c>
      <c r="N417">
        <v>4</v>
      </c>
      <c r="O417">
        <v>1</v>
      </c>
      <c r="P417">
        <v>2</v>
      </c>
      <c r="Q417">
        <v>2</v>
      </c>
      <c r="R417">
        <v>1</v>
      </c>
      <c r="S417">
        <v>4</v>
      </c>
      <c r="T417">
        <v>2</v>
      </c>
      <c r="U417">
        <v>2</v>
      </c>
      <c r="V417">
        <v>4</v>
      </c>
      <c r="W417">
        <v>5</v>
      </c>
      <c r="X417">
        <v>4</v>
      </c>
      <c r="Y417">
        <v>5</v>
      </c>
      <c r="Z417">
        <v>3</v>
      </c>
      <c r="AA417">
        <v>6</v>
      </c>
      <c r="AB417">
        <v>4</v>
      </c>
      <c r="AC417">
        <v>15</v>
      </c>
      <c r="AD417">
        <v>2</v>
      </c>
      <c r="AE417">
        <v>3</v>
      </c>
      <c r="AF417">
        <v>3</v>
      </c>
      <c r="AG417">
        <v>3</v>
      </c>
      <c r="AH417">
        <v>5</v>
      </c>
      <c r="AI417">
        <v>5</v>
      </c>
      <c r="AJ417">
        <v>8</v>
      </c>
      <c r="AK417">
        <v>5</v>
      </c>
      <c r="AL417">
        <v>14</v>
      </c>
      <c r="AM417">
        <v>15</v>
      </c>
      <c r="AN417">
        <v>6</v>
      </c>
      <c r="AO417">
        <v>13</v>
      </c>
      <c r="AP417">
        <v>12</v>
      </c>
      <c r="AQ417">
        <v>4</v>
      </c>
      <c r="AR417">
        <v>1</v>
      </c>
      <c r="AS417">
        <v>9</v>
      </c>
      <c r="AT417">
        <v>2</v>
      </c>
      <c r="AU417">
        <v>3</v>
      </c>
      <c r="AV417">
        <v>7</v>
      </c>
      <c r="AW417">
        <v>10</v>
      </c>
      <c r="AX417">
        <v>11</v>
      </c>
      <c r="AY417">
        <v>8</v>
      </c>
      <c r="AZ417">
        <v>5</v>
      </c>
      <c r="BA417">
        <v>74</v>
      </c>
      <c r="BB417">
        <v>12</v>
      </c>
      <c r="BC417">
        <v>13</v>
      </c>
      <c r="BD417">
        <v>9</v>
      </c>
      <c r="BE417">
        <v>34</v>
      </c>
    </row>
    <row r="418" spans="1:57" x14ac:dyDescent="0.25">
      <c r="A418">
        <v>31613</v>
      </c>
      <c r="B418">
        <v>1</v>
      </c>
      <c r="C418">
        <v>1980</v>
      </c>
      <c r="D418">
        <v>44</v>
      </c>
      <c r="E418" s="1">
        <v>45608.711111111108</v>
      </c>
      <c r="F418">
        <v>120</v>
      </c>
      <c r="G418">
        <v>120</v>
      </c>
      <c r="H418">
        <v>4</v>
      </c>
      <c r="I418">
        <v>4</v>
      </c>
      <c r="J418">
        <v>2</v>
      </c>
      <c r="K418">
        <v>1</v>
      </c>
      <c r="L418">
        <v>2</v>
      </c>
      <c r="M418">
        <v>4</v>
      </c>
      <c r="N418">
        <v>1</v>
      </c>
      <c r="O418">
        <v>1</v>
      </c>
      <c r="P418">
        <v>1</v>
      </c>
      <c r="Q418">
        <v>1</v>
      </c>
      <c r="R418">
        <v>3</v>
      </c>
      <c r="S418">
        <v>2</v>
      </c>
      <c r="T418">
        <v>2</v>
      </c>
      <c r="U418">
        <v>4</v>
      </c>
      <c r="V418">
        <v>4</v>
      </c>
      <c r="W418">
        <v>2</v>
      </c>
      <c r="X418">
        <v>10</v>
      </c>
      <c r="Y418">
        <v>2</v>
      </c>
      <c r="Z418">
        <v>4</v>
      </c>
      <c r="AA418">
        <v>6</v>
      </c>
      <c r="AB418">
        <v>4</v>
      </c>
      <c r="AC418">
        <v>3</v>
      </c>
      <c r="AD418">
        <v>2</v>
      </c>
      <c r="AE418">
        <v>3</v>
      </c>
      <c r="AF418">
        <v>5</v>
      </c>
      <c r="AG418">
        <v>5</v>
      </c>
      <c r="AH418">
        <v>4</v>
      </c>
      <c r="AI418">
        <v>22</v>
      </c>
      <c r="AJ418">
        <v>3</v>
      </c>
      <c r="AK418">
        <v>3</v>
      </c>
      <c r="AL418">
        <v>8</v>
      </c>
      <c r="AM418">
        <v>2</v>
      </c>
      <c r="AN418">
        <v>11</v>
      </c>
      <c r="AO418">
        <v>15</v>
      </c>
      <c r="AP418">
        <v>6</v>
      </c>
      <c r="AQ418">
        <v>13</v>
      </c>
      <c r="AR418">
        <v>9</v>
      </c>
      <c r="AS418">
        <v>12</v>
      </c>
      <c r="AT418">
        <v>3</v>
      </c>
      <c r="AU418">
        <v>7</v>
      </c>
      <c r="AV418">
        <v>5</v>
      </c>
      <c r="AW418">
        <v>10</v>
      </c>
      <c r="AX418">
        <v>1</v>
      </c>
      <c r="AY418">
        <v>4</v>
      </c>
      <c r="AZ418">
        <v>14</v>
      </c>
      <c r="BA418">
        <v>60</v>
      </c>
      <c r="BB418">
        <v>14</v>
      </c>
      <c r="BC418">
        <v>10</v>
      </c>
      <c r="BD418">
        <v>8</v>
      </c>
      <c r="BE418">
        <v>32</v>
      </c>
    </row>
    <row r="419" spans="1:57" x14ac:dyDescent="0.25">
      <c r="A419">
        <v>40462</v>
      </c>
      <c r="B419">
        <v>0</v>
      </c>
      <c r="C419">
        <v>1986</v>
      </c>
      <c r="D419">
        <v>38</v>
      </c>
      <c r="E419" s="1">
        <v>45608.750694444447</v>
      </c>
      <c r="F419">
        <v>30</v>
      </c>
      <c r="G419">
        <v>30</v>
      </c>
      <c r="H419">
        <v>2</v>
      </c>
      <c r="I419">
        <v>4</v>
      </c>
      <c r="J419">
        <v>2</v>
      </c>
      <c r="K419">
        <v>1</v>
      </c>
      <c r="L419">
        <v>4</v>
      </c>
      <c r="M419">
        <v>4</v>
      </c>
      <c r="N419">
        <v>3</v>
      </c>
      <c r="O419">
        <v>1</v>
      </c>
      <c r="P419">
        <v>1</v>
      </c>
      <c r="Q419">
        <v>2</v>
      </c>
      <c r="R419">
        <v>1</v>
      </c>
      <c r="S419">
        <v>2</v>
      </c>
      <c r="T419">
        <v>1</v>
      </c>
      <c r="U419">
        <v>3</v>
      </c>
      <c r="V419">
        <v>1</v>
      </c>
      <c r="W419">
        <v>7</v>
      </c>
      <c r="X419">
        <v>4</v>
      </c>
      <c r="Y419">
        <v>4</v>
      </c>
      <c r="Z419">
        <v>4</v>
      </c>
      <c r="AA419">
        <v>4</v>
      </c>
      <c r="AB419">
        <v>11</v>
      </c>
      <c r="AC419">
        <v>5</v>
      </c>
      <c r="AD419">
        <v>3</v>
      </c>
      <c r="AE419">
        <v>2</v>
      </c>
      <c r="AF419">
        <v>5</v>
      </c>
      <c r="AG419">
        <v>3</v>
      </c>
      <c r="AH419">
        <v>4</v>
      </c>
      <c r="AI419">
        <v>4</v>
      </c>
      <c r="AJ419">
        <v>6</v>
      </c>
      <c r="AK419">
        <v>4</v>
      </c>
      <c r="AL419">
        <v>8</v>
      </c>
      <c r="AM419">
        <v>7</v>
      </c>
      <c r="AN419">
        <v>13</v>
      </c>
      <c r="AO419">
        <v>9</v>
      </c>
      <c r="AP419">
        <v>1</v>
      </c>
      <c r="AQ419">
        <v>2</v>
      </c>
      <c r="AR419">
        <v>14</v>
      </c>
      <c r="AS419">
        <v>5</v>
      </c>
      <c r="AT419">
        <v>6</v>
      </c>
      <c r="AU419">
        <v>15</v>
      </c>
      <c r="AV419">
        <v>3</v>
      </c>
      <c r="AW419">
        <v>12</v>
      </c>
      <c r="AX419">
        <v>11</v>
      </c>
      <c r="AY419">
        <v>4</v>
      </c>
      <c r="AZ419">
        <v>10</v>
      </c>
      <c r="BA419">
        <v>63</v>
      </c>
      <c r="BB419">
        <v>13</v>
      </c>
      <c r="BC419">
        <v>12</v>
      </c>
      <c r="BD419">
        <v>6</v>
      </c>
      <c r="BE419">
        <v>31</v>
      </c>
    </row>
    <row r="420" spans="1:57" x14ac:dyDescent="0.25">
      <c r="A420">
        <v>40504</v>
      </c>
      <c r="B420">
        <v>1</v>
      </c>
      <c r="C420">
        <v>1992</v>
      </c>
      <c r="D420">
        <v>32</v>
      </c>
      <c r="E420" s="1">
        <v>45609.009027777778</v>
      </c>
      <c r="F420" t="s">
        <v>249</v>
      </c>
      <c r="G420">
        <v>0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2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2</v>
      </c>
      <c r="W420">
        <v>2</v>
      </c>
      <c r="X420">
        <v>7</v>
      </c>
      <c r="Y420">
        <v>6</v>
      </c>
      <c r="Z420">
        <v>5</v>
      </c>
      <c r="AA420">
        <v>9</v>
      </c>
      <c r="AB420">
        <v>5</v>
      </c>
      <c r="AC420">
        <v>4</v>
      </c>
      <c r="AD420">
        <v>6</v>
      </c>
      <c r="AE420">
        <v>3</v>
      </c>
      <c r="AF420">
        <v>4</v>
      </c>
      <c r="AG420">
        <v>4</v>
      </c>
      <c r="AH420">
        <v>4</v>
      </c>
      <c r="AI420">
        <v>5</v>
      </c>
      <c r="AJ420">
        <v>3</v>
      </c>
      <c r="AK420">
        <v>11</v>
      </c>
      <c r="AL420">
        <v>15</v>
      </c>
      <c r="AM420">
        <v>13</v>
      </c>
      <c r="AN420">
        <v>8</v>
      </c>
      <c r="AO420">
        <v>9</v>
      </c>
      <c r="AP420">
        <v>1</v>
      </c>
      <c r="AQ420">
        <v>2</v>
      </c>
      <c r="AR420">
        <v>6</v>
      </c>
      <c r="AS420">
        <v>5</v>
      </c>
      <c r="AT420">
        <v>7</v>
      </c>
      <c r="AU420">
        <v>10</v>
      </c>
      <c r="AV420">
        <v>3</v>
      </c>
      <c r="AW420">
        <v>4</v>
      </c>
      <c r="AX420">
        <v>12</v>
      </c>
      <c r="AY420">
        <v>11</v>
      </c>
      <c r="AZ420">
        <v>14</v>
      </c>
      <c r="BA420">
        <v>5</v>
      </c>
      <c r="BB420">
        <v>4</v>
      </c>
      <c r="BC420">
        <v>5</v>
      </c>
      <c r="BD420">
        <v>6</v>
      </c>
      <c r="BE420">
        <v>15</v>
      </c>
    </row>
    <row r="421" spans="1:57" x14ac:dyDescent="0.25">
      <c r="A421">
        <v>40537</v>
      </c>
      <c r="B421">
        <v>1</v>
      </c>
      <c r="C421">
        <v>1998</v>
      </c>
      <c r="D421">
        <v>26</v>
      </c>
      <c r="E421" s="1">
        <v>45609.533333333333</v>
      </c>
      <c r="F421" t="s">
        <v>250</v>
      </c>
      <c r="G421">
        <v>0</v>
      </c>
      <c r="H421">
        <v>5</v>
      </c>
      <c r="I421">
        <v>1</v>
      </c>
      <c r="J421">
        <v>1</v>
      </c>
      <c r="K421">
        <v>1</v>
      </c>
      <c r="L421">
        <v>5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8</v>
      </c>
      <c r="X421">
        <v>4</v>
      </c>
      <c r="Y421">
        <v>3</v>
      </c>
      <c r="Z421">
        <v>5</v>
      </c>
      <c r="AA421">
        <v>11</v>
      </c>
      <c r="AB421">
        <v>5</v>
      </c>
      <c r="AC421">
        <v>4</v>
      </c>
      <c r="AD421">
        <v>3</v>
      </c>
      <c r="AE421">
        <v>2</v>
      </c>
      <c r="AF421">
        <v>9</v>
      </c>
      <c r="AG421">
        <v>6</v>
      </c>
      <c r="AH421">
        <v>4</v>
      </c>
      <c r="AI421">
        <v>7</v>
      </c>
      <c r="AJ421">
        <v>3</v>
      </c>
      <c r="AK421">
        <v>8</v>
      </c>
      <c r="AL421">
        <v>1</v>
      </c>
      <c r="AM421">
        <v>4</v>
      </c>
      <c r="AN421">
        <v>9</v>
      </c>
      <c r="AO421">
        <v>12</v>
      </c>
      <c r="AP421">
        <v>15</v>
      </c>
      <c r="AQ421">
        <v>8</v>
      </c>
      <c r="AR421">
        <v>14</v>
      </c>
      <c r="AS421">
        <v>2</v>
      </c>
      <c r="AT421">
        <v>11</v>
      </c>
      <c r="AU421">
        <v>5</v>
      </c>
      <c r="AV421">
        <v>13</v>
      </c>
      <c r="AW421">
        <v>7</v>
      </c>
      <c r="AX421">
        <v>10</v>
      </c>
      <c r="AY421">
        <v>6</v>
      </c>
      <c r="AZ421">
        <v>3</v>
      </c>
      <c r="BA421">
        <v>40</v>
      </c>
      <c r="BB421">
        <v>12</v>
      </c>
      <c r="BC421">
        <v>5</v>
      </c>
      <c r="BD421">
        <v>5</v>
      </c>
      <c r="BE421">
        <v>22</v>
      </c>
    </row>
    <row r="422" spans="1:57" x14ac:dyDescent="0.25">
      <c r="A422">
        <v>36137</v>
      </c>
      <c r="B422">
        <v>1</v>
      </c>
      <c r="C422">
        <v>2002</v>
      </c>
      <c r="D422">
        <v>22</v>
      </c>
      <c r="E422" s="1">
        <v>45609.737500000003</v>
      </c>
      <c r="F422">
        <v>30</v>
      </c>
      <c r="G422">
        <v>30</v>
      </c>
      <c r="H422">
        <v>4</v>
      </c>
      <c r="I422">
        <v>4</v>
      </c>
      <c r="J422">
        <v>2</v>
      </c>
      <c r="K422">
        <v>4</v>
      </c>
      <c r="L422">
        <v>2</v>
      </c>
      <c r="M422">
        <v>1</v>
      </c>
      <c r="N422">
        <v>1</v>
      </c>
      <c r="O422">
        <v>4</v>
      </c>
      <c r="P422">
        <v>3</v>
      </c>
      <c r="Q422">
        <v>1</v>
      </c>
      <c r="R422">
        <v>4</v>
      </c>
      <c r="S422">
        <v>1</v>
      </c>
      <c r="T422">
        <v>4</v>
      </c>
      <c r="U422">
        <v>1</v>
      </c>
      <c r="V422">
        <v>2</v>
      </c>
      <c r="W422">
        <v>2</v>
      </c>
      <c r="X422">
        <v>2</v>
      </c>
      <c r="Y422">
        <v>4</v>
      </c>
      <c r="Z422">
        <v>3</v>
      </c>
      <c r="AA422">
        <v>4</v>
      </c>
      <c r="AB422">
        <v>2</v>
      </c>
      <c r="AC422">
        <v>2</v>
      </c>
      <c r="AD422">
        <v>2</v>
      </c>
      <c r="AE422">
        <v>4</v>
      </c>
      <c r="AF422">
        <v>4</v>
      </c>
      <c r="AG422">
        <v>3</v>
      </c>
      <c r="AH422">
        <v>4</v>
      </c>
      <c r="AI422">
        <v>4</v>
      </c>
      <c r="AJ422">
        <v>3</v>
      </c>
      <c r="AK422">
        <v>5</v>
      </c>
      <c r="AL422">
        <v>6</v>
      </c>
      <c r="AM422">
        <v>14</v>
      </c>
      <c r="AN422">
        <v>2</v>
      </c>
      <c r="AO422">
        <v>13</v>
      </c>
      <c r="AP422">
        <v>12</v>
      </c>
      <c r="AQ422">
        <v>4</v>
      </c>
      <c r="AR422">
        <v>9</v>
      </c>
      <c r="AS422">
        <v>15</v>
      </c>
      <c r="AT422">
        <v>7</v>
      </c>
      <c r="AU422">
        <v>5</v>
      </c>
      <c r="AV422">
        <v>8</v>
      </c>
      <c r="AW422">
        <v>11</v>
      </c>
      <c r="AX422">
        <v>3</v>
      </c>
      <c r="AY422">
        <v>10</v>
      </c>
      <c r="AZ422">
        <v>1</v>
      </c>
      <c r="BA422">
        <v>67</v>
      </c>
      <c r="BB422">
        <v>11</v>
      </c>
      <c r="BC422">
        <v>9</v>
      </c>
      <c r="BD422">
        <v>16</v>
      </c>
      <c r="BE422">
        <v>36</v>
      </c>
    </row>
    <row r="423" spans="1:57" x14ac:dyDescent="0.25">
      <c r="A423">
        <v>40559</v>
      </c>
      <c r="B423">
        <v>0</v>
      </c>
      <c r="C423">
        <v>2002</v>
      </c>
      <c r="D423">
        <v>22</v>
      </c>
      <c r="E423" s="1">
        <v>45609.788888888892</v>
      </c>
      <c r="F423" t="s">
        <v>251</v>
      </c>
      <c r="G423">
        <v>120</v>
      </c>
      <c r="H423">
        <v>5</v>
      </c>
      <c r="I423">
        <v>1</v>
      </c>
      <c r="J423">
        <v>1</v>
      </c>
      <c r="K423">
        <v>5</v>
      </c>
      <c r="L423">
        <v>2</v>
      </c>
      <c r="M423">
        <v>1</v>
      </c>
      <c r="N423">
        <v>2</v>
      </c>
      <c r="O423">
        <v>4</v>
      </c>
      <c r="P423">
        <v>4</v>
      </c>
      <c r="Q423">
        <v>1</v>
      </c>
      <c r="R423">
        <v>2</v>
      </c>
      <c r="S423">
        <v>5</v>
      </c>
      <c r="T423">
        <v>2</v>
      </c>
      <c r="U423">
        <v>1</v>
      </c>
      <c r="V423">
        <v>2</v>
      </c>
      <c r="W423">
        <v>11</v>
      </c>
      <c r="X423">
        <v>9</v>
      </c>
      <c r="Y423">
        <v>9</v>
      </c>
      <c r="Z423">
        <v>12</v>
      </c>
      <c r="AA423">
        <v>8</v>
      </c>
      <c r="AB423">
        <v>15</v>
      </c>
      <c r="AC423">
        <v>14</v>
      </c>
      <c r="AD423">
        <v>9</v>
      </c>
      <c r="AE423">
        <v>5</v>
      </c>
      <c r="AF423">
        <v>7</v>
      </c>
      <c r="AG423">
        <v>14</v>
      </c>
      <c r="AH423">
        <v>9</v>
      </c>
      <c r="AI423">
        <v>10</v>
      </c>
      <c r="AJ423">
        <v>7</v>
      </c>
      <c r="AK423">
        <v>12</v>
      </c>
      <c r="AL423">
        <v>3</v>
      </c>
      <c r="AM423">
        <v>8</v>
      </c>
      <c r="AN423">
        <v>9</v>
      </c>
      <c r="AO423">
        <v>2</v>
      </c>
      <c r="AP423">
        <v>4</v>
      </c>
      <c r="AQ423">
        <v>11</v>
      </c>
      <c r="AR423">
        <v>1</v>
      </c>
      <c r="AS423">
        <v>14</v>
      </c>
      <c r="AT423">
        <v>13</v>
      </c>
      <c r="AU423">
        <v>10</v>
      </c>
      <c r="AV423">
        <v>5</v>
      </c>
      <c r="AW423">
        <v>12</v>
      </c>
      <c r="AX423">
        <v>15</v>
      </c>
      <c r="AY423">
        <v>6</v>
      </c>
      <c r="AZ423">
        <v>7</v>
      </c>
      <c r="BA423">
        <v>88</v>
      </c>
      <c r="BB423">
        <v>9</v>
      </c>
      <c r="BC423">
        <v>7</v>
      </c>
      <c r="BD423">
        <v>20</v>
      </c>
      <c r="BE423">
        <v>36</v>
      </c>
    </row>
    <row r="424" spans="1:57" x14ac:dyDescent="0.25">
      <c r="A424">
        <v>40564</v>
      </c>
      <c r="B424">
        <v>0</v>
      </c>
      <c r="C424">
        <v>1986</v>
      </c>
      <c r="D424">
        <v>38</v>
      </c>
      <c r="E424" s="1">
        <v>45609.832638888889</v>
      </c>
      <c r="F424">
        <v>20</v>
      </c>
      <c r="G424">
        <v>20</v>
      </c>
      <c r="H424">
        <v>4</v>
      </c>
      <c r="I424">
        <v>2</v>
      </c>
      <c r="J424">
        <v>2</v>
      </c>
      <c r="K424">
        <v>1</v>
      </c>
      <c r="L424">
        <v>4</v>
      </c>
      <c r="M424">
        <v>4</v>
      </c>
      <c r="N424">
        <v>2</v>
      </c>
      <c r="O424">
        <v>1</v>
      </c>
      <c r="P424">
        <v>2</v>
      </c>
      <c r="Q424">
        <v>2</v>
      </c>
      <c r="R424">
        <v>4</v>
      </c>
      <c r="S424">
        <v>4</v>
      </c>
      <c r="T424">
        <v>2</v>
      </c>
      <c r="U424">
        <v>2</v>
      </c>
      <c r="V424">
        <v>1</v>
      </c>
      <c r="W424">
        <v>4</v>
      </c>
      <c r="X424">
        <v>6</v>
      </c>
      <c r="Y424">
        <v>2</v>
      </c>
      <c r="Z424">
        <v>4</v>
      </c>
      <c r="AA424">
        <v>5</v>
      </c>
      <c r="AB424">
        <v>4</v>
      </c>
      <c r="AC424">
        <v>3</v>
      </c>
      <c r="AD424">
        <v>3</v>
      </c>
      <c r="AE424">
        <v>6</v>
      </c>
      <c r="AF424">
        <v>4</v>
      </c>
      <c r="AG424">
        <v>3</v>
      </c>
      <c r="AH424">
        <v>4</v>
      </c>
      <c r="AI424">
        <v>6</v>
      </c>
      <c r="AJ424">
        <v>3</v>
      </c>
      <c r="AK424">
        <v>6</v>
      </c>
      <c r="AL424">
        <v>15</v>
      </c>
      <c r="AM424">
        <v>13</v>
      </c>
      <c r="AN424">
        <v>14</v>
      </c>
      <c r="AO424">
        <v>10</v>
      </c>
      <c r="AP424">
        <v>9</v>
      </c>
      <c r="AQ424">
        <v>2</v>
      </c>
      <c r="AR424">
        <v>11</v>
      </c>
      <c r="AS424">
        <v>6</v>
      </c>
      <c r="AT424">
        <v>1</v>
      </c>
      <c r="AU424">
        <v>8</v>
      </c>
      <c r="AV424">
        <v>3</v>
      </c>
      <c r="AW424">
        <v>4</v>
      </c>
      <c r="AX424">
        <v>7</v>
      </c>
      <c r="AY424">
        <v>5</v>
      </c>
      <c r="AZ424">
        <v>12</v>
      </c>
      <c r="BA424">
        <v>62</v>
      </c>
      <c r="BB424">
        <v>12</v>
      </c>
      <c r="BC424">
        <v>12</v>
      </c>
      <c r="BD424">
        <v>12</v>
      </c>
      <c r="BE424">
        <v>36</v>
      </c>
    </row>
    <row r="425" spans="1:57" x14ac:dyDescent="0.25">
      <c r="A425">
        <v>40574</v>
      </c>
      <c r="B425">
        <v>0</v>
      </c>
      <c r="C425">
        <v>2004</v>
      </c>
      <c r="D425">
        <v>20</v>
      </c>
      <c r="E425" s="1">
        <v>45609.986111111109</v>
      </c>
      <c r="F425">
        <v>150</v>
      </c>
      <c r="G425">
        <v>150</v>
      </c>
      <c r="H425">
        <v>5</v>
      </c>
      <c r="I425">
        <v>5</v>
      </c>
      <c r="J425">
        <v>1</v>
      </c>
      <c r="K425">
        <v>2</v>
      </c>
      <c r="L425">
        <v>5</v>
      </c>
      <c r="M425">
        <v>2</v>
      </c>
      <c r="N425">
        <v>1</v>
      </c>
      <c r="O425">
        <v>4</v>
      </c>
      <c r="P425">
        <v>4</v>
      </c>
      <c r="Q425">
        <v>1</v>
      </c>
      <c r="R425">
        <v>4</v>
      </c>
      <c r="S425">
        <v>1</v>
      </c>
      <c r="T425">
        <v>4</v>
      </c>
      <c r="U425">
        <v>2</v>
      </c>
      <c r="V425">
        <v>1</v>
      </c>
      <c r="W425">
        <v>4</v>
      </c>
      <c r="X425">
        <v>12</v>
      </c>
      <c r="Y425">
        <v>4</v>
      </c>
      <c r="Z425">
        <v>17</v>
      </c>
      <c r="AA425">
        <v>8</v>
      </c>
      <c r="AB425">
        <v>11</v>
      </c>
      <c r="AC425">
        <v>5</v>
      </c>
      <c r="AD425">
        <v>4</v>
      </c>
      <c r="AE425">
        <v>5</v>
      </c>
      <c r="AF425">
        <v>4</v>
      </c>
      <c r="AG425">
        <v>4</v>
      </c>
      <c r="AH425">
        <v>5</v>
      </c>
      <c r="AI425">
        <v>9</v>
      </c>
      <c r="AJ425">
        <v>10</v>
      </c>
      <c r="AK425">
        <v>5</v>
      </c>
      <c r="AL425">
        <v>9</v>
      </c>
      <c r="AM425">
        <v>14</v>
      </c>
      <c r="AN425">
        <v>8</v>
      </c>
      <c r="AO425">
        <v>3</v>
      </c>
      <c r="AP425">
        <v>2</v>
      </c>
      <c r="AQ425">
        <v>4</v>
      </c>
      <c r="AR425">
        <v>11</v>
      </c>
      <c r="AS425">
        <v>15</v>
      </c>
      <c r="AT425">
        <v>7</v>
      </c>
      <c r="AU425">
        <v>12</v>
      </c>
      <c r="AV425">
        <v>5</v>
      </c>
      <c r="AW425">
        <v>13</v>
      </c>
      <c r="AX425">
        <v>10</v>
      </c>
      <c r="AY425">
        <v>1</v>
      </c>
      <c r="AZ425">
        <v>6</v>
      </c>
      <c r="BA425">
        <v>84</v>
      </c>
      <c r="BB425">
        <v>17</v>
      </c>
      <c r="BC425">
        <v>9</v>
      </c>
      <c r="BD425">
        <v>15</v>
      </c>
      <c r="BE425">
        <v>41</v>
      </c>
    </row>
    <row r="426" spans="1:57" x14ac:dyDescent="0.25">
      <c r="A426">
        <v>40608</v>
      </c>
      <c r="B426">
        <v>0</v>
      </c>
      <c r="C426">
        <v>1940</v>
      </c>
      <c r="D426">
        <v>84</v>
      </c>
      <c r="E426" s="1">
        <v>45610.823611111111</v>
      </c>
      <c r="F426" t="s">
        <v>123</v>
      </c>
      <c r="G426">
        <v>30</v>
      </c>
      <c r="H426">
        <v>1</v>
      </c>
      <c r="I426">
        <v>3</v>
      </c>
      <c r="J426">
        <v>2</v>
      </c>
      <c r="K426">
        <v>1</v>
      </c>
      <c r="L426">
        <v>2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4</v>
      </c>
      <c r="S426">
        <v>1</v>
      </c>
      <c r="T426">
        <v>4</v>
      </c>
      <c r="U426">
        <v>2</v>
      </c>
      <c r="V426">
        <v>1</v>
      </c>
      <c r="W426">
        <v>2</v>
      </c>
      <c r="X426">
        <v>6</v>
      </c>
      <c r="Y426">
        <v>7</v>
      </c>
      <c r="Z426">
        <v>4</v>
      </c>
      <c r="AA426">
        <v>7</v>
      </c>
      <c r="AB426">
        <v>3</v>
      </c>
      <c r="AC426">
        <v>3</v>
      </c>
      <c r="AD426">
        <v>5</v>
      </c>
      <c r="AE426">
        <v>4</v>
      </c>
      <c r="AF426">
        <v>2</v>
      </c>
      <c r="AG426">
        <v>16</v>
      </c>
      <c r="AH426">
        <v>70</v>
      </c>
      <c r="AI426">
        <v>11</v>
      </c>
      <c r="AJ426">
        <v>7</v>
      </c>
      <c r="AK426">
        <v>6</v>
      </c>
      <c r="AL426">
        <v>13</v>
      </c>
      <c r="AM426">
        <v>10</v>
      </c>
      <c r="AN426">
        <v>11</v>
      </c>
      <c r="AO426">
        <v>8</v>
      </c>
      <c r="AP426">
        <v>6</v>
      </c>
      <c r="AQ426">
        <v>12</v>
      </c>
      <c r="AR426">
        <v>4</v>
      </c>
      <c r="AS426">
        <v>7</v>
      </c>
      <c r="AT426">
        <v>3</v>
      </c>
      <c r="AU426">
        <v>14</v>
      </c>
      <c r="AV426">
        <v>9</v>
      </c>
      <c r="AW426">
        <v>1</v>
      </c>
      <c r="AX426">
        <v>5</v>
      </c>
      <c r="AY426">
        <v>2</v>
      </c>
      <c r="AZ426">
        <v>15</v>
      </c>
      <c r="BA426">
        <v>36</v>
      </c>
      <c r="BB426">
        <v>8</v>
      </c>
      <c r="BC426">
        <v>9</v>
      </c>
      <c r="BD426">
        <v>8</v>
      </c>
      <c r="BE426">
        <v>25</v>
      </c>
    </row>
    <row r="427" spans="1:57" x14ac:dyDescent="0.25">
      <c r="A427">
        <v>40623</v>
      </c>
      <c r="B427">
        <v>0</v>
      </c>
      <c r="C427">
        <v>1984</v>
      </c>
      <c r="D427">
        <v>40</v>
      </c>
      <c r="E427" s="1">
        <v>45611.50277777778</v>
      </c>
      <c r="F427">
        <v>30</v>
      </c>
      <c r="G427">
        <v>30</v>
      </c>
      <c r="H427">
        <v>4</v>
      </c>
      <c r="I427">
        <v>4</v>
      </c>
      <c r="J427">
        <v>2</v>
      </c>
      <c r="K427">
        <v>4</v>
      </c>
      <c r="L427">
        <v>4</v>
      </c>
      <c r="M427">
        <v>2</v>
      </c>
      <c r="N427">
        <v>2</v>
      </c>
      <c r="O427">
        <v>2</v>
      </c>
      <c r="P427">
        <v>4</v>
      </c>
      <c r="Q427">
        <v>2</v>
      </c>
      <c r="R427">
        <v>4</v>
      </c>
      <c r="S427">
        <v>2</v>
      </c>
      <c r="T427">
        <v>4</v>
      </c>
      <c r="U427">
        <v>2</v>
      </c>
      <c r="V427">
        <v>2</v>
      </c>
      <c r="W427">
        <v>2</v>
      </c>
      <c r="X427">
        <v>2</v>
      </c>
      <c r="Y427">
        <v>2</v>
      </c>
      <c r="Z427">
        <v>5</v>
      </c>
      <c r="AA427">
        <v>4</v>
      </c>
      <c r="AB427">
        <v>2</v>
      </c>
      <c r="AC427">
        <v>5</v>
      </c>
      <c r="AD427">
        <v>2</v>
      </c>
      <c r="AE427">
        <v>1</v>
      </c>
      <c r="AF427">
        <v>3</v>
      </c>
      <c r="AG427">
        <v>3</v>
      </c>
      <c r="AH427">
        <v>3</v>
      </c>
      <c r="AI427">
        <v>4</v>
      </c>
      <c r="AJ427">
        <v>2</v>
      </c>
      <c r="AK427">
        <v>3</v>
      </c>
      <c r="AL427">
        <v>6</v>
      </c>
      <c r="AM427">
        <v>10</v>
      </c>
      <c r="AN427">
        <v>7</v>
      </c>
      <c r="AO427">
        <v>14</v>
      </c>
      <c r="AP427">
        <v>9</v>
      </c>
      <c r="AQ427">
        <v>5</v>
      </c>
      <c r="AR427">
        <v>1</v>
      </c>
      <c r="AS427">
        <v>4</v>
      </c>
      <c r="AT427">
        <v>12</v>
      </c>
      <c r="AU427">
        <v>15</v>
      </c>
      <c r="AV427">
        <v>11</v>
      </c>
      <c r="AW427">
        <v>8</v>
      </c>
      <c r="AX427">
        <v>13</v>
      </c>
      <c r="AY427">
        <v>2</v>
      </c>
      <c r="AZ427">
        <v>3</v>
      </c>
      <c r="BA427">
        <v>51</v>
      </c>
      <c r="BB427">
        <v>14</v>
      </c>
      <c r="BC427">
        <v>12</v>
      </c>
      <c r="BD427">
        <v>16</v>
      </c>
      <c r="BE427">
        <v>42</v>
      </c>
    </row>
    <row r="428" spans="1:57" x14ac:dyDescent="0.25">
      <c r="A428">
        <v>40630</v>
      </c>
      <c r="B428">
        <v>1</v>
      </c>
      <c r="C428">
        <v>1978</v>
      </c>
      <c r="D428">
        <v>46</v>
      </c>
      <c r="E428" s="1">
        <v>45611.561111111114</v>
      </c>
      <c r="F428" t="s">
        <v>252</v>
      </c>
      <c r="G428">
        <v>90</v>
      </c>
      <c r="H428">
        <v>1</v>
      </c>
      <c r="I428">
        <v>1</v>
      </c>
      <c r="J428">
        <v>2</v>
      </c>
      <c r="K428">
        <v>1</v>
      </c>
      <c r="L428">
        <v>2</v>
      </c>
      <c r="M428">
        <v>2</v>
      </c>
      <c r="N428">
        <v>3</v>
      </c>
      <c r="O428">
        <v>1</v>
      </c>
      <c r="P428">
        <v>2</v>
      </c>
      <c r="Q428">
        <v>1</v>
      </c>
      <c r="R428">
        <v>1</v>
      </c>
      <c r="S428">
        <v>2</v>
      </c>
      <c r="T428">
        <v>2</v>
      </c>
      <c r="U428">
        <v>3</v>
      </c>
      <c r="V428">
        <v>2</v>
      </c>
      <c r="W428">
        <v>7</v>
      </c>
      <c r="X428">
        <v>4</v>
      </c>
      <c r="Y428">
        <v>7</v>
      </c>
      <c r="Z428">
        <v>12</v>
      </c>
      <c r="AA428">
        <v>6</v>
      </c>
      <c r="AB428">
        <v>7</v>
      </c>
      <c r="AC428">
        <v>7</v>
      </c>
      <c r="AD428">
        <v>5</v>
      </c>
      <c r="AE428">
        <v>6</v>
      </c>
      <c r="AF428">
        <v>9</v>
      </c>
      <c r="AG428">
        <v>8</v>
      </c>
      <c r="AH428">
        <v>7</v>
      </c>
      <c r="AI428">
        <v>10</v>
      </c>
      <c r="AJ428">
        <v>11</v>
      </c>
      <c r="AK428">
        <v>6</v>
      </c>
      <c r="AL428">
        <v>4</v>
      </c>
      <c r="AM428">
        <v>10</v>
      </c>
      <c r="AN428">
        <v>12</v>
      </c>
      <c r="AO428">
        <v>9</v>
      </c>
      <c r="AP428">
        <v>5</v>
      </c>
      <c r="AQ428">
        <v>2</v>
      </c>
      <c r="AR428">
        <v>13</v>
      </c>
      <c r="AS428">
        <v>7</v>
      </c>
      <c r="AT428">
        <v>3</v>
      </c>
      <c r="AU428">
        <v>15</v>
      </c>
      <c r="AV428">
        <v>1</v>
      </c>
      <c r="AW428">
        <v>11</v>
      </c>
      <c r="AX428">
        <v>6</v>
      </c>
      <c r="AY428">
        <v>14</v>
      </c>
      <c r="AZ428">
        <v>8</v>
      </c>
      <c r="BA428">
        <v>43</v>
      </c>
      <c r="BB428">
        <v>7</v>
      </c>
      <c r="BC428">
        <v>10</v>
      </c>
      <c r="BD428">
        <v>7</v>
      </c>
      <c r="BE428">
        <v>24</v>
      </c>
    </row>
    <row r="429" spans="1:57" x14ac:dyDescent="0.25">
      <c r="A429">
        <v>37541</v>
      </c>
      <c r="B429">
        <v>0</v>
      </c>
      <c r="C429">
        <v>1999</v>
      </c>
      <c r="D429">
        <v>25</v>
      </c>
      <c r="E429" s="1">
        <v>45612.460416666669</v>
      </c>
      <c r="F429">
        <v>3</v>
      </c>
      <c r="G429">
        <v>3</v>
      </c>
      <c r="H429">
        <v>5</v>
      </c>
      <c r="I429">
        <v>4</v>
      </c>
      <c r="J429">
        <v>2</v>
      </c>
      <c r="K429">
        <v>4</v>
      </c>
      <c r="L429">
        <v>2</v>
      </c>
      <c r="M429">
        <v>4</v>
      </c>
      <c r="N429">
        <v>4</v>
      </c>
      <c r="O429">
        <v>4</v>
      </c>
      <c r="P429">
        <v>4</v>
      </c>
      <c r="Q429">
        <v>1</v>
      </c>
      <c r="R429">
        <v>2</v>
      </c>
      <c r="S429">
        <v>4</v>
      </c>
      <c r="T429">
        <v>2</v>
      </c>
      <c r="U429">
        <v>4</v>
      </c>
      <c r="V429">
        <v>1</v>
      </c>
      <c r="W429">
        <v>10</v>
      </c>
      <c r="X429">
        <v>5</v>
      </c>
      <c r="Y429">
        <v>7</v>
      </c>
      <c r="Z429">
        <v>7</v>
      </c>
      <c r="AA429">
        <v>3</v>
      </c>
      <c r="AB429">
        <v>4</v>
      </c>
      <c r="AC429">
        <v>3</v>
      </c>
      <c r="AD429">
        <v>3</v>
      </c>
      <c r="AE429">
        <v>3</v>
      </c>
      <c r="AF429">
        <v>6</v>
      </c>
      <c r="AG429">
        <v>6</v>
      </c>
      <c r="AH429">
        <v>3</v>
      </c>
      <c r="AI429">
        <v>9</v>
      </c>
      <c r="AJ429">
        <v>2</v>
      </c>
      <c r="AK429">
        <v>4</v>
      </c>
      <c r="AL429">
        <v>13</v>
      </c>
      <c r="AM429">
        <v>10</v>
      </c>
      <c r="AN429">
        <v>1</v>
      </c>
      <c r="AO429">
        <v>11</v>
      </c>
      <c r="AP429">
        <v>15</v>
      </c>
      <c r="AQ429">
        <v>9</v>
      </c>
      <c r="AR429">
        <v>14</v>
      </c>
      <c r="AS429">
        <v>12</v>
      </c>
      <c r="AT429">
        <v>6</v>
      </c>
      <c r="AU429">
        <v>8</v>
      </c>
      <c r="AV429">
        <v>2</v>
      </c>
      <c r="AW429">
        <v>5</v>
      </c>
      <c r="AX429">
        <v>4</v>
      </c>
      <c r="AY429">
        <v>7</v>
      </c>
      <c r="AZ429">
        <v>3</v>
      </c>
      <c r="BA429">
        <v>57</v>
      </c>
      <c r="BB429">
        <v>15</v>
      </c>
      <c r="BC429">
        <v>13</v>
      </c>
      <c r="BD429">
        <v>18</v>
      </c>
      <c r="BE429">
        <v>46</v>
      </c>
    </row>
    <row r="430" spans="1:57" x14ac:dyDescent="0.25">
      <c r="A430">
        <v>39829</v>
      </c>
      <c r="B430">
        <v>0</v>
      </c>
      <c r="C430">
        <v>1985</v>
      </c>
      <c r="D430">
        <v>39</v>
      </c>
      <c r="E430" s="1">
        <v>45612.632638888892</v>
      </c>
      <c r="F430">
        <v>15</v>
      </c>
      <c r="G430">
        <v>15</v>
      </c>
      <c r="H430">
        <v>4</v>
      </c>
      <c r="I430">
        <v>4</v>
      </c>
      <c r="J430">
        <v>2</v>
      </c>
      <c r="K430">
        <v>5</v>
      </c>
      <c r="L430">
        <v>2</v>
      </c>
      <c r="M430">
        <v>2</v>
      </c>
      <c r="N430">
        <v>2</v>
      </c>
      <c r="O430">
        <v>4</v>
      </c>
      <c r="P430">
        <v>4</v>
      </c>
      <c r="Q430">
        <v>2</v>
      </c>
      <c r="R430">
        <v>4</v>
      </c>
      <c r="S430">
        <v>4</v>
      </c>
      <c r="T430">
        <v>4</v>
      </c>
      <c r="U430">
        <v>4</v>
      </c>
      <c r="V430">
        <v>4</v>
      </c>
      <c r="W430">
        <v>2</v>
      </c>
      <c r="X430">
        <v>4</v>
      </c>
      <c r="Y430">
        <v>5</v>
      </c>
      <c r="Z430">
        <v>5</v>
      </c>
      <c r="AA430">
        <v>4</v>
      </c>
      <c r="AB430">
        <v>6</v>
      </c>
      <c r="AC430">
        <v>4</v>
      </c>
      <c r="AD430">
        <v>4</v>
      </c>
      <c r="AE430">
        <v>3</v>
      </c>
      <c r="AF430">
        <v>61</v>
      </c>
      <c r="AG430">
        <v>3</v>
      </c>
      <c r="AH430">
        <v>7</v>
      </c>
      <c r="AI430">
        <v>4</v>
      </c>
      <c r="AJ430">
        <v>4</v>
      </c>
      <c r="AK430">
        <v>6</v>
      </c>
      <c r="AL430">
        <v>3</v>
      </c>
      <c r="AM430">
        <v>8</v>
      </c>
      <c r="AN430">
        <v>4</v>
      </c>
      <c r="AO430">
        <v>5</v>
      </c>
      <c r="AP430">
        <v>12</v>
      </c>
      <c r="AQ430">
        <v>11</v>
      </c>
      <c r="AR430">
        <v>15</v>
      </c>
      <c r="AS430">
        <v>13</v>
      </c>
      <c r="AT430">
        <v>2</v>
      </c>
      <c r="AU430">
        <v>14</v>
      </c>
      <c r="AV430">
        <v>10</v>
      </c>
      <c r="AW430">
        <v>1</v>
      </c>
      <c r="AX430">
        <v>9</v>
      </c>
      <c r="AY430">
        <v>6</v>
      </c>
      <c r="AZ430">
        <v>7</v>
      </c>
      <c r="BA430">
        <v>48</v>
      </c>
      <c r="BB430">
        <v>14</v>
      </c>
      <c r="BC430">
        <v>12</v>
      </c>
      <c r="BD430">
        <v>21</v>
      </c>
      <c r="BE430">
        <v>47</v>
      </c>
    </row>
    <row r="431" spans="1:57" x14ac:dyDescent="0.25">
      <c r="A431">
        <v>40072</v>
      </c>
      <c r="B431">
        <v>0</v>
      </c>
      <c r="C431">
        <v>2004</v>
      </c>
      <c r="D431">
        <v>20</v>
      </c>
      <c r="E431" s="1">
        <v>45612.723611111112</v>
      </c>
      <c r="F431" t="s">
        <v>253</v>
      </c>
      <c r="G431">
        <v>1</v>
      </c>
      <c r="H431">
        <v>5</v>
      </c>
      <c r="I431">
        <v>4</v>
      </c>
      <c r="J431">
        <v>4</v>
      </c>
      <c r="K431">
        <v>4</v>
      </c>
      <c r="L431">
        <v>2</v>
      </c>
      <c r="M431">
        <v>4</v>
      </c>
      <c r="N431">
        <v>4</v>
      </c>
      <c r="O431">
        <v>5</v>
      </c>
      <c r="P431">
        <v>4</v>
      </c>
      <c r="Q431">
        <v>2</v>
      </c>
      <c r="R431">
        <v>5</v>
      </c>
      <c r="S431">
        <v>4</v>
      </c>
      <c r="T431">
        <v>4</v>
      </c>
      <c r="U431">
        <v>5</v>
      </c>
      <c r="V431">
        <v>5</v>
      </c>
      <c r="W431">
        <v>3</v>
      </c>
      <c r="X431">
        <v>6</v>
      </c>
      <c r="Y431">
        <v>4</v>
      </c>
      <c r="Z431">
        <v>7</v>
      </c>
      <c r="AA431">
        <v>4</v>
      </c>
      <c r="AB431">
        <v>4</v>
      </c>
      <c r="AC431">
        <v>3</v>
      </c>
      <c r="AD431">
        <v>1</v>
      </c>
      <c r="AE431">
        <v>4</v>
      </c>
      <c r="AF431">
        <v>3</v>
      </c>
      <c r="AG431">
        <v>2</v>
      </c>
      <c r="AH431">
        <v>7</v>
      </c>
      <c r="AI431">
        <v>4</v>
      </c>
      <c r="AJ431">
        <v>1</v>
      </c>
      <c r="AK431">
        <v>4</v>
      </c>
      <c r="AL431">
        <v>3</v>
      </c>
      <c r="AM431">
        <v>6</v>
      </c>
      <c r="AN431">
        <v>14</v>
      </c>
      <c r="AO431">
        <v>13</v>
      </c>
      <c r="AP431">
        <v>7</v>
      </c>
      <c r="AQ431">
        <v>15</v>
      </c>
      <c r="AR431">
        <v>2</v>
      </c>
      <c r="AS431">
        <v>8</v>
      </c>
      <c r="AT431">
        <v>10</v>
      </c>
      <c r="AU431">
        <v>4</v>
      </c>
      <c r="AV431">
        <v>12</v>
      </c>
      <c r="AW431">
        <v>5</v>
      </c>
      <c r="AX431">
        <v>9</v>
      </c>
      <c r="AY431">
        <v>11</v>
      </c>
      <c r="AZ431">
        <v>1</v>
      </c>
      <c r="BA431">
        <v>14</v>
      </c>
      <c r="BB431">
        <v>16</v>
      </c>
      <c r="BC431">
        <v>18</v>
      </c>
      <c r="BD431">
        <v>22</v>
      </c>
      <c r="BE431">
        <v>56</v>
      </c>
    </row>
    <row r="432" spans="1:57" x14ac:dyDescent="0.25">
      <c r="A432">
        <v>40666</v>
      </c>
      <c r="B432">
        <v>0</v>
      </c>
      <c r="C432">
        <v>1996</v>
      </c>
      <c r="D432">
        <v>28</v>
      </c>
      <c r="E432" s="1">
        <v>45613.751388888886</v>
      </c>
      <c r="F432">
        <v>10</v>
      </c>
      <c r="G432">
        <v>10</v>
      </c>
      <c r="H432">
        <v>4</v>
      </c>
      <c r="I432">
        <v>2</v>
      </c>
      <c r="J432">
        <v>4</v>
      </c>
      <c r="K432">
        <v>2</v>
      </c>
      <c r="L432">
        <v>2</v>
      </c>
      <c r="M432">
        <v>2</v>
      </c>
      <c r="N432">
        <v>2</v>
      </c>
      <c r="O432">
        <v>2</v>
      </c>
      <c r="P432">
        <v>2</v>
      </c>
      <c r="Q432">
        <v>1</v>
      </c>
      <c r="R432">
        <v>1</v>
      </c>
      <c r="S432">
        <v>2</v>
      </c>
      <c r="T432">
        <v>2</v>
      </c>
      <c r="U432">
        <v>2</v>
      </c>
      <c r="V432">
        <v>2</v>
      </c>
      <c r="W432">
        <v>2</v>
      </c>
      <c r="X432">
        <v>6</v>
      </c>
      <c r="Y432">
        <v>3</v>
      </c>
      <c r="Z432">
        <v>2</v>
      </c>
      <c r="AA432">
        <v>4</v>
      </c>
      <c r="AB432">
        <v>4</v>
      </c>
      <c r="AC432">
        <v>4</v>
      </c>
      <c r="AD432">
        <v>2</v>
      </c>
      <c r="AE432">
        <v>3</v>
      </c>
      <c r="AF432">
        <v>4</v>
      </c>
      <c r="AG432">
        <v>4</v>
      </c>
      <c r="AH432">
        <v>5</v>
      </c>
      <c r="AI432">
        <v>6</v>
      </c>
      <c r="AJ432">
        <v>4</v>
      </c>
      <c r="AK432">
        <v>70</v>
      </c>
      <c r="AL432">
        <v>10</v>
      </c>
      <c r="AM432">
        <v>2</v>
      </c>
      <c r="AN432">
        <v>13</v>
      </c>
      <c r="AO432">
        <v>6</v>
      </c>
      <c r="AP432">
        <v>3</v>
      </c>
      <c r="AQ432">
        <v>7</v>
      </c>
      <c r="AR432">
        <v>8</v>
      </c>
      <c r="AS432">
        <v>9</v>
      </c>
      <c r="AT432">
        <v>15</v>
      </c>
      <c r="AU432">
        <v>12</v>
      </c>
      <c r="AV432">
        <v>14</v>
      </c>
      <c r="AW432">
        <v>4</v>
      </c>
      <c r="AX432">
        <v>5</v>
      </c>
      <c r="AY432">
        <v>11</v>
      </c>
      <c r="AZ432">
        <v>1</v>
      </c>
      <c r="BA432">
        <v>51</v>
      </c>
      <c r="BB432">
        <v>10</v>
      </c>
      <c r="BC432">
        <v>11</v>
      </c>
      <c r="BD432">
        <v>9</v>
      </c>
      <c r="BE432">
        <v>30</v>
      </c>
    </row>
    <row r="433" spans="1:57" x14ac:dyDescent="0.25">
      <c r="A433">
        <v>40669</v>
      </c>
      <c r="B433">
        <v>1</v>
      </c>
      <c r="C433">
        <v>1995</v>
      </c>
      <c r="D433">
        <v>29</v>
      </c>
      <c r="E433" s="1">
        <v>45613.85</v>
      </c>
      <c r="F433">
        <v>5</v>
      </c>
      <c r="G433">
        <v>5</v>
      </c>
      <c r="H433">
        <v>5</v>
      </c>
      <c r="I433">
        <v>5</v>
      </c>
      <c r="J433">
        <v>5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5</v>
      </c>
      <c r="S433">
        <v>5</v>
      </c>
      <c r="T433">
        <v>5</v>
      </c>
      <c r="U433">
        <v>4</v>
      </c>
      <c r="V433">
        <v>4</v>
      </c>
      <c r="W433">
        <v>2</v>
      </c>
      <c r="X433">
        <v>2</v>
      </c>
      <c r="Y433">
        <v>4</v>
      </c>
      <c r="Z433">
        <v>4</v>
      </c>
      <c r="AA433">
        <v>3</v>
      </c>
      <c r="AB433">
        <v>8</v>
      </c>
      <c r="AC433">
        <v>2</v>
      </c>
      <c r="AD433">
        <v>2</v>
      </c>
      <c r="AE433">
        <v>1</v>
      </c>
      <c r="AF433">
        <v>3</v>
      </c>
      <c r="AG433">
        <v>2</v>
      </c>
      <c r="AH433">
        <v>6</v>
      </c>
      <c r="AI433">
        <v>4</v>
      </c>
      <c r="AJ433">
        <v>4</v>
      </c>
      <c r="AK433">
        <v>6</v>
      </c>
      <c r="AL433">
        <v>3</v>
      </c>
      <c r="AM433">
        <v>6</v>
      </c>
      <c r="AN433">
        <v>1</v>
      </c>
      <c r="AO433">
        <v>9</v>
      </c>
      <c r="AP433">
        <v>14</v>
      </c>
      <c r="AQ433">
        <v>8</v>
      </c>
      <c r="AR433">
        <v>5</v>
      </c>
      <c r="AS433">
        <v>13</v>
      </c>
      <c r="AT433">
        <v>12</v>
      </c>
      <c r="AU433">
        <v>7</v>
      </c>
      <c r="AV433">
        <v>4</v>
      </c>
      <c r="AW433">
        <v>2</v>
      </c>
      <c r="AX433">
        <v>11</v>
      </c>
      <c r="AY433">
        <v>10</v>
      </c>
      <c r="AZ433">
        <v>15</v>
      </c>
      <c r="BA433">
        <v>5</v>
      </c>
      <c r="BB433">
        <v>19</v>
      </c>
      <c r="BC433">
        <v>25</v>
      </c>
      <c r="BD433">
        <v>25</v>
      </c>
      <c r="BE433">
        <v>69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4104-49D3-4724-B545-B49699D6E037}">
  <dimension ref="A1:BD656"/>
  <sheetViews>
    <sheetView topLeftCell="AK25" zoomScaleNormal="100" workbookViewId="0">
      <selection activeCell="E30" sqref="E30"/>
    </sheetView>
  </sheetViews>
  <sheetFormatPr defaultRowHeight="15" x14ac:dyDescent="0.25"/>
  <cols>
    <col min="5" max="5" width="26.5703125" customWidth="1"/>
    <col min="6" max="6" width="67.7109375" customWidth="1"/>
    <col min="51" max="51" width="18.85546875" customWidth="1"/>
    <col min="52" max="52" width="21" customWidth="1"/>
    <col min="53" max="53" width="18.85546875" customWidth="1"/>
    <col min="54" max="54" width="22.28515625" customWidth="1"/>
    <col min="55" max="55" width="13.7109375" customWidth="1"/>
  </cols>
  <sheetData>
    <row r="1" spans="1:3" x14ac:dyDescent="0.25">
      <c r="A1" t="s">
        <v>0</v>
      </c>
      <c r="B1">
        <v>297</v>
      </c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4</v>
      </c>
    </row>
    <row r="4" spans="1:3" x14ac:dyDescent="0.25">
      <c r="A4" t="s">
        <v>5</v>
      </c>
      <c r="B4" t="s">
        <v>6</v>
      </c>
    </row>
    <row r="5" spans="1:3" x14ac:dyDescent="0.25">
      <c r="A5" t="s">
        <v>7</v>
      </c>
    </row>
    <row r="7" spans="1:3" x14ac:dyDescent="0.25">
      <c r="A7">
        <v>1</v>
      </c>
      <c r="B7" t="s">
        <v>8</v>
      </c>
    </row>
    <row r="8" spans="1:3" x14ac:dyDescent="0.25">
      <c r="A8">
        <v>2</v>
      </c>
      <c r="B8" t="s">
        <v>9</v>
      </c>
    </row>
    <row r="9" spans="1:3" x14ac:dyDescent="0.25">
      <c r="A9">
        <v>3</v>
      </c>
      <c r="B9" t="s">
        <v>10</v>
      </c>
    </row>
    <row r="10" spans="1:3" x14ac:dyDescent="0.25">
      <c r="A10">
        <v>4</v>
      </c>
      <c r="B10" t="s">
        <v>11</v>
      </c>
    </row>
    <row r="11" spans="1:3" x14ac:dyDescent="0.25">
      <c r="A11">
        <v>5</v>
      </c>
      <c r="B11" t="s">
        <v>12</v>
      </c>
    </row>
    <row r="13" spans="1:3" x14ac:dyDescent="0.25">
      <c r="A13">
        <v>1</v>
      </c>
      <c r="B13" t="s">
        <v>13</v>
      </c>
      <c r="C13" t="s">
        <v>14</v>
      </c>
    </row>
    <row r="14" spans="1:3" x14ac:dyDescent="0.25">
      <c r="A14">
        <v>2</v>
      </c>
      <c r="B14" t="s">
        <v>15</v>
      </c>
      <c r="C14" t="s">
        <v>15</v>
      </c>
    </row>
    <row r="15" spans="1:3" x14ac:dyDescent="0.25">
      <c r="A15">
        <v>3</v>
      </c>
      <c r="B15" t="s">
        <v>16</v>
      </c>
      <c r="C15" t="s">
        <v>17</v>
      </c>
    </row>
    <row r="16" spans="1:3" x14ac:dyDescent="0.25">
      <c r="A16">
        <v>4</v>
      </c>
      <c r="B16" t="s">
        <v>18</v>
      </c>
      <c r="C16" t="s">
        <v>19</v>
      </c>
    </row>
    <row r="17" spans="1:56" x14ac:dyDescent="0.25">
      <c r="A17">
        <v>5</v>
      </c>
      <c r="B17" t="s">
        <v>20</v>
      </c>
      <c r="C17" t="s">
        <v>20</v>
      </c>
    </row>
    <row r="18" spans="1:56" x14ac:dyDescent="0.25">
      <c r="A18">
        <v>6</v>
      </c>
      <c r="B18" t="s">
        <v>21</v>
      </c>
      <c r="C18" t="s">
        <v>21</v>
      </c>
    </row>
    <row r="19" spans="1:56" x14ac:dyDescent="0.25">
      <c r="A19">
        <v>7</v>
      </c>
      <c r="B19" t="s">
        <v>22</v>
      </c>
      <c r="C19" t="s">
        <v>23</v>
      </c>
    </row>
    <row r="20" spans="1:56" x14ac:dyDescent="0.25">
      <c r="A20">
        <v>8</v>
      </c>
      <c r="B20" t="s">
        <v>24</v>
      </c>
      <c r="C20" t="s">
        <v>24</v>
      </c>
    </row>
    <row r="21" spans="1:56" x14ac:dyDescent="0.25">
      <c r="A21">
        <v>9</v>
      </c>
      <c r="B21" t="s">
        <v>25</v>
      </c>
      <c r="C21" t="s">
        <v>25</v>
      </c>
    </row>
    <row r="22" spans="1:56" x14ac:dyDescent="0.25">
      <c r="A22">
        <v>10</v>
      </c>
      <c r="B22" t="s">
        <v>26</v>
      </c>
      <c r="C22" t="s">
        <v>26</v>
      </c>
    </row>
    <row r="23" spans="1:56" x14ac:dyDescent="0.25">
      <c r="A23">
        <v>11</v>
      </c>
      <c r="B23" t="s">
        <v>27</v>
      </c>
      <c r="C23" t="s">
        <v>27</v>
      </c>
    </row>
    <row r="24" spans="1:56" x14ac:dyDescent="0.25">
      <c r="A24">
        <v>12</v>
      </c>
      <c r="B24" t="s">
        <v>28</v>
      </c>
      <c r="C24" t="s">
        <v>29</v>
      </c>
    </row>
    <row r="25" spans="1:56" x14ac:dyDescent="0.25">
      <c r="A25">
        <v>13</v>
      </c>
      <c r="B25" t="s">
        <v>30</v>
      </c>
      <c r="C25" t="s">
        <v>30</v>
      </c>
    </row>
    <row r="26" spans="1:56" x14ac:dyDescent="0.25">
      <c r="A26">
        <v>14</v>
      </c>
      <c r="B26" t="s">
        <v>31</v>
      </c>
      <c r="C26" t="s">
        <v>31</v>
      </c>
      <c r="AZ26" t="s">
        <v>32</v>
      </c>
    </row>
    <row r="27" spans="1:56" x14ac:dyDescent="0.25">
      <c r="A27">
        <v>15</v>
      </c>
      <c r="B27" t="s">
        <v>33</v>
      </c>
      <c r="C27" t="s">
        <v>33</v>
      </c>
      <c r="AZ27" t="s">
        <v>34</v>
      </c>
    </row>
    <row r="28" spans="1:56" x14ac:dyDescent="0.25">
      <c r="AZ28" t="s">
        <v>35</v>
      </c>
    </row>
    <row r="29" spans="1:56" x14ac:dyDescent="0.25">
      <c r="A29" t="s">
        <v>36</v>
      </c>
      <c r="B29" t="s">
        <v>37</v>
      </c>
      <c r="C29" t="s">
        <v>38</v>
      </c>
      <c r="D29" t="s">
        <v>39</v>
      </c>
      <c r="E29" t="s">
        <v>40</v>
      </c>
      <c r="F29" t="s">
        <v>41</v>
      </c>
      <c r="G29" t="s">
        <v>42</v>
      </c>
      <c r="H29" t="s">
        <v>43</v>
      </c>
      <c r="I29" t="s">
        <v>44</v>
      </c>
      <c r="J29" t="s">
        <v>45</v>
      </c>
      <c r="K29" t="s">
        <v>46</v>
      </c>
      <c r="L29" t="s">
        <v>47</v>
      </c>
      <c r="M29" t="s">
        <v>48</v>
      </c>
      <c r="N29" t="s">
        <v>49</v>
      </c>
      <c r="O29" t="s">
        <v>50</v>
      </c>
      <c r="P29" t="s">
        <v>51</v>
      </c>
      <c r="Q29" t="s">
        <v>52</v>
      </c>
      <c r="R29" t="s">
        <v>53</v>
      </c>
      <c r="S29" t="s">
        <v>54</v>
      </c>
      <c r="T29" t="s">
        <v>55</v>
      </c>
      <c r="U29" t="s">
        <v>56</v>
      </c>
      <c r="V29" t="s">
        <v>57</v>
      </c>
      <c r="W29" t="s">
        <v>58</v>
      </c>
      <c r="X29" t="s">
        <v>59</v>
      </c>
      <c r="Y29" t="s">
        <v>60</v>
      </c>
      <c r="Z29" t="s">
        <v>61</v>
      </c>
      <c r="AA29" t="s">
        <v>62</v>
      </c>
      <c r="AB29" t="s">
        <v>63</v>
      </c>
      <c r="AC29" t="s">
        <v>64</v>
      </c>
      <c r="AD29" t="s">
        <v>65</v>
      </c>
      <c r="AE29" t="s">
        <v>66</v>
      </c>
      <c r="AF29" t="s">
        <v>67</v>
      </c>
      <c r="AG29" t="s">
        <v>68</v>
      </c>
      <c r="AH29" t="s">
        <v>69</v>
      </c>
      <c r="AI29" t="s">
        <v>70</v>
      </c>
      <c r="AJ29" t="s">
        <v>71</v>
      </c>
      <c r="AK29" t="s">
        <v>72</v>
      </c>
      <c r="AL29" t="s">
        <v>73</v>
      </c>
      <c r="AM29" t="s">
        <v>74</v>
      </c>
      <c r="AN29" t="s">
        <v>75</v>
      </c>
      <c r="AO29" t="s">
        <v>76</v>
      </c>
      <c r="AP29" t="s">
        <v>77</v>
      </c>
      <c r="AQ29" t="s">
        <v>78</v>
      </c>
      <c r="AR29" t="s">
        <v>79</v>
      </c>
      <c r="AS29" t="s">
        <v>80</v>
      </c>
      <c r="AT29" t="s">
        <v>81</v>
      </c>
      <c r="AU29" t="s">
        <v>82</v>
      </c>
      <c r="AV29" t="s">
        <v>83</v>
      </c>
      <c r="AW29" t="s">
        <v>84</v>
      </c>
      <c r="AX29" t="s">
        <v>85</v>
      </c>
      <c r="AY29" t="s">
        <v>86</v>
      </c>
      <c r="AZ29" t="s">
        <v>87</v>
      </c>
      <c r="BA29" t="s">
        <v>88</v>
      </c>
      <c r="BB29" t="s">
        <v>89</v>
      </c>
      <c r="BC29" t="s">
        <v>90</v>
      </c>
      <c r="BD29" t="s">
        <v>91</v>
      </c>
    </row>
    <row r="30" spans="1:56" x14ac:dyDescent="0.25">
      <c r="A30">
        <v>35594</v>
      </c>
      <c r="B30">
        <v>0</v>
      </c>
      <c r="C30">
        <v>1998</v>
      </c>
      <c r="D30" s="1">
        <v>45594.378472222219</v>
      </c>
      <c r="E30" t="s">
        <v>92</v>
      </c>
      <c r="F30">
        <v>4</v>
      </c>
      <c r="G30">
        <v>4</v>
      </c>
      <c r="H30">
        <v>2</v>
      </c>
      <c r="I30">
        <v>2</v>
      </c>
      <c r="J30">
        <v>4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4</v>
      </c>
      <c r="S30">
        <v>2</v>
      </c>
      <c r="T30">
        <v>1</v>
      </c>
      <c r="U30">
        <v>3</v>
      </c>
      <c r="V30">
        <v>3</v>
      </c>
      <c r="W30">
        <v>2</v>
      </c>
      <c r="X30">
        <v>4</v>
      </c>
      <c r="Y30">
        <v>5</v>
      </c>
      <c r="Z30">
        <v>6</v>
      </c>
      <c r="AA30">
        <v>2</v>
      </c>
      <c r="AB30">
        <v>3</v>
      </c>
      <c r="AC30">
        <v>2</v>
      </c>
      <c r="AD30">
        <v>3</v>
      </c>
      <c r="AE30">
        <v>4</v>
      </c>
      <c r="AF30">
        <v>5</v>
      </c>
      <c r="AG30">
        <v>5</v>
      </c>
      <c r="AH30">
        <v>2</v>
      </c>
      <c r="AI30">
        <v>6</v>
      </c>
      <c r="AJ30">
        <v>8</v>
      </c>
      <c r="AK30">
        <v>4</v>
      </c>
      <c r="AL30">
        <v>13</v>
      </c>
      <c r="AM30">
        <v>3</v>
      </c>
      <c r="AN30">
        <v>5</v>
      </c>
      <c r="AO30">
        <v>14</v>
      </c>
      <c r="AP30">
        <v>9</v>
      </c>
      <c r="AQ30">
        <v>10</v>
      </c>
      <c r="AR30">
        <v>12</v>
      </c>
      <c r="AS30">
        <v>11</v>
      </c>
      <c r="AT30">
        <v>7</v>
      </c>
      <c r="AU30">
        <v>1</v>
      </c>
      <c r="AV30">
        <v>2</v>
      </c>
      <c r="AW30">
        <v>6</v>
      </c>
      <c r="AX30">
        <v>15</v>
      </c>
      <c r="AY30">
        <v>52</v>
      </c>
      <c r="AZ30">
        <v>14</v>
      </c>
      <c r="BA30">
        <v>12</v>
      </c>
      <c r="BB30">
        <v>10</v>
      </c>
      <c r="BC30">
        <f>SUM(F30:S30)</f>
        <v>36</v>
      </c>
      <c r="BD30">
        <f>SUM(AZ30:BB30)</f>
        <v>36</v>
      </c>
    </row>
    <row r="31" spans="1:56" x14ac:dyDescent="0.25">
      <c r="A31">
        <v>35612</v>
      </c>
      <c r="B31">
        <v>0</v>
      </c>
      <c r="C31">
        <v>2000</v>
      </c>
      <c r="D31" s="1">
        <v>45594.400694444441</v>
      </c>
      <c r="E31" t="s">
        <v>93</v>
      </c>
      <c r="F31">
        <v>4</v>
      </c>
      <c r="G31">
        <v>2</v>
      </c>
      <c r="H31">
        <v>4</v>
      </c>
      <c r="I31">
        <v>5</v>
      </c>
      <c r="J31">
        <v>2</v>
      </c>
      <c r="K31">
        <v>2</v>
      </c>
      <c r="L31">
        <v>2</v>
      </c>
      <c r="M31">
        <v>5</v>
      </c>
      <c r="N31">
        <v>5</v>
      </c>
      <c r="O31">
        <v>4</v>
      </c>
      <c r="P31">
        <v>5</v>
      </c>
      <c r="Q31">
        <v>4</v>
      </c>
      <c r="R31">
        <v>5</v>
      </c>
      <c r="S31">
        <v>5</v>
      </c>
      <c r="T31">
        <v>5</v>
      </c>
      <c r="U31">
        <v>5</v>
      </c>
      <c r="V31">
        <v>7</v>
      </c>
      <c r="W31">
        <v>6</v>
      </c>
      <c r="X31">
        <v>4</v>
      </c>
      <c r="Y31">
        <v>3</v>
      </c>
      <c r="Z31">
        <v>5</v>
      </c>
      <c r="AA31">
        <v>14</v>
      </c>
      <c r="AB31">
        <v>2</v>
      </c>
      <c r="AC31">
        <v>2</v>
      </c>
      <c r="AD31">
        <v>4</v>
      </c>
      <c r="AE31">
        <v>3</v>
      </c>
      <c r="AF31">
        <v>4</v>
      </c>
      <c r="AG31">
        <v>6</v>
      </c>
      <c r="AH31">
        <v>2</v>
      </c>
      <c r="AI31">
        <v>5</v>
      </c>
      <c r="AJ31">
        <v>5</v>
      </c>
      <c r="AK31">
        <v>1</v>
      </c>
      <c r="AL31">
        <v>11</v>
      </c>
      <c r="AM31">
        <v>14</v>
      </c>
      <c r="AN31">
        <v>12</v>
      </c>
      <c r="AO31">
        <v>8</v>
      </c>
      <c r="AP31">
        <v>7</v>
      </c>
      <c r="AQ31">
        <v>15</v>
      </c>
      <c r="AR31">
        <v>9</v>
      </c>
      <c r="AS31">
        <v>2</v>
      </c>
      <c r="AT31">
        <v>6</v>
      </c>
      <c r="AU31">
        <v>13</v>
      </c>
      <c r="AV31">
        <v>10</v>
      </c>
      <c r="AW31">
        <v>3</v>
      </c>
      <c r="AX31">
        <v>4</v>
      </c>
      <c r="AY31">
        <v>29</v>
      </c>
      <c r="AZ31">
        <v>13</v>
      </c>
      <c r="BA31">
        <v>17</v>
      </c>
      <c r="BB31">
        <v>24</v>
      </c>
      <c r="BC31">
        <f t="shared" ref="BC31:BC94" si="0">SUM(F31:S31)</f>
        <v>54</v>
      </c>
      <c r="BD31">
        <f t="shared" ref="BD31:BD94" si="1">SUM(AZ31:BB31)</f>
        <v>54</v>
      </c>
    </row>
    <row r="32" spans="1:56" x14ac:dyDescent="0.25">
      <c r="A32">
        <v>35629</v>
      </c>
      <c r="B32">
        <v>0</v>
      </c>
      <c r="C32">
        <v>2005</v>
      </c>
      <c r="D32" s="1">
        <v>45594.413194444445</v>
      </c>
      <c r="E32">
        <v>60</v>
      </c>
      <c r="F32">
        <v>4</v>
      </c>
      <c r="G32">
        <v>2</v>
      </c>
      <c r="H32">
        <v>1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1</v>
      </c>
      <c r="P32">
        <v>5</v>
      </c>
      <c r="Q32">
        <v>4</v>
      </c>
      <c r="R32">
        <v>1</v>
      </c>
      <c r="S32">
        <v>2</v>
      </c>
      <c r="T32">
        <v>2</v>
      </c>
      <c r="U32">
        <v>1</v>
      </c>
      <c r="V32">
        <v>5</v>
      </c>
      <c r="W32">
        <v>3</v>
      </c>
      <c r="X32">
        <v>4</v>
      </c>
      <c r="Y32">
        <v>3</v>
      </c>
      <c r="Z32">
        <v>3</v>
      </c>
      <c r="AA32">
        <v>4</v>
      </c>
      <c r="AB32">
        <v>2</v>
      </c>
      <c r="AC32">
        <v>2</v>
      </c>
      <c r="AD32">
        <v>3</v>
      </c>
      <c r="AE32">
        <v>2</v>
      </c>
      <c r="AF32">
        <v>5</v>
      </c>
      <c r="AG32">
        <v>4</v>
      </c>
      <c r="AH32">
        <v>4</v>
      </c>
      <c r="AI32">
        <v>12</v>
      </c>
      <c r="AJ32">
        <v>8</v>
      </c>
      <c r="AK32">
        <v>3</v>
      </c>
      <c r="AL32">
        <v>9</v>
      </c>
      <c r="AM32">
        <v>7</v>
      </c>
      <c r="AN32">
        <v>13</v>
      </c>
      <c r="AO32">
        <v>14</v>
      </c>
      <c r="AP32">
        <v>11</v>
      </c>
      <c r="AQ32">
        <v>5</v>
      </c>
      <c r="AR32">
        <v>12</v>
      </c>
      <c r="AS32">
        <v>10</v>
      </c>
      <c r="AT32">
        <v>6</v>
      </c>
      <c r="AU32">
        <v>15</v>
      </c>
      <c r="AV32">
        <v>4</v>
      </c>
      <c r="AW32">
        <v>2</v>
      </c>
      <c r="AX32">
        <v>1</v>
      </c>
      <c r="AY32">
        <v>70</v>
      </c>
      <c r="AZ32">
        <v>12</v>
      </c>
      <c r="BA32">
        <v>11</v>
      </c>
      <c r="BB32">
        <v>21</v>
      </c>
      <c r="BC32">
        <f t="shared" si="0"/>
        <v>44</v>
      </c>
      <c r="BD32">
        <f t="shared" si="1"/>
        <v>44</v>
      </c>
    </row>
    <row r="33" spans="1:56" x14ac:dyDescent="0.25">
      <c r="A33">
        <v>35636</v>
      </c>
      <c r="B33">
        <v>0</v>
      </c>
      <c r="C33">
        <v>2003</v>
      </c>
      <c r="D33" s="1">
        <v>45594.418749999997</v>
      </c>
      <c r="E33" t="s">
        <v>93</v>
      </c>
      <c r="F33">
        <v>5</v>
      </c>
      <c r="G33">
        <v>2</v>
      </c>
      <c r="H33">
        <v>3</v>
      </c>
      <c r="I33">
        <v>5</v>
      </c>
      <c r="J33">
        <v>4</v>
      </c>
      <c r="K33">
        <v>4</v>
      </c>
      <c r="L33">
        <v>4</v>
      </c>
      <c r="M33">
        <v>4</v>
      </c>
      <c r="N33">
        <v>5</v>
      </c>
      <c r="O33">
        <v>2</v>
      </c>
      <c r="P33">
        <v>4</v>
      </c>
      <c r="Q33">
        <v>5</v>
      </c>
      <c r="R33">
        <v>4</v>
      </c>
      <c r="S33">
        <v>5</v>
      </c>
      <c r="T33">
        <v>1</v>
      </c>
      <c r="U33">
        <v>2</v>
      </c>
      <c r="V33">
        <v>4</v>
      </c>
      <c r="W33">
        <v>4</v>
      </c>
      <c r="X33">
        <v>29</v>
      </c>
      <c r="Y33">
        <v>2</v>
      </c>
      <c r="Z33">
        <v>3</v>
      </c>
      <c r="AA33">
        <v>4</v>
      </c>
      <c r="AB33">
        <v>3</v>
      </c>
      <c r="AC33">
        <v>2</v>
      </c>
      <c r="AD33">
        <v>4</v>
      </c>
      <c r="AE33">
        <v>3</v>
      </c>
      <c r="AF33">
        <v>4</v>
      </c>
      <c r="AG33">
        <v>5</v>
      </c>
      <c r="AH33">
        <v>1</v>
      </c>
      <c r="AI33">
        <v>5</v>
      </c>
      <c r="AJ33">
        <v>15</v>
      </c>
      <c r="AK33">
        <v>3</v>
      </c>
      <c r="AL33">
        <v>8</v>
      </c>
      <c r="AM33">
        <v>13</v>
      </c>
      <c r="AN33">
        <v>2</v>
      </c>
      <c r="AO33">
        <v>9</v>
      </c>
      <c r="AP33">
        <v>7</v>
      </c>
      <c r="AQ33">
        <v>6</v>
      </c>
      <c r="AR33">
        <v>12</v>
      </c>
      <c r="AS33">
        <v>4</v>
      </c>
      <c r="AT33">
        <v>10</v>
      </c>
      <c r="AU33">
        <v>1</v>
      </c>
      <c r="AV33">
        <v>11</v>
      </c>
      <c r="AW33">
        <v>14</v>
      </c>
      <c r="AX33">
        <v>5</v>
      </c>
      <c r="AY33">
        <v>28</v>
      </c>
      <c r="AZ33">
        <v>16</v>
      </c>
      <c r="BA33">
        <v>17</v>
      </c>
      <c r="BB33">
        <v>23</v>
      </c>
      <c r="BC33">
        <f t="shared" si="0"/>
        <v>56</v>
      </c>
      <c r="BD33">
        <f t="shared" si="1"/>
        <v>56</v>
      </c>
    </row>
    <row r="34" spans="1:56" x14ac:dyDescent="0.25">
      <c r="A34">
        <v>35623</v>
      </c>
      <c r="B34">
        <v>1</v>
      </c>
      <c r="C34">
        <v>2000</v>
      </c>
      <c r="D34" s="1">
        <v>45594.42083333333</v>
      </c>
      <c r="E34" t="s">
        <v>93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2</v>
      </c>
      <c r="N34">
        <v>4</v>
      </c>
      <c r="O34">
        <v>2</v>
      </c>
      <c r="P34">
        <v>2</v>
      </c>
      <c r="Q34">
        <v>4</v>
      </c>
      <c r="R34">
        <v>2</v>
      </c>
      <c r="S34">
        <v>2</v>
      </c>
      <c r="T34">
        <v>4</v>
      </c>
      <c r="U34">
        <v>2</v>
      </c>
      <c r="V34">
        <v>3</v>
      </c>
      <c r="W34">
        <v>4</v>
      </c>
      <c r="X34">
        <v>4</v>
      </c>
      <c r="Y34">
        <v>5</v>
      </c>
      <c r="Z34">
        <v>7</v>
      </c>
      <c r="AA34">
        <v>3</v>
      </c>
      <c r="AB34">
        <v>3</v>
      </c>
      <c r="AC34">
        <v>2</v>
      </c>
      <c r="AD34">
        <v>4</v>
      </c>
      <c r="AE34">
        <v>4</v>
      </c>
      <c r="AF34">
        <v>3</v>
      </c>
      <c r="AG34">
        <v>5</v>
      </c>
      <c r="AH34">
        <v>4</v>
      </c>
      <c r="AI34">
        <v>11</v>
      </c>
      <c r="AJ34">
        <v>11</v>
      </c>
      <c r="AK34">
        <v>2</v>
      </c>
      <c r="AL34">
        <v>10</v>
      </c>
      <c r="AM34">
        <v>12</v>
      </c>
      <c r="AN34">
        <v>4</v>
      </c>
      <c r="AO34">
        <v>3</v>
      </c>
      <c r="AP34">
        <v>5</v>
      </c>
      <c r="AQ34">
        <v>14</v>
      </c>
      <c r="AR34">
        <v>8</v>
      </c>
      <c r="AS34">
        <v>9</v>
      </c>
      <c r="AT34">
        <v>15</v>
      </c>
      <c r="AU34">
        <v>6</v>
      </c>
      <c r="AV34">
        <v>13</v>
      </c>
      <c r="AW34">
        <v>7</v>
      </c>
      <c r="AX34">
        <v>1</v>
      </c>
      <c r="AY34">
        <v>50</v>
      </c>
      <c r="AZ34">
        <v>14</v>
      </c>
      <c r="BA34">
        <v>16</v>
      </c>
      <c r="BB34">
        <v>16</v>
      </c>
      <c r="BC34">
        <f t="shared" si="0"/>
        <v>46</v>
      </c>
      <c r="BD34">
        <f t="shared" si="1"/>
        <v>46</v>
      </c>
    </row>
    <row r="35" spans="1:56" x14ac:dyDescent="0.25">
      <c r="A35">
        <v>35638</v>
      </c>
      <c r="B35">
        <v>0</v>
      </c>
      <c r="C35">
        <v>1986</v>
      </c>
      <c r="D35" s="1">
        <v>45594.422222222223</v>
      </c>
      <c r="E35" t="s">
        <v>94</v>
      </c>
      <c r="F35">
        <v>4</v>
      </c>
      <c r="G35">
        <v>4</v>
      </c>
      <c r="H35">
        <v>2</v>
      </c>
      <c r="I35">
        <v>4</v>
      </c>
      <c r="J35">
        <v>4</v>
      </c>
      <c r="K35">
        <v>2</v>
      </c>
      <c r="L35">
        <v>2</v>
      </c>
      <c r="M35">
        <v>4</v>
      </c>
      <c r="N35">
        <v>4</v>
      </c>
      <c r="O35">
        <v>2</v>
      </c>
      <c r="P35">
        <v>2</v>
      </c>
      <c r="Q35">
        <v>4</v>
      </c>
      <c r="R35">
        <v>1</v>
      </c>
      <c r="S35">
        <v>3</v>
      </c>
      <c r="T35">
        <v>1</v>
      </c>
      <c r="U35">
        <v>3</v>
      </c>
      <c r="V35">
        <v>3</v>
      </c>
      <c r="W35">
        <v>3</v>
      </c>
      <c r="X35">
        <v>4</v>
      </c>
      <c r="Y35">
        <v>2</v>
      </c>
      <c r="Z35">
        <v>3</v>
      </c>
      <c r="AA35">
        <v>5</v>
      </c>
      <c r="AB35">
        <v>1</v>
      </c>
      <c r="AC35">
        <v>5</v>
      </c>
      <c r="AD35">
        <v>3</v>
      </c>
      <c r="AE35">
        <v>6</v>
      </c>
      <c r="AF35">
        <v>4</v>
      </c>
      <c r="AG35">
        <v>6</v>
      </c>
      <c r="AH35">
        <v>3</v>
      </c>
      <c r="AI35">
        <v>5</v>
      </c>
      <c r="AJ35">
        <v>13</v>
      </c>
      <c r="AK35">
        <v>7</v>
      </c>
      <c r="AL35">
        <v>10</v>
      </c>
      <c r="AM35">
        <v>9</v>
      </c>
      <c r="AN35">
        <v>12</v>
      </c>
      <c r="AO35">
        <v>14</v>
      </c>
      <c r="AP35">
        <v>1</v>
      </c>
      <c r="AQ35">
        <v>4</v>
      </c>
      <c r="AR35">
        <v>2</v>
      </c>
      <c r="AS35">
        <v>11</v>
      </c>
      <c r="AT35">
        <v>8</v>
      </c>
      <c r="AU35">
        <v>3</v>
      </c>
      <c r="AV35">
        <v>5</v>
      </c>
      <c r="AW35">
        <v>6</v>
      </c>
      <c r="AX35">
        <v>15</v>
      </c>
      <c r="AY35">
        <v>56</v>
      </c>
      <c r="AZ35">
        <v>15</v>
      </c>
      <c r="BA35">
        <v>9</v>
      </c>
      <c r="BB35">
        <v>18</v>
      </c>
      <c r="BC35">
        <f t="shared" si="0"/>
        <v>42</v>
      </c>
      <c r="BD35">
        <f t="shared" si="1"/>
        <v>42</v>
      </c>
    </row>
    <row r="36" spans="1:56" x14ac:dyDescent="0.25">
      <c r="A36">
        <v>35644</v>
      </c>
      <c r="B36">
        <v>1</v>
      </c>
      <c r="C36">
        <v>1989</v>
      </c>
      <c r="D36" s="1">
        <v>45594.431944444441</v>
      </c>
      <c r="E36" t="s">
        <v>93</v>
      </c>
      <c r="F36">
        <v>4</v>
      </c>
      <c r="G36">
        <v>4</v>
      </c>
      <c r="H36">
        <v>1</v>
      </c>
      <c r="I36">
        <v>2</v>
      </c>
      <c r="J36">
        <v>2</v>
      </c>
      <c r="K36">
        <v>1</v>
      </c>
      <c r="L36">
        <v>1</v>
      </c>
      <c r="M36">
        <v>3</v>
      </c>
      <c r="N36">
        <v>2</v>
      </c>
      <c r="O36">
        <v>1</v>
      </c>
      <c r="P36">
        <v>4</v>
      </c>
      <c r="Q36">
        <v>2</v>
      </c>
      <c r="R36">
        <v>4</v>
      </c>
      <c r="S36">
        <v>1</v>
      </c>
      <c r="T36">
        <v>1</v>
      </c>
      <c r="U36">
        <v>5</v>
      </c>
      <c r="V36">
        <v>14</v>
      </c>
      <c r="W36">
        <v>8</v>
      </c>
      <c r="X36">
        <v>4</v>
      </c>
      <c r="Y36">
        <v>12</v>
      </c>
      <c r="Z36">
        <v>11</v>
      </c>
      <c r="AA36">
        <v>4</v>
      </c>
      <c r="AB36">
        <v>4</v>
      </c>
      <c r="AC36">
        <v>6</v>
      </c>
      <c r="AD36">
        <v>6</v>
      </c>
      <c r="AE36">
        <v>4</v>
      </c>
      <c r="AF36">
        <v>8</v>
      </c>
      <c r="AG36">
        <v>19</v>
      </c>
      <c r="AH36">
        <v>6</v>
      </c>
      <c r="AI36">
        <v>11</v>
      </c>
      <c r="AJ36">
        <v>5</v>
      </c>
      <c r="AK36">
        <v>1</v>
      </c>
      <c r="AL36">
        <v>7</v>
      </c>
      <c r="AM36">
        <v>11</v>
      </c>
      <c r="AN36">
        <v>6</v>
      </c>
      <c r="AO36">
        <v>10</v>
      </c>
      <c r="AP36">
        <v>8</v>
      </c>
      <c r="AQ36">
        <v>14</v>
      </c>
      <c r="AR36">
        <v>2</v>
      </c>
      <c r="AS36">
        <v>13</v>
      </c>
      <c r="AT36">
        <v>15</v>
      </c>
      <c r="AU36">
        <v>3</v>
      </c>
      <c r="AV36">
        <v>4</v>
      </c>
      <c r="AW36">
        <v>9</v>
      </c>
      <c r="AX36">
        <v>12</v>
      </c>
      <c r="AY36">
        <v>55</v>
      </c>
      <c r="AZ36">
        <v>11</v>
      </c>
      <c r="BA36">
        <v>8</v>
      </c>
      <c r="BB36">
        <v>13</v>
      </c>
      <c r="BC36">
        <f t="shared" si="0"/>
        <v>32</v>
      </c>
      <c r="BD36">
        <f t="shared" si="1"/>
        <v>32</v>
      </c>
    </row>
    <row r="37" spans="1:56" x14ac:dyDescent="0.25">
      <c r="A37">
        <v>35663</v>
      </c>
      <c r="B37">
        <v>1</v>
      </c>
      <c r="C37">
        <v>1984</v>
      </c>
      <c r="D37" s="1">
        <v>45594.44027777778</v>
      </c>
      <c r="E37">
        <v>60</v>
      </c>
      <c r="F37">
        <v>2</v>
      </c>
      <c r="G37">
        <v>1</v>
      </c>
      <c r="H37">
        <v>2</v>
      </c>
      <c r="I37">
        <v>2</v>
      </c>
      <c r="J37">
        <v>1</v>
      </c>
      <c r="K37">
        <v>3</v>
      </c>
      <c r="L37">
        <v>2</v>
      </c>
      <c r="M37">
        <v>2</v>
      </c>
      <c r="N37">
        <v>1</v>
      </c>
      <c r="O37">
        <v>1</v>
      </c>
      <c r="P37">
        <v>1</v>
      </c>
      <c r="Q37">
        <v>1</v>
      </c>
      <c r="R37">
        <v>2</v>
      </c>
      <c r="S37">
        <v>2</v>
      </c>
      <c r="T37">
        <v>1</v>
      </c>
      <c r="U37">
        <v>5</v>
      </c>
      <c r="V37">
        <v>2</v>
      </c>
      <c r="W37">
        <v>4</v>
      </c>
      <c r="X37">
        <v>3</v>
      </c>
      <c r="Y37">
        <v>4</v>
      </c>
      <c r="Z37">
        <v>5</v>
      </c>
      <c r="AA37">
        <v>3</v>
      </c>
      <c r="AB37">
        <v>3</v>
      </c>
      <c r="AC37">
        <v>10</v>
      </c>
      <c r="AD37">
        <v>3</v>
      </c>
      <c r="AE37">
        <v>2</v>
      </c>
      <c r="AF37">
        <v>4</v>
      </c>
      <c r="AG37">
        <v>3</v>
      </c>
      <c r="AH37">
        <v>5</v>
      </c>
      <c r="AI37">
        <v>6</v>
      </c>
      <c r="AJ37">
        <v>5</v>
      </c>
      <c r="AK37">
        <v>3</v>
      </c>
      <c r="AL37">
        <v>7</v>
      </c>
      <c r="AM37">
        <v>9</v>
      </c>
      <c r="AN37">
        <v>4</v>
      </c>
      <c r="AO37">
        <v>12</v>
      </c>
      <c r="AP37">
        <v>13</v>
      </c>
      <c r="AQ37">
        <v>8</v>
      </c>
      <c r="AR37">
        <v>2</v>
      </c>
      <c r="AS37">
        <v>11</v>
      </c>
      <c r="AT37">
        <v>10</v>
      </c>
      <c r="AU37">
        <v>14</v>
      </c>
      <c r="AV37">
        <v>15</v>
      </c>
      <c r="AW37">
        <v>1</v>
      </c>
      <c r="AX37">
        <v>6</v>
      </c>
      <c r="AY37">
        <v>31</v>
      </c>
      <c r="AZ37">
        <v>6</v>
      </c>
      <c r="BA37">
        <v>10</v>
      </c>
      <c r="BB37">
        <v>7</v>
      </c>
      <c r="BC37">
        <f t="shared" si="0"/>
        <v>23</v>
      </c>
      <c r="BD37">
        <f t="shared" si="1"/>
        <v>23</v>
      </c>
    </row>
    <row r="38" spans="1:56" x14ac:dyDescent="0.25">
      <c r="A38">
        <v>35653</v>
      </c>
      <c r="B38">
        <v>1</v>
      </c>
      <c r="C38">
        <v>1995</v>
      </c>
      <c r="D38" s="1">
        <v>45594.453472222223</v>
      </c>
      <c r="E38">
        <v>15</v>
      </c>
      <c r="F38">
        <v>4</v>
      </c>
      <c r="G38">
        <v>4</v>
      </c>
      <c r="H38">
        <v>2</v>
      </c>
      <c r="I38">
        <v>2</v>
      </c>
      <c r="J38">
        <v>4</v>
      </c>
      <c r="K38">
        <v>4</v>
      </c>
      <c r="L38">
        <v>2</v>
      </c>
      <c r="M38">
        <v>4</v>
      </c>
      <c r="N38">
        <v>4</v>
      </c>
      <c r="O38">
        <v>1</v>
      </c>
      <c r="P38">
        <v>1</v>
      </c>
      <c r="Q38">
        <v>2</v>
      </c>
      <c r="R38">
        <v>5</v>
      </c>
      <c r="S38">
        <v>2</v>
      </c>
      <c r="T38">
        <v>2</v>
      </c>
      <c r="U38">
        <v>4</v>
      </c>
      <c r="V38">
        <v>3</v>
      </c>
      <c r="W38">
        <v>2</v>
      </c>
      <c r="X38">
        <v>4</v>
      </c>
      <c r="Y38">
        <v>2</v>
      </c>
      <c r="Z38">
        <v>3</v>
      </c>
      <c r="AA38">
        <v>3</v>
      </c>
      <c r="AB38">
        <v>3</v>
      </c>
      <c r="AC38">
        <v>2</v>
      </c>
      <c r="AD38">
        <v>5</v>
      </c>
      <c r="AE38">
        <v>5</v>
      </c>
      <c r="AF38">
        <v>4</v>
      </c>
      <c r="AG38">
        <v>5</v>
      </c>
      <c r="AH38">
        <v>4</v>
      </c>
      <c r="AI38">
        <v>11</v>
      </c>
      <c r="AJ38">
        <v>5</v>
      </c>
      <c r="AK38">
        <v>2</v>
      </c>
      <c r="AL38">
        <v>10</v>
      </c>
      <c r="AM38">
        <v>14</v>
      </c>
      <c r="AN38">
        <v>15</v>
      </c>
      <c r="AO38">
        <v>7</v>
      </c>
      <c r="AP38">
        <v>6</v>
      </c>
      <c r="AQ38">
        <v>13</v>
      </c>
      <c r="AR38">
        <v>8</v>
      </c>
      <c r="AS38">
        <v>3</v>
      </c>
      <c r="AT38">
        <v>11</v>
      </c>
      <c r="AU38">
        <v>9</v>
      </c>
      <c r="AV38">
        <v>1</v>
      </c>
      <c r="AW38">
        <v>12</v>
      </c>
      <c r="AX38">
        <v>4</v>
      </c>
      <c r="AY38">
        <v>66</v>
      </c>
      <c r="AZ38">
        <v>14</v>
      </c>
      <c r="BA38">
        <v>14</v>
      </c>
      <c r="BB38">
        <v>13</v>
      </c>
      <c r="BC38">
        <f t="shared" si="0"/>
        <v>41</v>
      </c>
      <c r="BD38">
        <f t="shared" si="1"/>
        <v>41</v>
      </c>
    </row>
    <row r="39" spans="1:56" x14ac:dyDescent="0.25">
      <c r="A39">
        <v>35680</v>
      </c>
      <c r="B39">
        <v>0</v>
      </c>
      <c r="C39">
        <v>1999</v>
      </c>
      <c r="D39" s="1">
        <v>45594.455555555556</v>
      </c>
      <c r="E39">
        <v>15</v>
      </c>
      <c r="F39">
        <v>5</v>
      </c>
      <c r="G39">
        <v>5</v>
      </c>
      <c r="H39">
        <v>2</v>
      </c>
      <c r="I39">
        <v>5</v>
      </c>
      <c r="J39">
        <v>2</v>
      </c>
      <c r="K39">
        <v>3</v>
      </c>
      <c r="L39">
        <v>2</v>
      </c>
      <c r="M39">
        <v>2</v>
      </c>
      <c r="N39">
        <v>5</v>
      </c>
      <c r="O39">
        <v>3</v>
      </c>
      <c r="P39">
        <v>2</v>
      </c>
      <c r="Q39">
        <v>4</v>
      </c>
      <c r="R39">
        <v>5</v>
      </c>
      <c r="S39">
        <v>4</v>
      </c>
      <c r="T39">
        <v>1</v>
      </c>
      <c r="U39">
        <v>2</v>
      </c>
      <c r="V39">
        <v>3</v>
      </c>
      <c r="W39">
        <v>6</v>
      </c>
      <c r="X39">
        <v>2</v>
      </c>
      <c r="Y39">
        <v>10</v>
      </c>
      <c r="Z39">
        <v>5</v>
      </c>
      <c r="AA39">
        <v>3</v>
      </c>
      <c r="AB39">
        <v>3</v>
      </c>
      <c r="AC39">
        <v>2</v>
      </c>
      <c r="AD39">
        <v>3</v>
      </c>
      <c r="AE39">
        <v>3</v>
      </c>
      <c r="AF39">
        <v>3</v>
      </c>
      <c r="AG39">
        <v>4</v>
      </c>
      <c r="AH39">
        <v>2</v>
      </c>
      <c r="AI39">
        <v>6</v>
      </c>
      <c r="AJ39">
        <v>13</v>
      </c>
      <c r="AK39">
        <v>10</v>
      </c>
      <c r="AL39">
        <v>9</v>
      </c>
      <c r="AM39">
        <v>4</v>
      </c>
      <c r="AN39">
        <v>1</v>
      </c>
      <c r="AO39">
        <v>8</v>
      </c>
      <c r="AP39">
        <v>11</v>
      </c>
      <c r="AQ39">
        <v>3</v>
      </c>
      <c r="AR39">
        <v>5</v>
      </c>
      <c r="AS39">
        <v>15</v>
      </c>
      <c r="AT39">
        <v>2</v>
      </c>
      <c r="AU39">
        <v>7</v>
      </c>
      <c r="AV39">
        <v>6</v>
      </c>
      <c r="AW39">
        <v>14</v>
      </c>
      <c r="AX39">
        <v>12</v>
      </c>
      <c r="AY39">
        <v>54</v>
      </c>
      <c r="AZ39">
        <v>16</v>
      </c>
      <c r="BA39">
        <v>15</v>
      </c>
      <c r="BB39">
        <v>18</v>
      </c>
      <c r="BC39">
        <f t="shared" si="0"/>
        <v>49</v>
      </c>
      <c r="BD39">
        <f t="shared" si="1"/>
        <v>49</v>
      </c>
    </row>
    <row r="40" spans="1:56" x14ac:dyDescent="0.25">
      <c r="A40">
        <v>35681</v>
      </c>
      <c r="B40">
        <v>0</v>
      </c>
      <c r="C40">
        <v>2002</v>
      </c>
      <c r="D40" s="1">
        <v>45594.457638888889</v>
      </c>
      <c r="E40" t="s">
        <v>95</v>
      </c>
      <c r="F40">
        <v>4</v>
      </c>
      <c r="G40">
        <v>4</v>
      </c>
      <c r="H40">
        <v>1</v>
      </c>
      <c r="I40">
        <v>4</v>
      </c>
      <c r="J40">
        <v>1</v>
      </c>
      <c r="K40">
        <v>1</v>
      </c>
      <c r="L40">
        <v>1</v>
      </c>
      <c r="M40">
        <v>2</v>
      </c>
      <c r="N40">
        <v>5</v>
      </c>
      <c r="O40">
        <v>1</v>
      </c>
      <c r="P40">
        <v>4</v>
      </c>
      <c r="Q40">
        <v>4</v>
      </c>
      <c r="R40">
        <v>1</v>
      </c>
      <c r="S40">
        <v>2</v>
      </c>
      <c r="T40">
        <v>1</v>
      </c>
      <c r="U40">
        <v>4</v>
      </c>
      <c r="V40">
        <v>4</v>
      </c>
      <c r="W40">
        <v>2</v>
      </c>
      <c r="X40">
        <v>4</v>
      </c>
      <c r="Y40">
        <v>3</v>
      </c>
      <c r="Z40">
        <v>7</v>
      </c>
      <c r="AA40">
        <v>5</v>
      </c>
      <c r="AB40">
        <v>4</v>
      </c>
      <c r="AC40">
        <v>4</v>
      </c>
      <c r="AD40">
        <v>3</v>
      </c>
      <c r="AE40">
        <v>5</v>
      </c>
      <c r="AF40">
        <v>3</v>
      </c>
      <c r="AG40">
        <v>5</v>
      </c>
      <c r="AH40">
        <v>4</v>
      </c>
      <c r="AI40">
        <v>6</v>
      </c>
      <c r="AJ40">
        <v>1</v>
      </c>
      <c r="AK40">
        <v>14</v>
      </c>
      <c r="AL40">
        <v>7</v>
      </c>
      <c r="AM40">
        <v>2</v>
      </c>
      <c r="AN40">
        <v>9</v>
      </c>
      <c r="AO40">
        <v>13</v>
      </c>
      <c r="AP40">
        <v>6</v>
      </c>
      <c r="AQ40">
        <v>5</v>
      </c>
      <c r="AR40">
        <v>3</v>
      </c>
      <c r="AS40">
        <v>8</v>
      </c>
      <c r="AT40">
        <v>11</v>
      </c>
      <c r="AU40">
        <v>15</v>
      </c>
      <c r="AV40">
        <v>12</v>
      </c>
      <c r="AW40">
        <v>10</v>
      </c>
      <c r="AX40">
        <v>4</v>
      </c>
      <c r="AY40">
        <v>67</v>
      </c>
      <c r="AZ40">
        <v>11</v>
      </c>
      <c r="BA40">
        <v>5</v>
      </c>
      <c r="BB40">
        <v>19</v>
      </c>
      <c r="BC40">
        <f t="shared" si="0"/>
        <v>35</v>
      </c>
      <c r="BD40">
        <f t="shared" si="1"/>
        <v>35</v>
      </c>
    </row>
    <row r="41" spans="1:56" x14ac:dyDescent="0.25">
      <c r="A41">
        <v>35705</v>
      </c>
      <c r="B41">
        <v>0</v>
      </c>
      <c r="C41">
        <v>1966</v>
      </c>
      <c r="D41" s="1">
        <v>45594.475694444445</v>
      </c>
      <c r="E41">
        <v>60</v>
      </c>
      <c r="F41">
        <v>4</v>
      </c>
      <c r="G41">
        <v>4</v>
      </c>
      <c r="H41">
        <v>3</v>
      </c>
      <c r="I41">
        <v>4</v>
      </c>
      <c r="J41">
        <v>2</v>
      </c>
      <c r="K41">
        <v>3</v>
      </c>
      <c r="L41">
        <v>3</v>
      </c>
      <c r="M41">
        <v>4</v>
      </c>
      <c r="N41">
        <v>2</v>
      </c>
      <c r="O41">
        <v>2</v>
      </c>
      <c r="P41">
        <v>2</v>
      </c>
      <c r="Q41">
        <v>4</v>
      </c>
      <c r="R41">
        <v>4</v>
      </c>
      <c r="S41">
        <v>4</v>
      </c>
      <c r="T41">
        <v>5</v>
      </c>
      <c r="U41">
        <v>2</v>
      </c>
      <c r="V41">
        <v>4</v>
      </c>
      <c r="W41">
        <v>3</v>
      </c>
      <c r="X41">
        <v>4</v>
      </c>
      <c r="Y41">
        <v>3</v>
      </c>
      <c r="Z41">
        <v>4</v>
      </c>
      <c r="AA41">
        <v>4</v>
      </c>
      <c r="AB41">
        <v>2</v>
      </c>
      <c r="AC41">
        <v>6</v>
      </c>
      <c r="AD41">
        <v>3</v>
      </c>
      <c r="AE41">
        <v>5</v>
      </c>
      <c r="AF41">
        <v>3</v>
      </c>
      <c r="AG41">
        <v>3</v>
      </c>
      <c r="AH41">
        <v>3</v>
      </c>
      <c r="AI41">
        <v>3</v>
      </c>
      <c r="AJ41">
        <v>12</v>
      </c>
      <c r="AK41">
        <v>4</v>
      </c>
      <c r="AL41">
        <v>10</v>
      </c>
      <c r="AM41">
        <v>6</v>
      </c>
      <c r="AN41">
        <v>9</v>
      </c>
      <c r="AO41">
        <v>3</v>
      </c>
      <c r="AP41">
        <v>15</v>
      </c>
      <c r="AQ41">
        <v>7</v>
      </c>
      <c r="AR41">
        <v>1</v>
      </c>
      <c r="AS41">
        <v>13</v>
      </c>
      <c r="AT41">
        <v>8</v>
      </c>
      <c r="AU41">
        <v>14</v>
      </c>
      <c r="AV41">
        <v>2</v>
      </c>
      <c r="AW41">
        <v>11</v>
      </c>
      <c r="AX41">
        <v>5</v>
      </c>
      <c r="AY41">
        <v>49</v>
      </c>
      <c r="AZ41">
        <v>14</v>
      </c>
      <c r="BA41">
        <v>15</v>
      </c>
      <c r="BB41">
        <v>16</v>
      </c>
      <c r="BC41">
        <f t="shared" si="0"/>
        <v>45</v>
      </c>
      <c r="BD41">
        <f t="shared" si="1"/>
        <v>45</v>
      </c>
    </row>
    <row r="42" spans="1:56" x14ac:dyDescent="0.25">
      <c r="A42">
        <v>35752</v>
      </c>
      <c r="B42">
        <v>0</v>
      </c>
      <c r="C42">
        <v>2000</v>
      </c>
      <c r="D42" s="1">
        <v>45594.500694444447</v>
      </c>
      <c r="E42">
        <v>10</v>
      </c>
      <c r="F42">
        <v>4</v>
      </c>
      <c r="G42">
        <v>5</v>
      </c>
      <c r="H42">
        <v>4</v>
      </c>
      <c r="I42">
        <v>5</v>
      </c>
      <c r="J42">
        <v>2</v>
      </c>
      <c r="K42">
        <v>4</v>
      </c>
      <c r="L42">
        <v>4</v>
      </c>
      <c r="M42">
        <v>1</v>
      </c>
      <c r="N42">
        <v>2</v>
      </c>
      <c r="O42">
        <v>3</v>
      </c>
      <c r="P42">
        <v>5</v>
      </c>
      <c r="Q42">
        <v>4</v>
      </c>
      <c r="R42">
        <v>1</v>
      </c>
      <c r="S42">
        <v>5</v>
      </c>
      <c r="T42">
        <v>2</v>
      </c>
      <c r="U42">
        <v>3</v>
      </c>
      <c r="V42">
        <v>4</v>
      </c>
      <c r="W42">
        <v>2</v>
      </c>
      <c r="X42">
        <v>2</v>
      </c>
      <c r="Y42">
        <v>4</v>
      </c>
      <c r="Z42">
        <v>3</v>
      </c>
      <c r="AA42">
        <v>2</v>
      </c>
      <c r="AB42">
        <v>6</v>
      </c>
      <c r="AC42">
        <v>3</v>
      </c>
      <c r="AD42">
        <v>4</v>
      </c>
      <c r="AE42">
        <v>2</v>
      </c>
      <c r="AF42">
        <v>4</v>
      </c>
      <c r="AG42">
        <v>3</v>
      </c>
      <c r="AH42">
        <v>4</v>
      </c>
      <c r="AI42">
        <v>8</v>
      </c>
      <c r="AJ42">
        <v>12</v>
      </c>
      <c r="AK42">
        <v>5</v>
      </c>
      <c r="AL42">
        <v>4</v>
      </c>
      <c r="AM42">
        <v>7</v>
      </c>
      <c r="AN42">
        <v>2</v>
      </c>
      <c r="AO42">
        <v>6</v>
      </c>
      <c r="AP42">
        <v>9</v>
      </c>
      <c r="AQ42">
        <v>8</v>
      </c>
      <c r="AR42">
        <v>14</v>
      </c>
      <c r="AS42">
        <v>1</v>
      </c>
      <c r="AT42">
        <v>10</v>
      </c>
      <c r="AU42">
        <v>15</v>
      </c>
      <c r="AV42">
        <v>13</v>
      </c>
      <c r="AW42">
        <v>3</v>
      </c>
      <c r="AX42">
        <v>11</v>
      </c>
      <c r="AY42">
        <v>60</v>
      </c>
      <c r="AZ42">
        <v>16</v>
      </c>
      <c r="BA42">
        <v>16</v>
      </c>
      <c r="BB42">
        <v>17</v>
      </c>
      <c r="BC42">
        <f t="shared" si="0"/>
        <v>49</v>
      </c>
      <c r="BD42">
        <f t="shared" si="1"/>
        <v>49</v>
      </c>
    </row>
    <row r="43" spans="1:56" x14ac:dyDescent="0.25">
      <c r="A43">
        <v>35760</v>
      </c>
      <c r="B43">
        <v>0</v>
      </c>
      <c r="C43">
        <v>2004</v>
      </c>
      <c r="D43" s="1">
        <v>45594.510416666664</v>
      </c>
      <c r="E43" t="s">
        <v>96</v>
      </c>
      <c r="F43">
        <v>5</v>
      </c>
      <c r="G43">
        <v>4</v>
      </c>
      <c r="H43">
        <v>2</v>
      </c>
      <c r="I43">
        <v>4</v>
      </c>
      <c r="J43">
        <v>3</v>
      </c>
      <c r="K43">
        <v>4</v>
      </c>
      <c r="L43">
        <v>4</v>
      </c>
      <c r="M43">
        <v>2</v>
      </c>
      <c r="N43">
        <v>4</v>
      </c>
      <c r="O43">
        <v>2</v>
      </c>
      <c r="P43">
        <v>4</v>
      </c>
      <c r="Q43">
        <v>4</v>
      </c>
      <c r="R43">
        <v>2</v>
      </c>
      <c r="S43">
        <v>4</v>
      </c>
      <c r="T43">
        <v>1</v>
      </c>
      <c r="U43">
        <v>3</v>
      </c>
      <c r="V43">
        <v>3</v>
      </c>
      <c r="W43">
        <v>4</v>
      </c>
      <c r="X43">
        <v>5</v>
      </c>
      <c r="Y43">
        <v>5</v>
      </c>
      <c r="Z43">
        <v>8</v>
      </c>
      <c r="AA43">
        <v>4</v>
      </c>
      <c r="AB43">
        <v>3</v>
      </c>
      <c r="AC43">
        <v>2</v>
      </c>
      <c r="AD43">
        <v>4</v>
      </c>
      <c r="AE43">
        <v>5</v>
      </c>
      <c r="AF43">
        <v>7</v>
      </c>
      <c r="AG43">
        <v>5</v>
      </c>
      <c r="AH43">
        <v>7</v>
      </c>
      <c r="AI43">
        <v>7</v>
      </c>
      <c r="AJ43">
        <v>2</v>
      </c>
      <c r="AK43">
        <v>15</v>
      </c>
      <c r="AL43">
        <v>9</v>
      </c>
      <c r="AM43">
        <v>10</v>
      </c>
      <c r="AN43">
        <v>6</v>
      </c>
      <c r="AO43">
        <v>13</v>
      </c>
      <c r="AP43">
        <v>11</v>
      </c>
      <c r="AQ43">
        <v>7</v>
      </c>
      <c r="AR43">
        <v>12</v>
      </c>
      <c r="AS43">
        <v>8</v>
      </c>
      <c r="AT43">
        <v>4</v>
      </c>
      <c r="AU43">
        <v>1</v>
      </c>
      <c r="AV43">
        <v>3</v>
      </c>
      <c r="AW43">
        <v>5</v>
      </c>
      <c r="AX43">
        <v>14</v>
      </c>
      <c r="AY43">
        <v>48</v>
      </c>
      <c r="AZ43">
        <v>16</v>
      </c>
      <c r="BA43">
        <v>14</v>
      </c>
      <c r="BB43">
        <v>18</v>
      </c>
      <c r="BC43">
        <f t="shared" si="0"/>
        <v>48</v>
      </c>
      <c r="BD43">
        <f t="shared" si="1"/>
        <v>48</v>
      </c>
    </row>
    <row r="44" spans="1:56" x14ac:dyDescent="0.25">
      <c r="A44">
        <v>35772</v>
      </c>
      <c r="B44">
        <v>0</v>
      </c>
      <c r="C44">
        <v>1976</v>
      </c>
      <c r="D44" s="1">
        <v>45594.513888888891</v>
      </c>
      <c r="E44" t="s">
        <v>97</v>
      </c>
      <c r="F44">
        <v>2</v>
      </c>
      <c r="G44">
        <v>4</v>
      </c>
      <c r="H44">
        <v>2</v>
      </c>
      <c r="I44">
        <v>2</v>
      </c>
      <c r="J44">
        <v>4</v>
      </c>
      <c r="K44">
        <v>3</v>
      </c>
      <c r="L44">
        <v>4</v>
      </c>
      <c r="M44">
        <v>2</v>
      </c>
      <c r="N44">
        <v>2</v>
      </c>
      <c r="O44">
        <v>1</v>
      </c>
      <c r="P44">
        <v>4</v>
      </c>
      <c r="Q44">
        <v>4</v>
      </c>
      <c r="R44">
        <v>2</v>
      </c>
      <c r="S44">
        <v>4</v>
      </c>
      <c r="T44">
        <v>4</v>
      </c>
      <c r="U44">
        <v>2</v>
      </c>
      <c r="V44">
        <v>4</v>
      </c>
      <c r="W44">
        <v>1</v>
      </c>
      <c r="X44">
        <v>4</v>
      </c>
      <c r="Y44">
        <v>4</v>
      </c>
      <c r="Z44">
        <v>5</v>
      </c>
      <c r="AA44">
        <v>3</v>
      </c>
      <c r="AB44">
        <v>2</v>
      </c>
      <c r="AC44">
        <v>3</v>
      </c>
      <c r="AD44">
        <v>4</v>
      </c>
      <c r="AE44">
        <v>5</v>
      </c>
      <c r="AF44">
        <v>9</v>
      </c>
      <c r="AG44">
        <v>6</v>
      </c>
      <c r="AH44">
        <v>2</v>
      </c>
      <c r="AI44">
        <v>4</v>
      </c>
      <c r="AJ44">
        <v>10</v>
      </c>
      <c r="AK44">
        <v>11</v>
      </c>
      <c r="AL44">
        <v>4</v>
      </c>
      <c r="AM44">
        <v>8</v>
      </c>
      <c r="AN44">
        <v>7</v>
      </c>
      <c r="AO44">
        <v>13</v>
      </c>
      <c r="AP44">
        <v>9</v>
      </c>
      <c r="AQ44">
        <v>3</v>
      </c>
      <c r="AR44">
        <v>6</v>
      </c>
      <c r="AS44">
        <v>1</v>
      </c>
      <c r="AT44">
        <v>5</v>
      </c>
      <c r="AU44">
        <v>15</v>
      </c>
      <c r="AV44">
        <v>2</v>
      </c>
      <c r="AW44">
        <v>12</v>
      </c>
      <c r="AX44">
        <v>14</v>
      </c>
      <c r="AY44">
        <v>60</v>
      </c>
      <c r="AZ44">
        <v>14</v>
      </c>
      <c r="BA44">
        <v>12</v>
      </c>
      <c r="BB44">
        <v>14</v>
      </c>
      <c r="BC44">
        <f t="shared" si="0"/>
        <v>40</v>
      </c>
      <c r="BD44">
        <f t="shared" si="1"/>
        <v>40</v>
      </c>
    </row>
    <row r="45" spans="1:56" x14ac:dyDescent="0.25">
      <c r="A45">
        <v>35771</v>
      </c>
      <c r="B45">
        <v>0</v>
      </c>
      <c r="C45">
        <v>1999</v>
      </c>
      <c r="D45" s="1">
        <v>45594.51458333333</v>
      </c>
      <c r="E45">
        <v>40</v>
      </c>
      <c r="F45">
        <v>4</v>
      </c>
      <c r="G45">
        <v>4</v>
      </c>
      <c r="H45">
        <v>4</v>
      </c>
      <c r="I45">
        <v>2</v>
      </c>
      <c r="J45">
        <v>4</v>
      </c>
      <c r="K45">
        <v>4</v>
      </c>
      <c r="L45">
        <v>4</v>
      </c>
      <c r="M45">
        <v>2</v>
      </c>
      <c r="N45">
        <v>4</v>
      </c>
      <c r="O45">
        <v>2</v>
      </c>
      <c r="P45">
        <v>4</v>
      </c>
      <c r="Q45">
        <v>2</v>
      </c>
      <c r="R45">
        <v>1</v>
      </c>
      <c r="S45">
        <v>4</v>
      </c>
      <c r="T45">
        <v>5</v>
      </c>
      <c r="U45">
        <v>3</v>
      </c>
      <c r="V45">
        <v>4</v>
      </c>
      <c r="W45">
        <v>3</v>
      </c>
      <c r="X45">
        <v>9</v>
      </c>
      <c r="Y45">
        <v>5</v>
      </c>
      <c r="Z45">
        <v>4</v>
      </c>
      <c r="AA45">
        <v>2</v>
      </c>
      <c r="AB45">
        <v>3</v>
      </c>
      <c r="AC45">
        <v>2</v>
      </c>
      <c r="AD45">
        <v>4</v>
      </c>
      <c r="AE45">
        <v>3</v>
      </c>
      <c r="AF45">
        <v>3</v>
      </c>
      <c r="AG45">
        <v>4</v>
      </c>
      <c r="AH45">
        <v>2</v>
      </c>
      <c r="AI45">
        <v>5</v>
      </c>
      <c r="AJ45">
        <v>5</v>
      </c>
      <c r="AK45">
        <v>4</v>
      </c>
      <c r="AL45">
        <v>2</v>
      </c>
      <c r="AM45">
        <v>1</v>
      </c>
      <c r="AN45">
        <v>11</v>
      </c>
      <c r="AO45">
        <v>12</v>
      </c>
      <c r="AP45">
        <v>13</v>
      </c>
      <c r="AQ45">
        <v>10</v>
      </c>
      <c r="AR45">
        <v>3</v>
      </c>
      <c r="AS45">
        <v>8</v>
      </c>
      <c r="AT45">
        <v>9</v>
      </c>
      <c r="AU45">
        <v>7</v>
      </c>
      <c r="AV45">
        <v>14</v>
      </c>
      <c r="AW45">
        <v>6</v>
      </c>
      <c r="AX45">
        <v>15</v>
      </c>
      <c r="AY45">
        <v>55</v>
      </c>
      <c r="AZ45">
        <v>16</v>
      </c>
      <c r="BA45">
        <v>15</v>
      </c>
      <c r="BB45">
        <v>14</v>
      </c>
      <c r="BC45">
        <f t="shared" si="0"/>
        <v>45</v>
      </c>
      <c r="BD45">
        <f t="shared" si="1"/>
        <v>45</v>
      </c>
    </row>
    <row r="46" spans="1:56" x14ac:dyDescent="0.25">
      <c r="A46">
        <v>35776</v>
      </c>
      <c r="B46">
        <v>0</v>
      </c>
      <c r="C46">
        <v>2005</v>
      </c>
      <c r="D46" s="1">
        <v>45594.515972222223</v>
      </c>
      <c r="E46" t="s">
        <v>93</v>
      </c>
      <c r="F46">
        <v>4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1</v>
      </c>
      <c r="N46">
        <v>2</v>
      </c>
      <c r="O46">
        <v>2</v>
      </c>
      <c r="P46">
        <v>4</v>
      </c>
      <c r="Q46">
        <v>2</v>
      </c>
      <c r="R46">
        <v>3</v>
      </c>
      <c r="S46">
        <v>5</v>
      </c>
      <c r="T46">
        <v>2</v>
      </c>
      <c r="U46">
        <v>6</v>
      </c>
      <c r="V46">
        <v>10</v>
      </c>
      <c r="W46">
        <v>6</v>
      </c>
      <c r="X46">
        <v>11</v>
      </c>
      <c r="Y46">
        <v>7</v>
      </c>
      <c r="Z46">
        <v>13</v>
      </c>
      <c r="AA46">
        <v>5</v>
      </c>
      <c r="AB46">
        <v>7</v>
      </c>
      <c r="AC46">
        <v>13</v>
      </c>
      <c r="AD46">
        <v>5</v>
      </c>
      <c r="AE46">
        <v>4</v>
      </c>
      <c r="AF46">
        <v>5</v>
      </c>
      <c r="AG46">
        <v>8</v>
      </c>
      <c r="AH46">
        <v>6</v>
      </c>
      <c r="AI46">
        <v>12</v>
      </c>
      <c r="AJ46">
        <v>5</v>
      </c>
      <c r="AK46">
        <v>6</v>
      </c>
      <c r="AL46">
        <v>9</v>
      </c>
      <c r="AM46">
        <v>4</v>
      </c>
      <c r="AN46">
        <v>11</v>
      </c>
      <c r="AO46">
        <v>3</v>
      </c>
      <c r="AP46">
        <v>10</v>
      </c>
      <c r="AQ46">
        <v>1</v>
      </c>
      <c r="AR46">
        <v>13</v>
      </c>
      <c r="AS46">
        <v>15</v>
      </c>
      <c r="AT46">
        <v>7</v>
      </c>
      <c r="AU46">
        <v>8</v>
      </c>
      <c r="AV46">
        <v>12</v>
      </c>
      <c r="AW46">
        <v>2</v>
      </c>
      <c r="AX46">
        <v>14</v>
      </c>
      <c r="AY46">
        <v>57</v>
      </c>
      <c r="AZ46">
        <v>13</v>
      </c>
      <c r="BA46">
        <v>11</v>
      </c>
      <c r="BB46">
        <v>11</v>
      </c>
      <c r="BC46">
        <f t="shared" si="0"/>
        <v>35</v>
      </c>
      <c r="BD46">
        <f t="shared" si="1"/>
        <v>35</v>
      </c>
    </row>
    <row r="47" spans="1:56" x14ac:dyDescent="0.25">
      <c r="A47">
        <v>35731</v>
      </c>
      <c r="B47">
        <v>0</v>
      </c>
      <c r="C47">
        <v>2001</v>
      </c>
      <c r="D47" s="1">
        <v>45594.527083333334</v>
      </c>
      <c r="E47" t="s">
        <v>98</v>
      </c>
      <c r="F47">
        <v>1</v>
      </c>
      <c r="G47">
        <v>4</v>
      </c>
      <c r="H47">
        <v>2</v>
      </c>
      <c r="I47">
        <v>1</v>
      </c>
      <c r="J47">
        <v>2</v>
      </c>
      <c r="K47">
        <v>2</v>
      </c>
      <c r="L47">
        <v>4</v>
      </c>
      <c r="M47">
        <v>2</v>
      </c>
      <c r="N47">
        <v>1</v>
      </c>
      <c r="O47">
        <v>2</v>
      </c>
      <c r="P47">
        <v>4</v>
      </c>
      <c r="Q47">
        <v>2</v>
      </c>
      <c r="R47">
        <v>4</v>
      </c>
      <c r="S47">
        <v>4</v>
      </c>
      <c r="T47">
        <v>2</v>
      </c>
      <c r="U47">
        <v>5</v>
      </c>
      <c r="V47">
        <v>10</v>
      </c>
      <c r="W47">
        <v>13</v>
      </c>
      <c r="X47">
        <v>8</v>
      </c>
      <c r="Y47">
        <v>6</v>
      </c>
      <c r="Z47">
        <v>8</v>
      </c>
      <c r="AA47">
        <v>8</v>
      </c>
      <c r="AB47">
        <v>11</v>
      </c>
      <c r="AC47">
        <v>1834</v>
      </c>
      <c r="AD47">
        <v>11</v>
      </c>
      <c r="AE47">
        <v>4</v>
      </c>
      <c r="AF47">
        <v>8</v>
      </c>
      <c r="AG47">
        <v>6</v>
      </c>
      <c r="AH47">
        <v>5</v>
      </c>
      <c r="AI47">
        <v>9</v>
      </c>
      <c r="AJ47">
        <v>10</v>
      </c>
      <c r="AK47">
        <v>13</v>
      </c>
      <c r="AL47">
        <v>15</v>
      </c>
      <c r="AM47">
        <v>4</v>
      </c>
      <c r="AN47">
        <v>2</v>
      </c>
      <c r="AO47">
        <v>7</v>
      </c>
      <c r="AP47">
        <v>8</v>
      </c>
      <c r="AQ47">
        <v>5</v>
      </c>
      <c r="AR47">
        <v>11</v>
      </c>
      <c r="AS47">
        <v>1</v>
      </c>
      <c r="AT47">
        <v>9</v>
      </c>
      <c r="AU47">
        <v>6</v>
      </c>
      <c r="AV47">
        <v>12</v>
      </c>
      <c r="AW47">
        <v>14</v>
      </c>
      <c r="AX47">
        <v>3</v>
      </c>
      <c r="AY47">
        <v>72</v>
      </c>
      <c r="AZ47">
        <v>11</v>
      </c>
      <c r="BA47">
        <v>14</v>
      </c>
      <c r="BB47">
        <v>10</v>
      </c>
      <c r="BC47">
        <f t="shared" si="0"/>
        <v>35</v>
      </c>
      <c r="BD47">
        <f t="shared" si="1"/>
        <v>35</v>
      </c>
    </row>
    <row r="48" spans="1:56" x14ac:dyDescent="0.25">
      <c r="A48">
        <v>35783</v>
      </c>
      <c r="B48">
        <v>0</v>
      </c>
      <c r="C48">
        <v>1994</v>
      </c>
      <c r="D48" s="1">
        <v>45594.529166666667</v>
      </c>
      <c r="E48" t="s">
        <v>93</v>
      </c>
      <c r="F48">
        <v>4</v>
      </c>
      <c r="G48">
        <v>4</v>
      </c>
      <c r="H48">
        <v>2</v>
      </c>
      <c r="I48">
        <v>4</v>
      </c>
      <c r="J48">
        <v>2</v>
      </c>
      <c r="K48">
        <v>3</v>
      </c>
      <c r="L48">
        <v>2</v>
      </c>
      <c r="M48">
        <v>2</v>
      </c>
      <c r="N48">
        <v>4</v>
      </c>
      <c r="O48">
        <v>3</v>
      </c>
      <c r="P48">
        <v>4</v>
      </c>
      <c r="Q48">
        <v>2</v>
      </c>
      <c r="R48">
        <v>4</v>
      </c>
      <c r="S48">
        <v>4</v>
      </c>
      <c r="T48">
        <v>2</v>
      </c>
      <c r="U48">
        <v>2</v>
      </c>
      <c r="V48">
        <v>2</v>
      </c>
      <c r="W48">
        <v>2</v>
      </c>
      <c r="X48">
        <v>2</v>
      </c>
      <c r="Y48">
        <v>3</v>
      </c>
      <c r="Z48">
        <v>5</v>
      </c>
      <c r="AA48">
        <v>2</v>
      </c>
      <c r="AB48">
        <v>2</v>
      </c>
      <c r="AC48">
        <v>2</v>
      </c>
      <c r="AD48">
        <v>3</v>
      </c>
      <c r="AE48">
        <v>2</v>
      </c>
      <c r="AF48">
        <v>2</v>
      </c>
      <c r="AG48">
        <v>3</v>
      </c>
      <c r="AH48">
        <v>2</v>
      </c>
      <c r="AI48">
        <v>4</v>
      </c>
      <c r="AJ48">
        <v>10</v>
      </c>
      <c r="AK48">
        <v>9</v>
      </c>
      <c r="AL48">
        <v>14</v>
      </c>
      <c r="AM48">
        <v>7</v>
      </c>
      <c r="AN48">
        <v>13</v>
      </c>
      <c r="AO48">
        <v>6</v>
      </c>
      <c r="AP48">
        <v>11</v>
      </c>
      <c r="AQ48">
        <v>12</v>
      </c>
      <c r="AR48">
        <v>8</v>
      </c>
      <c r="AS48">
        <v>2</v>
      </c>
      <c r="AT48">
        <v>15</v>
      </c>
      <c r="AU48">
        <v>5</v>
      </c>
      <c r="AV48">
        <v>1</v>
      </c>
      <c r="AW48">
        <v>4</v>
      </c>
      <c r="AX48">
        <v>3</v>
      </c>
      <c r="AY48">
        <v>51</v>
      </c>
      <c r="AZ48">
        <v>14</v>
      </c>
      <c r="BA48">
        <v>14</v>
      </c>
      <c r="BB48">
        <v>16</v>
      </c>
      <c r="BC48">
        <f t="shared" si="0"/>
        <v>44</v>
      </c>
      <c r="BD48">
        <f t="shared" si="1"/>
        <v>44</v>
      </c>
    </row>
    <row r="49" spans="1:56" x14ac:dyDescent="0.25">
      <c r="A49">
        <v>35803</v>
      </c>
      <c r="B49">
        <v>0</v>
      </c>
      <c r="C49">
        <v>1993</v>
      </c>
      <c r="D49" s="1">
        <v>45594.552083333336</v>
      </c>
      <c r="E49" t="s">
        <v>93</v>
      </c>
      <c r="F49">
        <v>4</v>
      </c>
      <c r="G49">
        <v>4</v>
      </c>
      <c r="H49">
        <v>2</v>
      </c>
      <c r="I49">
        <v>2</v>
      </c>
      <c r="J49">
        <v>2</v>
      </c>
      <c r="K49">
        <v>2</v>
      </c>
      <c r="L49">
        <v>4</v>
      </c>
      <c r="M49">
        <v>1</v>
      </c>
      <c r="N49">
        <v>4</v>
      </c>
      <c r="O49">
        <v>2</v>
      </c>
      <c r="P49">
        <v>4</v>
      </c>
      <c r="Q49">
        <v>2</v>
      </c>
      <c r="R49">
        <v>4</v>
      </c>
      <c r="S49">
        <v>4</v>
      </c>
      <c r="T49">
        <v>2</v>
      </c>
      <c r="U49">
        <v>2</v>
      </c>
      <c r="V49">
        <v>4</v>
      </c>
      <c r="W49">
        <v>5</v>
      </c>
      <c r="X49">
        <v>4</v>
      </c>
      <c r="Y49">
        <v>4</v>
      </c>
      <c r="Z49">
        <v>5</v>
      </c>
      <c r="AA49">
        <v>4</v>
      </c>
      <c r="AB49">
        <v>5</v>
      </c>
      <c r="AC49">
        <v>2</v>
      </c>
      <c r="AD49">
        <v>3</v>
      </c>
      <c r="AE49">
        <v>3</v>
      </c>
      <c r="AF49">
        <v>3</v>
      </c>
      <c r="AG49">
        <v>5</v>
      </c>
      <c r="AH49">
        <v>1</v>
      </c>
      <c r="AI49">
        <v>4</v>
      </c>
      <c r="AJ49">
        <v>3</v>
      </c>
      <c r="AK49">
        <v>1</v>
      </c>
      <c r="AL49">
        <v>10</v>
      </c>
      <c r="AM49">
        <v>12</v>
      </c>
      <c r="AN49">
        <v>9</v>
      </c>
      <c r="AO49">
        <v>14</v>
      </c>
      <c r="AP49">
        <v>11</v>
      </c>
      <c r="AQ49">
        <v>7</v>
      </c>
      <c r="AR49">
        <v>5</v>
      </c>
      <c r="AS49">
        <v>8</v>
      </c>
      <c r="AT49">
        <v>4</v>
      </c>
      <c r="AU49">
        <v>15</v>
      </c>
      <c r="AV49">
        <v>2</v>
      </c>
      <c r="AW49">
        <v>6</v>
      </c>
      <c r="AX49">
        <v>13</v>
      </c>
      <c r="AY49">
        <v>57</v>
      </c>
      <c r="AZ49">
        <v>14</v>
      </c>
      <c r="BA49">
        <v>14</v>
      </c>
      <c r="BB49">
        <v>13</v>
      </c>
      <c r="BC49">
        <f t="shared" si="0"/>
        <v>41</v>
      </c>
      <c r="BD49">
        <f t="shared" si="1"/>
        <v>41</v>
      </c>
    </row>
    <row r="50" spans="1:56" x14ac:dyDescent="0.25">
      <c r="A50">
        <v>35806</v>
      </c>
      <c r="B50">
        <v>1</v>
      </c>
      <c r="C50">
        <v>2000</v>
      </c>
      <c r="D50" s="1">
        <v>45594.555555555555</v>
      </c>
      <c r="E50">
        <v>10</v>
      </c>
      <c r="F50">
        <v>3</v>
      </c>
      <c r="G50">
        <v>2</v>
      </c>
      <c r="H50">
        <v>1</v>
      </c>
      <c r="I50">
        <v>2</v>
      </c>
      <c r="J50">
        <v>4</v>
      </c>
      <c r="K50">
        <v>1</v>
      </c>
      <c r="L50">
        <v>2</v>
      </c>
      <c r="M50">
        <v>1</v>
      </c>
      <c r="N50">
        <v>3</v>
      </c>
      <c r="O50">
        <v>1</v>
      </c>
      <c r="P50">
        <v>3</v>
      </c>
      <c r="Q50">
        <v>1</v>
      </c>
      <c r="R50">
        <v>1</v>
      </c>
      <c r="S50">
        <v>2</v>
      </c>
      <c r="T50">
        <v>1</v>
      </c>
      <c r="U50">
        <v>5</v>
      </c>
      <c r="V50">
        <v>3</v>
      </c>
      <c r="W50">
        <v>9</v>
      </c>
      <c r="X50">
        <v>5</v>
      </c>
      <c r="Y50">
        <v>6</v>
      </c>
      <c r="Z50">
        <v>11</v>
      </c>
      <c r="AA50">
        <v>3</v>
      </c>
      <c r="AB50">
        <v>3</v>
      </c>
      <c r="AC50">
        <v>4</v>
      </c>
      <c r="AD50">
        <v>3</v>
      </c>
      <c r="AE50">
        <v>29</v>
      </c>
      <c r="AF50">
        <v>3</v>
      </c>
      <c r="AG50">
        <v>29</v>
      </c>
      <c r="AH50">
        <v>3</v>
      </c>
      <c r="AI50">
        <v>11</v>
      </c>
      <c r="AJ50">
        <v>7</v>
      </c>
      <c r="AK50">
        <v>1</v>
      </c>
      <c r="AL50">
        <v>12</v>
      </c>
      <c r="AM50">
        <v>10</v>
      </c>
      <c r="AN50">
        <v>15</v>
      </c>
      <c r="AO50">
        <v>5</v>
      </c>
      <c r="AP50">
        <v>2</v>
      </c>
      <c r="AQ50">
        <v>6</v>
      </c>
      <c r="AR50">
        <v>11</v>
      </c>
      <c r="AS50">
        <v>3</v>
      </c>
      <c r="AT50">
        <v>4</v>
      </c>
      <c r="AU50">
        <v>9</v>
      </c>
      <c r="AV50">
        <v>13</v>
      </c>
      <c r="AW50">
        <v>14</v>
      </c>
      <c r="AX50">
        <v>8</v>
      </c>
      <c r="AY50">
        <v>36</v>
      </c>
      <c r="AZ50">
        <v>11</v>
      </c>
      <c r="BA50">
        <v>6</v>
      </c>
      <c r="BB50">
        <v>10</v>
      </c>
      <c r="BC50">
        <f t="shared" si="0"/>
        <v>27</v>
      </c>
      <c r="BD50">
        <f t="shared" si="1"/>
        <v>27</v>
      </c>
    </row>
    <row r="51" spans="1:56" x14ac:dyDescent="0.25">
      <c r="A51">
        <v>35826</v>
      </c>
      <c r="B51">
        <v>1</v>
      </c>
      <c r="C51">
        <v>1994</v>
      </c>
      <c r="D51" s="1">
        <v>45594.576388888891</v>
      </c>
      <c r="E51" t="s">
        <v>99</v>
      </c>
      <c r="F51">
        <v>5</v>
      </c>
      <c r="G51">
        <v>5</v>
      </c>
      <c r="H51">
        <v>2</v>
      </c>
      <c r="I51">
        <v>4</v>
      </c>
      <c r="J51">
        <v>1</v>
      </c>
      <c r="K51">
        <v>3</v>
      </c>
      <c r="L51">
        <v>2</v>
      </c>
      <c r="M51">
        <v>2</v>
      </c>
      <c r="N51">
        <v>4</v>
      </c>
      <c r="O51">
        <v>2</v>
      </c>
      <c r="P51">
        <v>2</v>
      </c>
      <c r="Q51">
        <v>4</v>
      </c>
      <c r="R51">
        <v>1</v>
      </c>
      <c r="S51">
        <v>3</v>
      </c>
      <c r="T51">
        <v>4</v>
      </c>
      <c r="U51">
        <v>2</v>
      </c>
      <c r="V51">
        <v>2</v>
      </c>
      <c r="W51">
        <v>2</v>
      </c>
      <c r="X51">
        <v>4</v>
      </c>
      <c r="Y51">
        <v>5</v>
      </c>
      <c r="Z51">
        <v>4</v>
      </c>
      <c r="AA51">
        <v>3</v>
      </c>
      <c r="AB51">
        <v>2</v>
      </c>
      <c r="AC51">
        <v>6</v>
      </c>
      <c r="AD51">
        <v>3</v>
      </c>
      <c r="AE51">
        <v>8</v>
      </c>
      <c r="AF51">
        <v>3</v>
      </c>
      <c r="AG51">
        <v>5</v>
      </c>
      <c r="AH51">
        <v>6</v>
      </c>
      <c r="AI51">
        <v>5</v>
      </c>
      <c r="AJ51">
        <v>1</v>
      </c>
      <c r="AK51">
        <v>2</v>
      </c>
      <c r="AL51">
        <v>8</v>
      </c>
      <c r="AM51">
        <v>5</v>
      </c>
      <c r="AN51">
        <v>15</v>
      </c>
      <c r="AO51">
        <v>9</v>
      </c>
      <c r="AP51">
        <v>6</v>
      </c>
      <c r="AQ51">
        <v>12</v>
      </c>
      <c r="AR51">
        <v>3</v>
      </c>
      <c r="AS51">
        <v>7</v>
      </c>
      <c r="AT51">
        <v>10</v>
      </c>
      <c r="AU51">
        <v>11</v>
      </c>
      <c r="AV51">
        <v>14</v>
      </c>
      <c r="AW51">
        <v>13</v>
      </c>
      <c r="AX51">
        <v>4</v>
      </c>
      <c r="AY51">
        <v>64</v>
      </c>
      <c r="AZ51">
        <v>14</v>
      </c>
      <c r="BA51">
        <v>10</v>
      </c>
      <c r="BB51">
        <v>16</v>
      </c>
      <c r="BC51">
        <f t="shared" si="0"/>
        <v>40</v>
      </c>
      <c r="BD51">
        <f t="shared" si="1"/>
        <v>40</v>
      </c>
    </row>
    <row r="52" spans="1:56" x14ac:dyDescent="0.25">
      <c r="A52">
        <v>35836</v>
      </c>
      <c r="B52">
        <v>0</v>
      </c>
      <c r="C52">
        <v>2000</v>
      </c>
      <c r="D52" s="1">
        <v>45594.57708333333</v>
      </c>
      <c r="E52">
        <v>20</v>
      </c>
      <c r="F52">
        <v>4</v>
      </c>
      <c r="G52">
        <v>4</v>
      </c>
      <c r="H52">
        <v>4</v>
      </c>
      <c r="I52">
        <v>2</v>
      </c>
      <c r="J52">
        <v>4</v>
      </c>
      <c r="K52">
        <v>4</v>
      </c>
      <c r="L52">
        <v>4</v>
      </c>
      <c r="M52">
        <v>4</v>
      </c>
      <c r="N52">
        <v>4</v>
      </c>
      <c r="O52">
        <v>2</v>
      </c>
      <c r="P52">
        <v>2</v>
      </c>
      <c r="Q52">
        <v>2</v>
      </c>
      <c r="R52">
        <v>4</v>
      </c>
      <c r="S52">
        <v>3</v>
      </c>
      <c r="T52">
        <v>4</v>
      </c>
      <c r="U52">
        <v>2</v>
      </c>
      <c r="V52">
        <v>4</v>
      </c>
      <c r="W52">
        <v>7</v>
      </c>
      <c r="X52">
        <v>4</v>
      </c>
      <c r="Y52">
        <v>7</v>
      </c>
      <c r="Z52">
        <v>4</v>
      </c>
      <c r="AA52">
        <v>3</v>
      </c>
      <c r="AB52">
        <v>2</v>
      </c>
      <c r="AC52">
        <v>1</v>
      </c>
      <c r="AD52">
        <v>3</v>
      </c>
      <c r="AE52">
        <v>3</v>
      </c>
      <c r="AF52">
        <v>9</v>
      </c>
      <c r="AG52">
        <v>9</v>
      </c>
      <c r="AH52">
        <v>3</v>
      </c>
      <c r="AI52">
        <v>3</v>
      </c>
      <c r="AJ52">
        <v>8</v>
      </c>
      <c r="AK52">
        <v>5</v>
      </c>
      <c r="AL52">
        <v>1</v>
      </c>
      <c r="AM52">
        <v>3</v>
      </c>
      <c r="AN52">
        <v>14</v>
      </c>
      <c r="AO52">
        <v>11</v>
      </c>
      <c r="AP52">
        <v>6</v>
      </c>
      <c r="AQ52">
        <v>2</v>
      </c>
      <c r="AR52">
        <v>10</v>
      </c>
      <c r="AS52">
        <v>15</v>
      </c>
      <c r="AT52">
        <v>4</v>
      </c>
      <c r="AU52">
        <v>7</v>
      </c>
      <c r="AV52">
        <v>12</v>
      </c>
      <c r="AW52">
        <v>9</v>
      </c>
      <c r="AX52">
        <v>13</v>
      </c>
      <c r="AY52">
        <v>50</v>
      </c>
      <c r="AZ52">
        <v>15</v>
      </c>
      <c r="BA52">
        <v>18</v>
      </c>
      <c r="BB52">
        <v>14</v>
      </c>
      <c r="BC52">
        <f t="shared" si="0"/>
        <v>47</v>
      </c>
      <c r="BD52">
        <f t="shared" si="1"/>
        <v>47</v>
      </c>
    </row>
    <row r="53" spans="1:56" x14ac:dyDescent="0.25">
      <c r="A53">
        <v>35850</v>
      </c>
      <c r="B53">
        <v>0</v>
      </c>
      <c r="C53">
        <v>1991</v>
      </c>
      <c r="D53" s="1">
        <v>45594.588194444441</v>
      </c>
      <c r="E53">
        <v>5</v>
      </c>
      <c r="F53">
        <v>1</v>
      </c>
      <c r="G53">
        <v>4</v>
      </c>
      <c r="H53">
        <v>2</v>
      </c>
      <c r="I53">
        <v>4</v>
      </c>
      <c r="J53">
        <v>4</v>
      </c>
      <c r="K53">
        <v>2</v>
      </c>
      <c r="L53">
        <v>2</v>
      </c>
      <c r="M53">
        <v>4</v>
      </c>
      <c r="N53">
        <v>4</v>
      </c>
      <c r="O53">
        <v>1</v>
      </c>
      <c r="P53">
        <v>2</v>
      </c>
      <c r="Q53">
        <v>3</v>
      </c>
      <c r="R53">
        <v>4</v>
      </c>
      <c r="S53">
        <v>2</v>
      </c>
      <c r="T53">
        <v>1</v>
      </c>
      <c r="U53">
        <v>3</v>
      </c>
      <c r="V53">
        <v>10</v>
      </c>
      <c r="W53">
        <v>9</v>
      </c>
      <c r="X53">
        <v>6</v>
      </c>
      <c r="Y53">
        <v>6</v>
      </c>
      <c r="Z53">
        <v>9</v>
      </c>
      <c r="AA53">
        <v>8</v>
      </c>
      <c r="AB53">
        <v>6</v>
      </c>
      <c r="AC53">
        <v>3</v>
      </c>
      <c r="AD53">
        <v>10</v>
      </c>
      <c r="AE53">
        <v>5</v>
      </c>
      <c r="AF53">
        <v>4</v>
      </c>
      <c r="AG53">
        <v>7</v>
      </c>
      <c r="AH53">
        <v>5</v>
      </c>
      <c r="AI53">
        <v>7</v>
      </c>
      <c r="AJ53">
        <v>2</v>
      </c>
      <c r="AK53">
        <v>3</v>
      </c>
      <c r="AL53">
        <v>9</v>
      </c>
      <c r="AM53">
        <v>6</v>
      </c>
      <c r="AN53">
        <v>15</v>
      </c>
      <c r="AO53">
        <v>10</v>
      </c>
      <c r="AP53">
        <v>7</v>
      </c>
      <c r="AQ53">
        <v>5</v>
      </c>
      <c r="AR53">
        <v>8</v>
      </c>
      <c r="AS53">
        <v>1</v>
      </c>
      <c r="AT53">
        <v>13</v>
      </c>
      <c r="AU53">
        <v>11</v>
      </c>
      <c r="AV53">
        <v>12</v>
      </c>
      <c r="AW53">
        <v>14</v>
      </c>
      <c r="AX53">
        <v>4</v>
      </c>
      <c r="AY53">
        <v>65</v>
      </c>
      <c r="AZ53">
        <v>11</v>
      </c>
      <c r="BA53">
        <v>11</v>
      </c>
      <c r="BB53">
        <v>17</v>
      </c>
      <c r="BC53">
        <f t="shared" si="0"/>
        <v>39</v>
      </c>
      <c r="BD53">
        <f t="shared" si="1"/>
        <v>39</v>
      </c>
    </row>
    <row r="54" spans="1:56" x14ac:dyDescent="0.25">
      <c r="A54">
        <v>35854</v>
      </c>
      <c r="B54">
        <v>0</v>
      </c>
      <c r="C54">
        <v>1998</v>
      </c>
      <c r="D54" s="1">
        <v>45594.618750000001</v>
      </c>
      <c r="E54">
        <v>10</v>
      </c>
      <c r="F54">
        <v>5</v>
      </c>
      <c r="G54">
        <v>5</v>
      </c>
      <c r="H54">
        <v>4</v>
      </c>
      <c r="I54">
        <v>4</v>
      </c>
      <c r="J54">
        <v>4</v>
      </c>
      <c r="K54">
        <v>3</v>
      </c>
      <c r="L54">
        <v>4</v>
      </c>
      <c r="M54">
        <v>4</v>
      </c>
      <c r="N54">
        <v>4</v>
      </c>
      <c r="O54">
        <v>2</v>
      </c>
      <c r="P54">
        <v>2</v>
      </c>
      <c r="Q54">
        <v>2</v>
      </c>
      <c r="R54">
        <v>4</v>
      </c>
      <c r="S54">
        <v>4</v>
      </c>
      <c r="T54">
        <v>2</v>
      </c>
      <c r="U54">
        <v>4</v>
      </c>
      <c r="V54">
        <v>3</v>
      </c>
      <c r="W54">
        <v>5</v>
      </c>
      <c r="X54">
        <v>6</v>
      </c>
      <c r="Y54">
        <v>8</v>
      </c>
      <c r="Z54">
        <v>6</v>
      </c>
      <c r="AA54">
        <v>7</v>
      </c>
      <c r="AB54">
        <v>4</v>
      </c>
      <c r="AC54">
        <v>4</v>
      </c>
      <c r="AD54">
        <v>10</v>
      </c>
      <c r="AE54">
        <v>7</v>
      </c>
      <c r="AF54">
        <v>5</v>
      </c>
      <c r="AG54">
        <v>7</v>
      </c>
      <c r="AH54">
        <v>6</v>
      </c>
      <c r="AI54">
        <v>10</v>
      </c>
      <c r="AJ54">
        <v>7</v>
      </c>
      <c r="AK54">
        <v>3</v>
      </c>
      <c r="AL54">
        <v>12</v>
      </c>
      <c r="AM54">
        <v>15</v>
      </c>
      <c r="AN54">
        <v>5</v>
      </c>
      <c r="AO54">
        <v>10</v>
      </c>
      <c r="AP54">
        <v>2</v>
      </c>
      <c r="AQ54">
        <v>8</v>
      </c>
      <c r="AR54">
        <v>4</v>
      </c>
      <c r="AS54">
        <v>13</v>
      </c>
      <c r="AT54">
        <v>1</v>
      </c>
      <c r="AU54">
        <v>9</v>
      </c>
      <c r="AV54">
        <v>11</v>
      </c>
      <c r="AW54">
        <v>14</v>
      </c>
      <c r="AX54">
        <v>6</v>
      </c>
      <c r="AY54">
        <v>40</v>
      </c>
      <c r="AZ54">
        <v>18</v>
      </c>
      <c r="BA54">
        <v>17</v>
      </c>
      <c r="BB54">
        <v>16</v>
      </c>
      <c r="BC54">
        <f t="shared" si="0"/>
        <v>51</v>
      </c>
      <c r="BD54">
        <f t="shared" si="1"/>
        <v>51</v>
      </c>
    </row>
    <row r="55" spans="1:56" x14ac:dyDescent="0.25">
      <c r="A55">
        <v>35910</v>
      </c>
      <c r="B55">
        <v>0</v>
      </c>
      <c r="C55">
        <v>1962</v>
      </c>
      <c r="D55" s="1">
        <v>45594.643055555556</v>
      </c>
      <c r="E55" t="s">
        <v>100</v>
      </c>
      <c r="F55">
        <v>4</v>
      </c>
      <c r="G55">
        <v>2</v>
      </c>
      <c r="H55">
        <v>1</v>
      </c>
      <c r="I55">
        <v>2</v>
      </c>
      <c r="J55">
        <v>1</v>
      </c>
      <c r="K55">
        <v>2</v>
      </c>
      <c r="L55">
        <v>1</v>
      </c>
      <c r="M55">
        <v>1</v>
      </c>
      <c r="N55">
        <v>1</v>
      </c>
      <c r="O55">
        <v>1</v>
      </c>
      <c r="P55">
        <v>1</v>
      </c>
      <c r="Q55">
        <v>2</v>
      </c>
      <c r="R55">
        <v>2</v>
      </c>
      <c r="S55">
        <v>1</v>
      </c>
      <c r="T55">
        <v>1</v>
      </c>
      <c r="U55">
        <v>6</v>
      </c>
      <c r="V55">
        <v>3</v>
      </c>
      <c r="W55">
        <v>4</v>
      </c>
      <c r="X55">
        <v>5</v>
      </c>
      <c r="Y55">
        <v>4</v>
      </c>
      <c r="Z55">
        <v>6</v>
      </c>
      <c r="AA55">
        <v>3</v>
      </c>
      <c r="AB55">
        <v>3</v>
      </c>
      <c r="AC55">
        <v>4</v>
      </c>
      <c r="AD55">
        <v>5</v>
      </c>
      <c r="AE55">
        <v>3</v>
      </c>
      <c r="AF55">
        <v>9</v>
      </c>
      <c r="AG55">
        <v>8</v>
      </c>
      <c r="AH55">
        <v>3</v>
      </c>
      <c r="AI55">
        <v>5</v>
      </c>
      <c r="AJ55">
        <v>5</v>
      </c>
      <c r="AK55">
        <v>10</v>
      </c>
      <c r="AL55">
        <v>2</v>
      </c>
      <c r="AM55">
        <v>4</v>
      </c>
      <c r="AN55">
        <v>7</v>
      </c>
      <c r="AO55">
        <v>3</v>
      </c>
      <c r="AP55">
        <v>13</v>
      </c>
      <c r="AQ55">
        <v>12</v>
      </c>
      <c r="AR55">
        <v>11</v>
      </c>
      <c r="AS55">
        <v>15</v>
      </c>
      <c r="AT55">
        <v>6</v>
      </c>
      <c r="AU55">
        <v>1</v>
      </c>
      <c r="AV55">
        <v>14</v>
      </c>
      <c r="AW55">
        <v>9</v>
      </c>
      <c r="AX55">
        <v>8</v>
      </c>
      <c r="AY55">
        <v>18</v>
      </c>
      <c r="AZ55">
        <v>8</v>
      </c>
      <c r="BA55">
        <v>7</v>
      </c>
      <c r="BB55">
        <v>7</v>
      </c>
      <c r="BC55">
        <f t="shared" si="0"/>
        <v>22</v>
      </c>
      <c r="BD55">
        <f t="shared" si="1"/>
        <v>22</v>
      </c>
    </row>
    <row r="56" spans="1:56" x14ac:dyDescent="0.25">
      <c r="A56">
        <v>35934</v>
      </c>
      <c r="B56">
        <v>0</v>
      </c>
      <c r="C56">
        <v>1985</v>
      </c>
      <c r="D56" s="1">
        <v>45594.643750000003</v>
      </c>
      <c r="E56">
        <v>20</v>
      </c>
      <c r="F56">
        <v>4</v>
      </c>
      <c r="G56">
        <v>4</v>
      </c>
      <c r="H56">
        <v>4</v>
      </c>
      <c r="I56">
        <v>4</v>
      </c>
      <c r="J56">
        <v>4</v>
      </c>
      <c r="K56">
        <v>4</v>
      </c>
      <c r="L56">
        <v>2</v>
      </c>
      <c r="M56">
        <v>4</v>
      </c>
      <c r="N56">
        <v>2</v>
      </c>
      <c r="O56">
        <v>2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3</v>
      </c>
      <c r="W56">
        <v>5</v>
      </c>
      <c r="X56">
        <v>4</v>
      </c>
      <c r="Y56">
        <v>4</v>
      </c>
      <c r="Z56">
        <v>6</v>
      </c>
      <c r="AA56">
        <v>5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</v>
      </c>
      <c r="AH56">
        <v>2</v>
      </c>
      <c r="AI56">
        <v>6</v>
      </c>
      <c r="AJ56">
        <v>1</v>
      </c>
      <c r="AK56">
        <v>13</v>
      </c>
      <c r="AL56">
        <v>5</v>
      </c>
      <c r="AM56">
        <v>8</v>
      </c>
      <c r="AN56">
        <v>7</v>
      </c>
      <c r="AO56">
        <v>3</v>
      </c>
      <c r="AP56">
        <v>11</v>
      </c>
      <c r="AQ56">
        <v>2</v>
      </c>
      <c r="AR56">
        <v>4</v>
      </c>
      <c r="AS56">
        <v>14</v>
      </c>
      <c r="AT56">
        <v>9</v>
      </c>
      <c r="AU56">
        <v>10</v>
      </c>
      <c r="AV56">
        <v>6</v>
      </c>
      <c r="AW56">
        <v>12</v>
      </c>
      <c r="AX56">
        <v>15</v>
      </c>
      <c r="AY56">
        <v>42</v>
      </c>
      <c r="AZ56">
        <v>16</v>
      </c>
      <c r="BA56">
        <v>16</v>
      </c>
      <c r="BB56">
        <v>18</v>
      </c>
      <c r="BC56">
        <f t="shared" si="0"/>
        <v>50</v>
      </c>
      <c r="BD56">
        <f t="shared" si="1"/>
        <v>50</v>
      </c>
    </row>
    <row r="57" spans="1:56" x14ac:dyDescent="0.25">
      <c r="A57">
        <v>35933</v>
      </c>
      <c r="B57">
        <v>0</v>
      </c>
      <c r="C57">
        <v>2005</v>
      </c>
      <c r="D57" s="1">
        <v>45594.646527777775</v>
      </c>
      <c r="E57" t="s">
        <v>101</v>
      </c>
      <c r="F57">
        <v>4</v>
      </c>
      <c r="G57">
        <v>5</v>
      </c>
      <c r="H57">
        <v>3</v>
      </c>
      <c r="I57">
        <v>4</v>
      </c>
      <c r="J57">
        <v>4</v>
      </c>
      <c r="K57">
        <v>3</v>
      </c>
      <c r="L57">
        <v>2</v>
      </c>
      <c r="M57">
        <v>4</v>
      </c>
      <c r="N57">
        <v>5</v>
      </c>
      <c r="O57">
        <v>2</v>
      </c>
      <c r="P57">
        <v>2</v>
      </c>
      <c r="Q57">
        <v>4</v>
      </c>
      <c r="R57">
        <v>3</v>
      </c>
      <c r="S57">
        <v>4</v>
      </c>
      <c r="T57">
        <v>2</v>
      </c>
      <c r="U57">
        <v>4</v>
      </c>
      <c r="V57">
        <v>7</v>
      </c>
      <c r="W57">
        <v>3</v>
      </c>
      <c r="X57">
        <v>4</v>
      </c>
      <c r="Y57">
        <v>4</v>
      </c>
      <c r="Z57">
        <v>4</v>
      </c>
      <c r="AA57">
        <v>3</v>
      </c>
      <c r="AB57">
        <v>3</v>
      </c>
      <c r="AC57">
        <v>5</v>
      </c>
      <c r="AD57">
        <v>4</v>
      </c>
      <c r="AE57">
        <v>4</v>
      </c>
      <c r="AF57">
        <v>4</v>
      </c>
      <c r="AG57">
        <v>6</v>
      </c>
      <c r="AH57">
        <v>7</v>
      </c>
      <c r="AI57">
        <v>9</v>
      </c>
      <c r="AJ57">
        <v>11</v>
      </c>
      <c r="AK57">
        <v>9</v>
      </c>
      <c r="AL57">
        <v>3</v>
      </c>
      <c r="AM57">
        <v>12</v>
      </c>
      <c r="AN57">
        <v>14</v>
      </c>
      <c r="AO57">
        <v>13</v>
      </c>
      <c r="AP57">
        <v>10</v>
      </c>
      <c r="AQ57">
        <v>7</v>
      </c>
      <c r="AR57">
        <v>2</v>
      </c>
      <c r="AS57">
        <v>4</v>
      </c>
      <c r="AT57">
        <v>5</v>
      </c>
      <c r="AU57">
        <v>15</v>
      </c>
      <c r="AV57">
        <v>8</v>
      </c>
      <c r="AW57">
        <v>1</v>
      </c>
      <c r="AX57">
        <v>6</v>
      </c>
      <c r="AY57">
        <v>45</v>
      </c>
      <c r="AZ57">
        <v>17</v>
      </c>
      <c r="BA57">
        <v>13</v>
      </c>
      <c r="BB57">
        <v>19</v>
      </c>
      <c r="BC57">
        <f t="shared" si="0"/>
        <v>49</v>
      </c>
      <c r="BD57">
        <f t="shared" si="1"/>
        <v>49</v>
      </c>
    </row>
    <row r="58" spans="1:56" x14ac:dyDescent="0.25">
      <c r="A58">
        <v>35730</v>
      </c>
      <c r="B58">
        <v>0</v>
      </c>
      <c r="C58">
        <v>2000</v>
      </c>
      <c r="D58" s="1">
        <v>45594.652083333334</v>
      </c>
      <c r="E58">
        <v>20</v>
      </c>
      <c r="F58">
        <v>5</v>
      </c>
      <c r="G58">
        <v>5</v>
      </c>
      <c r="H58">
        <v>4</v>
      </c>
      <c r="I58">
        <v>4</v>
      </c>
      <c r="J58">
        <v>2</v>
      </c>
      <c r="K58">
        <v>5</v>
      </c>
      <c r="L58">
        <v>4</v>
      </c>
      <c r="M58">
        <v>3</v>
      </c>
      <c r="N58">
        <v>4</v>
      </c>
      <c r="O58">
        <v>3</v>
      </c>
      <c r="P58">
        <v>2</v>
      </c>
      <c r="Q58">
        <v>4</v>
      </c>
      <c r="R58">
        <v>5</v>
      </c>
      <c r="S58">
        <v>5</v>
      </c>
      <c r="T58">
        <v>5</v>
      </c>
      <c r="U58">
        <v>1</v>
      </c>
      <c r="V58">
        <v>2</v>
      </c>
      <c r="W58">
        <v>5</v>
      </c>
      <c r="X58">
        <v>3</v>
      </c>
      <c r="Y58">
        <v>4</v>
      </c>
      <c r="Z58">
        <v>4</v>
      </c>
      <c r="AA58">
        <v>3</v>
      </c>
      <c r="AB58">
        <v>4</v>
      </c>
      <c r="AC58">
        <v>3</v>
      </c>
      <c r="AD58">
        <v>4</v>
      </c>
      <c r="AE58">
        <v>4</v>
      </c>
      <c r="AF58">
        <v>5</v>
      </c>
      <c r="AG58">
        <v>4</v>
      </c>
      <c r="AH58">
        <v>3</v>
      </c>
      <c r="AI58">
        <v>4</v>
      </c>
      <c r="AJ58">
        <v>4</v>
      </c>
      <c r="AK58">
        <v>13</v>
      </c>
      <c r="AL58">
        <v>9</v>
      </c>
      <c r="AM58">
        <v>12</v>
      </c>
      <c r="AN58">
        <v>5</v>
      </c>
      <c r="AO58">
        <v>10</v>
      </c>
      <c r="AP58">
        <v>14</v>
      </c>
      <c r="AQ58">
        <v>1</v>
      </c>
      <c r="AR58">
        <v>3</v>
      </c>
      <c r="AS58">
        <v>7</v>
      </c>
      <c r="AT58">
        <v>11</v>
      </c>
      <c r="AU58">
        <v>6</v>
      </c>
      <c r="AV58">
        <v>2</v>
      </c>
      <c r="AW58">
        <v>8</v>
      </c>
      <c r="AX58">
        <v>15</v>
      </c>
      <c r="AY58">
        <v>18</v>
      </c>
      <c r="AZ58">
        <v>17</v>
      </c>
      <c r="BA58">
        <v>21</v>
      </c>
      <c r="BB58">
        <v>17</v>
      </c>
      <c r="BC58">
        <f t="shared" si="0"/>
        <v>55</v>
      </c>
      <c r="BD58">
        <f t="shared" si="1"/>
        <v>55</v>
      </c>
    </row>
    <row r="59" spans="1:56" x14ac:dyDescent="0.25">
      <c r="A59">
        <v>35943</v>
      </c>
      <c r="B59">
        <v>0</v>
      </c>
      <c r="C59">
        <v>1990</v>
      </c>
      <c r="D59" s="1">
        <v>45594.654166666667</v>
      </c>
      <c r="E59" t="s">
        <v>102</v>
      </c>
      <c r="F59">
        <v>4</v>
      </c>
      <c r="G59">
        <v>2</v>
      </c>
      <c r="H59">
        <v>2</v>
      </c>
      <c r="I59">
        <v>2</v>
      </c>
      <c r="J59">
        <v>2</v>
      </c>
      <c r="K59">
        <v>2</v>
      </c>
      <c r="L59">
        <v>4</v>
      </c>
      <c r="M59">
        <v>2</v>
      </c>
      <c r="N59">
        <v>2</v>
      </c>
      <c r="O59">
        <v>2</v>
      </c>
      <c r="P59">
        <v>4</v>
      </c>
      <c r="Q59">
        <v>2</v>
      </c>
      <c r="R59">
        <v>1</v>
      </c>
      <c r="S59">
        <v>4</v>
      </c>
      <c r="T59">
        <v>4</v>
      </c>
      <c r="U59">
        <v>7</v>
      </c>
      <c r="V59">
        <v>14</v>
      </c>
      <c r="W59">
        <v>4</v>
      </c>
      <c r="X59">
        <v>4</v>
      </c>
      <c r="Y59">
        <v>5</v>
      </c>
      <c r="Z59">
        <v>4</v>
      </c>
      <c r="AA59">
        <v>35</v>
      </c>
      <c r="AB59">
        <v>2</v>
      </c>
      <c r="AC59">
        <v>3</v>
      </c>
      <c r="AD59">
        <v>2</v>
      </c>
      <c r="AE59">
        <v>3</v>
      </c>
      <c r="AF59">
        <v>5</v>
      </c>
      <c r="AG59">
        <v>5</v>
      </c>
      <c r="AH59">
        <v>3</v>
      </c>
      <c r="AI59">
        <v>4</v>
      </c>
      <c r="AJ59">
        <v>14</v>
      </c>
      <c r="AK59">
        <v>10</v>
      </c>
      <c r="AL59">
        <v>3</v>
      </c>
      <c r="AM59">
        <v>9</v>
      </c>
      <c r="AN59">
        <v>15</v>
      </c>
      <c r="AO59">
        <v>7</v>
      </c>
      <c r="AP59">
        <v>2</v>
      </c>
      <c r="AQ59">
        <v>13</v>
      </c>
      <c r="AR59">
        <v>11</v>
      </c>
      <c r="AS59">
        <v>4</v>
      </c>
      <c r="AT59">
        <v>6</v>
      </c>
      <c r="AU59">
        <v>8</v>
      </c>
      <c r="AV59">
        <v>12</v>
      </c>
      <c r="AW59">
        <v>1</v>
      </c>
      <c r="AX59">
        <v>5</v>
      </c>
      <c r="AY59">
        <v>56</v>
      </c>
      <c r="AZ59">
        <v>12</v>
      </c>
      <c r="BA59">
        <v>11</v>
      </c>
      <c r="BB59">
        <v>12</v>
      </c>
      <c r="BC59">
        <f t="shared" si="0"/>
        <v>35</v>
      </c>
      <c r="BD59">
        <f t="shared" si="1"/>
        <v>35</v>
      </c>
    </row>
    <row r="60" spans="1:56" x14ac:dyDescent="0.25">
      <c r="A60">
        <v>35928</v>
      </c>
      <c r="B60">
        <v>0</v>
      </c>
      <c r="C60">
        <v>1975</v>
      </c>
      <c r="D60" s="1">
        <v>45594.65625</v>
      </c>
      <c r="E60" t="s">
        <v>103</v>
      </c>
      <c r="F60">
        <v>4</v>
      </c>
      <c r="G60">
        <v>2</v>
      </c>
      <c r="H60">
        <v>4</v>
      </c>
      <c r="I60">
        <v>2</v>
      </c>
      <c r="J60">
        <v>2</v>
      </c>
      <c r="K60">
        <v>3</v>
      </c>
      <c r="L60">
        <v>4</v>
      </c>
      <c r="M60">
        <v>2</v>
      </c>
      <c r="N60">
        <v>2</v>
      </c>
      <c r="O60">
        <v>4</v>
      </c>
      <c r="P60">
        <v>4</v>
      </c>
      <c r="Q60">
        <v>2</v>
      </c>
      <c r="R60">
        <v>2</v>
      </c>
      <c r="S60">
        <v>4</v>
      </c>
      <c r="T60">
        <v>4</v>
      </c>
      <c r="U60">
        <v>5</v>
      </c>
      <c r="V60">
        <v>18</v>
      </c>
      <c r="W60">
        <v>5</v>
      </c>
      <c r="X60">
        <v>9</v>
      </c>
      <c r="Y60">
        <v>17</v>
      </c>
      <c r="Z60">
        <v>6</v>
      </c>
      <c r="AA60">
        <v>187</v>
      </c>
      <c r="AB60">
        <v>18</v>
      </c>
      <c r="AC60">
        <v>5</v>
      </c>
      <c r="AD60">
        <v>39</v>
      </c>
      <c r="AE60">
        <v>18</v>
      </c>
      <c r="AF60">
        <v>37</v>
      </c>
      <c r="AG60">
        <v>26</v>
      </c>
      <c r="AH60">
        <v>79</v>
      </c>
      <c r="AI60">
        <v>9</v>
      </c>
      <c r="AJ60">
        <v>3</v>
      </c>
      <c r="AK60">
        <v>12</v>
      </c>
      <c r="AL60">
        <v>6</v>
      </c>
      <c r="AM60">
        <v>2</v>
      </c>
      <c r="AN60">
        <v>1</v>
      </c>
      <c r="AO60">
        <v>15</v>
      </c>
      <c r="AP60">
        <v>5</v>
      </c>
      <c r="AQ60">
        <v>8</v>
      </c>
      <c r="AR60">
        <v>9</v>
      </c>
      <c r="AS60">
        <v>7</v>
      </c>
      <c r="AT60">
        <v>14</v>
      </c>
      <c r="AU60">
        <v>10</v>
      </c>
      <c r="AV60">
        <v>13</v>
      </c>
      <c r="AW60">
        <v>4</v>
      </c>
      <c r="AX60">
        <v>11</v>
      </c>
      <c r="AY60">
        <v>62</v>
      </c>
      <c r="AZ60">
        <v>12</v>
      </c>
      <c r="BA60">
        <v>17</v>
      </c>
      <c r="BB60">
        <v>12</v>
      </c>
      <c r="BC60">
        <f t="shared" si="0"/>
        <v>41</v>
      </c>
      <c r="BD60">
        <f t="shared" si="1"/>
        <v>41</v>
      </c>
    </row>
    <row r="61" spans="1:56" x14ac:dyDescent="0.25">
      <c r="A61">
        <v>27908</v>
      </c>
      <c r="B61">
        <v>0</v>
      </c>
      <c r="C61">
        <v>1988</v>
      </c>
      <c r="D61" s="1">
        <v>45594.656944444447</v>
      </c>
      <c r="E61">
        <v>30</v>
      </c>
      <c r="F61">
        <v>4</v>
      </c>
      <c r="G61">
        <v>4</v>
      </c>
      <c r="H61">
        <v>1</v>
      </c>
      <c r="I61">
        <v>4</v>
      </c>
      <c r="J61">
        <v>4</v>
      </c>
      <c r="K61">
        <v>2</v>
      </c>
      <c r="L61">
        <v>1</v>
      </c>
      <c r="M61">
        <v>1</v>
      </c>
      <c r="N61">
        <v>2</v>
      </c>
      <c r="O61">
        <v>1</v>
      </c>
      <c r="P61">
        <v>2</v>
      </c>
      <c r="Q61">
        <v>4</v>
      </c>
      <c r="R61">
        <v>2</v>
      </c>
      <c r="S61">
        <v>2</v>
      </c>
      <c r="T61">
        <v>1</v>
      </c>
      <c r="U61">
        <v>2</v>
      </c>
      <c r="V61">
        <v>3</v>
      </c>
      <c r="W61">
        <v>3</v>
      </c>
      <c r="X61">
        <v>5</v>
      </c>
      <c r="Y61">
        <v>3</v>
      </c>
      <c r="Z61">
        <v>3</v>
      </c>
      <c r="AA61">
        <v>1</v>
      </c>
      <c r="AB61">
        <v>3</v>
      </c>
      <c r="AC61">
        <v>4</v>
      </c>
      <c r="AD61">
        <v>2</v>
      </c>
      <c r="AE61">
        <v>6</v>
      </c>
      <c r="AF61">
        <v>3</v>
      </c>
      <c r="AG61">
        <v>3</v>
      </c>
      <c r="AH61">
        <v>4</v>
      </c>
      <c r="AI61">
        <v>7</v>
      </c>
      <c r="AJ61">
        <v>8</v>
      </c>
      <c r="AK61">
        <v>5</v>
      </c>
      <c r="AL61">
        <v>15</v>
      </c>
      <c r="AM61">
        <v>12</v>
      </c>
      <c r="AN61">
        <v>7</v>
      </c>
      <c r="AO61">
        <v>10</v>
      </c>
      <c r="AP61">
        <v>13</v>
      </c>
      <c r="AQ61">
        <v>9</v>
      </c>
      <c r="AR61">
        <v>4</v>
      </c>
      <c r="AS61">
        <v>11</v>
      </c>
      <c r="AT61">
        <v>14</v>
      </c>
      <c r="AU61">
        <v>1</v>
      </c>
      <c r="AV61">
        <v>6</v>
      </c>
      <c r="AW61">
        <v>3</v>
      </c>
      <c r="AX61">
        <v>2</v>
      </c>
      <c r="AY61">
        <v>56</v>
      </c>
      <c r="AZ61">
        <v>14</v>
      </c>
      <c r="BA61">
        <v>7</v>
      </c>
      <c r="BB61">
        <v>13</v>
      </c>
      <c r="BC61">
        <f t="shared" si="0"/>
        <v>34</v>
      </c>
      <c r="BD61">
        <f t="shared" si="1"/>
        <v>34</v>
      </c>
    </row>
    <row r="62" spans="1:56" x14ac:dyDescent="0.25">
      <c r="A62">
        <v>35974</v>
      </c>
      <c r="B62">
        <v>0</v>
      </c>
      <c r="C62">
        <v>2006</v>
      </c>
      <c r="D62" s="1">
        <v>45594.679166666669</v>
      </c>
      <c r="E62" t="s">
        <v>104</v>
      </c>
      <c r="F62">
        <v>5</v>
      </c>
      <c r="G62">
        <v>4</v>
      </c>
      <c r="H62">
        <v>4</v>
      </c>
      <c r="I62">
        <v>4</v>
      </c>
      <c r="J62">
        <v>4</v>
      </c>
      <c r="K62">
        <v>2</v>
      </c>
      <c r="L62">
        <v>4</v>
      </c>
      <c r="M62">
        <v>2</v>
      </c>
      <c r="N62">
        <v>2</v>
      </c>
      <c r="O62">
        <v>2</v>
      </c>
      <c r="P62">
        <v>4</v>
      </c>
      <c r="Q62">
        <v>2</v>
      </c>
      <c r="R62">
        <v>5</v>
      </c>
      <c r="S62">
        <v>4</v>
      </c>
      <c r="T62">
        <v>2</v>
      </c>
      <c r="U62">
        <v>3</v>
      </c>
      <c r="V62">
        <v>3</v>
      </c>
      <c r="W62">
        <v>1</v>
      </c>
      <c r="X62">
        <v>4</v>
      </c>
      <c r="Y62">
        <v>6</v>
      </c>
      <c r="Z62">
        <v>3</v>
      </c>
      <c r="AA62">
        <v>3</v>
      </c>
      <c r="AB62">
        <v>1</v>
      </c>
      <c r="AC62">
        <v>2</v>
      </c>
      <c r="AD62">
        <v>4</v>
      </c>
      <c r="AE62">
        <v>2</v>
      </c>
      <c r="AF62">
        <v>4</v>
      </c>
      <c r="AG62">
        <v>3</v>
      </c>
      <c r="AH62">
        <v>2</v>
      </c>
      <c r="AI62">
        <v>4</v>
      </c>
      <c r="AJ62">
        <v>14</v>
      </c>
      <c r="AK62">
        <v>6</v>
      </c>
      <c r="AL62">
        <v>7</v>
      </c>
      <c r="AM62">
        <v>8</v>
      </c>
      <c r="AN62">
        <v>3</v>
      </c>
      <c r="AO62">
        <v>4</v>
      </c>
      <c r="AP62">
        <v>12</v>
      </c>
      <c r="AQ62">
        <v>5</v>
      </c>
      <c r="AR62">
        <v>13</v>
      </c>
      <c r="AS62">
        <v>1</v>
      </c>
      <c r="AT62">
        <v>2</v>
      </c>
      <c r="AU62">
        <v>10</v>
      </c>
      <c r="AV62">
        <v>11</v>
      </c>
      <c r="AW62">
        <v>15</v>
      </c>
      <c r="AX62">
        <v>9</v>
      </c>
      <c r="AY62">
        <v>51</v>
      </c>
      <c r="AZ62">
        <v>17</v>
      </c>
      <c r="BA62">
        <v>17</v>
      </c>
      <c r="BB62">
        <v>14</v>
      </c>
      <c r="BC62">
        <f t="shared" si="0"/>
        <v>48</v>
      </c>
      <c r="BD62">
        <f t="shared" si="1"/>
        <v>48</v>
      </c>
    </row>
    <row r="63" spans="1:56" x14ac:dyDescent="0.25">
      <c r="A63">
        <v>35963</v>
      </c>
      <c r="B63">
        <v>0</v>
      </c>
      <c r="C63">
        <v>1974</v>
      </c>
      <c r="D63" s="1">
        <v>45594.69027777778</v>
      </c>
      <c r="E63" t="s">
        <v>105</v>
      </c>
      <c r="F63">
        <v>4</v>
      </c>
      <c r="G63">
        <v>2</v>
      </c>
      <c r="H63">
        <v>2</v>
      </c>
      <c r="I63">
        <v>3</v>
      </c>
      <c r="J63">
        <v>3</v>
      </c>
      <c r="K63">
        <v>2</v>
      </c>
      <c r="L63">
        <v>2</v>
      </c>
      <c r="M63">
        <v>2</v>
      </c>
      <c r="N63">
        <v>4</v>
      </c>
      <c r="O63">
        <v>2</v>
      </c>
      <c r="P63">
        <v>2</v>
      </c>
      <c r="Q63">
        <v>3</v>
      </c>
      <c r="R63">
        <v>2</v>
      </c>
      <c r="S63">
        <v>2</v>
      </c>
      <c r="T63">
        <v>2</v>
      </c>
      <c r="U63">
        <v>4</v>
      </c>
      <c r="V63">
        <v>4</v>
      </c>
      <c r="W63">
        <v>3</v>
      </c>
      <c r="X63">
        <v>4</v>
      </c>
      <c r="Y63">
        <v>5</v>
      </c>
      <c r="Z63">
        <v>4</v>
      </c>
      <c r="AA63">
        <v>3</v>
      </c>
      <c r="AB63">
        <v>4</v>
      </c>
      <c r="AC63">
        <v>6</v>
      </c>
      <c r="AD63">
        <v>4</v>
      </c>
      <c r="AE63">
        <v>3</v>
      </c>
      <c r="AF63">
        <v>4</v>
      </c>
      <c r="AG63">
        <v>5</v>
      </c>
      <c r="AH63">
        <v>4</v>
      </c>
      <c r="AI63">
        <v>11</v>
      </c>
      <c r="AJ63">
        <v>8</v>
      </c>
      <c r="AK63">
        <v>2</v>
      </c>
      <c r="AL63">
        <v>12</v>
      </c>
      <c r="AM63">
        <v>3</v>
      </c>
      <c r="AN63">
        <v>6</v>
      </c>
      <c r="AO63">
        <v>5</v>
      </c>
      <c r="AP63">
        <v>4</v>
      </c>
      <c r="AQ63">
        <v>10</v>
      </c>
      <c r="AR63">
        <v>1</v>
      </c>
      <c r="AS63">
        <v>9</v>
      </c>
      <c r="AT63">
        <v>13</v>
      </c>
      <c r="AU63">
        <v>15</v>
      </c>
      <c r="AV63">
        <v>7</v>
      </c>
      <c r="AW63">
        <v>11</v>
      </c>
      <c r="AX63">
        <v>14</v>
      </c>
      <c r="AY63">
        <v>48</v>
      </c>
      <c r="AZ63">
        <v>11</v>
      </c>
      <c r="BA63">
        <v>10</v>
      </c>
      <c r="BB63">
        <v>14</v>
      </c>
      <c r="BC63">
        <f t="shared" si="0"/>
        <v>35</v>
      </c>
      <c r="BD63">
        <f t="shared" si="1"/>
        <v>35</v>
      </c>
    </row>
    <row r="64" spans="1:56" x14ac:dyDescent="0.25">
      <c r="A64">
        <v>35995</v>
      </c>
      <c r="B64">
        <v>0</v>
      </c>
      <c r="C64">
        <v>1977</v>
      </c>
      <c r="D64" s="1">
        <v>45594.697916666664</v>
      </c>
      <c r="E64">
        <v>60</v>
      </c>
      <c r="F64">
        <v>4</v>
      </c>
      <c r="G64">
        <v>2</v>
      </c>
      <c r="H64">
        <v>2</v>
      </c>
      <c r="I64">
        <v>1</v>
      </c>
      <c r="J64">
        <v>1</v>
      </c>
      <c r="K64">
        <v>1</v>
      </c>
      <c r="L64">
        <v>1</v>
      </c>
      <c r="M64">
        <v>2</v>
      </c>
      <c r="N64">
        <v>1</v>
      </c>
      <c r="O64">
        <v>2</v>
      </c>
      <c r="P64">
        <v>2</v>
      </c>
      <c r="Q64">
        <v>2</v>
      </c>
      <c r="R64">
        <v>2</v>
      </c>
      <c r="S64">
        <v>2</v>
      </c>
      <c r="T64">
        <v>1</v>
      </c>
      <c r="U64">
        <v>4</v>
      </c>
      <c r="V64">
        <v>4</v>
      </c>
      <c r="W64">
        <v>4</v>
      </c>
      <c r="X64">
        <v>4</v>
      </c>
      <c r="Y64">
        <v>4</v>
      </c>
      <c r="Z64">
        <v>4</v>
      </c>
      <c r="AA64">
        <v>2</v>
      </c>
      <c r="AB64">
        <v>3</v>
      </c>
      <c r="AC64">
        <v>3</v>
      </c>
      <c r="AD64">
        <v>3</v>
      </c>
      <c r="AE64">
        <v>6</v>
      </c>
      <c r="AF64">
        <v>3</v>
      </c>
      <c r="AG64">
        <v>6</v>
      </c>
      <c r="AH64">
        <v>2</v>
      </c>
      <c r="AI64">
        <v>6</v>
      </c>
      <c r="AJ64">
        <v>2</v>
      </c>
      <c r="AK64">
        <v>9</v>
      </c>
      <c r="AL64">
        <v>12</v>
      </c>
      <c r="AM64">
        <v>10</v>
      </c>
      <c r="AN64">
        <v>4</v>
      </c>
      <c r="AO64">
        <v>14</v>
      </c>
      <c r="AP64">
        <v>6</v>
      </c>
      <c r="AQ64">
        <v>7</v>
      </c>
      <c r="AR64">
        <v>5</v>
      </c>
      <c r="AS64">
        <v>8</v>
      </c>
      <c r="AT64">
        <v>1</v>
      </c>
      <c r="AU64">
        <v>11</v>
      </c>
      <c r="AV64">
        <v>3</v>
      </c>
      <c r="AW64">
        <v>13</v>
      </c>
      <c r="AX64">
        <v>15</v>
      </c>
      <c r="AY64">
        <v>36</v>
      </c>
      <c r="AZ64">
        <v>9</v>
      </c>
      <c r="BA64">
        <v>8</v>
      </c>
      <c r="BB64">
        <v>8</v>
      </c>
      <c r="BC64">
        <f t="shared" si="0"/>
        <v>25</v>
      </c>
      <c r="BD64">
        <f t="shared" si="1"/>
        <v>25</v>
      </c>
    </row>
    <row r="65" spans="1:56" x14ac:dyDescent="0.25">
      <c r="A65">
        <v>36001</v>
      </c>
      <c r="B65">
        <v>1</v>
      </c>
      <c r="C65">
        <v>2002</v>
      </c>
      <c r="D65" s="1">
        <v>45594.697916666664</v>
      </c>
      <c r="E65" t="s">
        <v>106</v>
      </c>
      <c r="F65">
        <v>3</v>
      </c>
      <c r="G65">
        <v>4</v>
      </c>
      <c r="H65">
        <v>3</v>
      </c>
      <c r="I65">
        <v>3</v>
      </c>
      <c r="J65">
        <v>4</v>
      </c>
      <c r="K65">
        <v>2</v>
      </c>
      <c r="L65">
        <v>2</v>
      </c>
      <c r="M65">
        <v>4</v>
      </c>
      <c r="N65">
        <v>5</v>
      </c>
      <c r="O65">
        <v>2</v>
      </c>
      <c r="P65">
        <v>2</v>
      </c>
      <c r="Q65">
        <v>2</v>
      </c>
      <c r="R65">
        <v>2</v>
      </c>
      <c r="S65">
        <v>4</v>
      </c>
      <c r="T65">
        <v>1</v>
      </c>
      <c r="U65">
        <v>4</v>
      </c>
      <c r="V65">
        <v>4</v>
      </c>
      <c r="W65">
        <v>9</v>
      </c>
      <c r="X65">
        <v>5</v>
      </c>
      <c r="Y65">
        <v>3</v>
      </c>
      <c r="Z65">
        <v>3</v>
      </c>
      <c r="AA65">
        <v>5</v>
      </c>
      <c r="AB65">
        <v>3</v>
      </c>
      <c r="AC65">
        <v>4</v>
      </c>
      <c r="AD65">
        <v>4</v>
      </c>
      <c r="AE65">
        <v>5</v>
      </c>
      <c r="AF65">
        <v>8</v>
      </c>
      <c r="AG65">
        <v>6</v>
      </c>
      <c r="AH65">
        <v>3</v>
      </c>
      <c r="AI65">
        <v>7</v>
      </c>
      <c r="AJ65">
        <v>5</v>
      </c>
      <c r="AK65">
        <v>7</v>
      </c>
      <c r="AL65">
        <v>4</v>
      </c>
      <c r="AM65">
        <v>13</v>
      </c>
      <c r="AN65">
        <v>2</v>
      </c>
      <c r="AO65">
        <v>8</v>
      </c>
      <c r="AP65">
        <v>12</v>
      </c>
      <c r="AQ65">
        <v>14</v>
      </c>
      <c r="AR65">
        <v>10</v>
      </c>
      <c r="AS65">
        <v>3</v>
      </c>
      <c r="AT65">
        <v>15</v>
      </c>
      <c r="AU65">
        <v>11</v>
      </c>
      <c r="AV65">
        <v>1</v>
      </c>
      <c r="AW65">
        <v>6</v>
      </c>
      <c r="AX65">
        <v>9</v>
      </c>
      <c r="AY65">
        <v>58</v>
      </c>
      <c r="AZ65">
        <v>15</v>
      </c>
      <c r="BA65">
        <v>11</v>
      </c>
      <c r="BB65">
        <v>16</v>
      </c>
      <c r="BC65">
        <f t="shared" si="0"/>
        <v>42</v>
      </c>
      <c r="BD65">
        <f t="shared" si="1"/>
        <v>42</v>
      </c>
    </row>
    <row r="66" spans="1:56" x14ac:dyDescent="0.25">
      <c r="A66">
        <v>35997</v>
      </c>
      <c r="B66">
        <v>0</v>
      </c>
      <c r="C66">
        <v>1998</v>
      </c>
      <c r="D66" s="1">
        <v>45594.701388888891</v>
      </c>
      <c r="E66" t="s">
        <v>107</v>
      </c>
      <c r="F66">
        <v>2</v>
      </c>
      <c r="G66">
        <v>2</v>
      </c>
      <c r="H66">
        <v>2</v>
      </c>
      <c r="I66">
        <v>4</v>
      </c>
      <c r="J66">
        <v>2</v>
      </c>
      <c r="K66">
        <v>2</v>
      </c>
      <c r="L66">
        <v>2</v>
      </c>
      <c r="M66">
        <v>2</v>
      </c>
      <c r="N66">
        <v>4</v>
      </c>
      <c r="O66">
        <v>2</v>
      </c>
      <c r="P66">
        <v>4</v>
      </c>
      <c r="Q66">
        <v>4</v>
      </c>
      <c r="R66">
        <v>2</v>
      </c>
      <c r="S66">
        <v>2</v>
      </c>
      <c r="T66">
        <v>1</v>
      </c>
      <c r="U66">
        <v>3</v>
      </c>
      <c r="V66">
        <v>4</v>
      </c>
      <c r="W66">
        <v>5</v>
      </c>
      <c r="X66">
        <v>3</v>
      </c>
      <c r="Y66">
        <v>4</v>
      </c>
      <c r="Z66">
        <v>4</v>
      </c>
      <c r="AA66">
        <v>3</v>
      </c>
      <c r="AB66">
        <v>21</v>
      </c>
      <c r="AC66">
        <v>4</v>
      </c>
      <c r="AD66">
        <v>3</v>
      </c>
      <c r="AE66">
        <v>3</v>
      </c>
      <c r="AF66">
        <v>3</v>
      </c>
      <c r="AG66">
        <v>6</v>
      </c>
      <c r="AH66">
        <v>3</v>
      </c>
      <c r="AI66">
        <v>4</v>
      </c>
      <c r="AJ66">
        <v>15</v>
      </c>
      <c r="AK66">
        <v>13</v>
      </c>
      <c r="AL66">
        <v>3</v>
      </c>
      <c r="AM66">
        <v>8</v>
      </c>
      <c r="AN66">
        <v>5</v>
      </c>
      <c r="AO66">
        <v>14</v>
      </c>
      <c r="AP66">
        <v>4</v>
      </c>
      <c r="AQ66">
        <v>1</v>
      </c>
      <c r="AR66">
        <v>12</v>
      </c>
      <c r="AS66">
        <v>2</v>
      </c>
      <c r="AT66">
        <v>6</v>
      </c>
      <c r="AU66">
        <v>10</v>
      </c>
      <c r="AV66">
        <v>9</v>
      </c>
      <c r="AW66">
        <v>7</v>
      </c>
      <c r="AX66">
        <v>11</v>
      </c>
      <c r="AY66">
        <v>54</v>
      </c>
      <c r="AZ66">
        <v>8</v>
      </c>
      <c r="BA66">
        <v>10</v>
      </c>
      <c r="BB66">
        <v>18</v>
      </c>
      <c r="BC66">
        <f t="shared" si="0"/>
        <v>36</v>
      </c>
      <c r="BD66">
        <f t="shared" si="1"/>
        <v>36</v>
      </c>
    </row>
    <row r="67" spans="1:56" x14ac:dyDescent="0.25">
      <c r="A67">
        <v>35996</v>
      </c>
      <c r="B67">
        <v>0</v>
      </c>
      <c r="C67">
        <v>2001</v>
      </c>
      <c r="D67" s="1">
        <v>45594.706250000003</v>
      </c>
      <c r="E67" t="s">
        <v>108</v>
      </c>
      <c r="F67">
        <v>4</v>
      </c>
      <c r="G67">
        <v>4</v>
      </c>
      <c r="H67">
        <v>2</v>
      </c>
      <c r="I67">
        <v>4</v>
      </c>
      <c r="J67">
        <v>2</v>
      </c>
      <c r="K67">
        <v>4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1</v>
      </c>
      <c r="V67">
        <v>3</v>
      </c>
      <c r="W67">
        <v>4</v>
      </c>
      <c r="X67">
        <v>1</v>
      </c>
      <c r="Y67">
        <v>4</v>
      </c>
      <c r="Z67">
        <v>1</v>
      </c>
      <c r="AA67">
        <v>2</v>
      </c>
      <c r="AB67">
        <v>1</v>
      </c>
      <c r="AC67">
        <v>2</v>
      </c>
      <c r="AD67">
        <v>4</v>
      </c>
      <c r="AE67">
        <v>2</v>
      </c>
      <c r="AF67">
        <v>4</v>
      </c>
      <c r="AG67">
        <v>3</v>
      </c>
      <c r="AH67">
        <v>2</v>
      </c>
      <c r="AI67">
        <v>2</v>
      </c>
      <c r="AJ67">
        <v>4</v>
      </c>
      <c r="AK67">
        <v>9</v>
      </c>
      <c r="AL67">
        <v>14</v>
      </c>
      <c r="AM67">
        <v>5</v>
      </c>
      <c r="AN67">
        <v>15</v>
      </c>
      <c r="AO67">
        <v>11</v>
      </c>
      <c r="AP67">
        <v>3</v>
      </c>
      <c r="AQ67">
        <v>13</v>
      </c>
      <c r="AR67">
        <v>8</v>
      </c>
      <c r="AS67">
        <v>1</v>
      </c>
      <c r="AT67">
        <v>2</v>
      </c>
      <c r="AU67">
        <v>12</v>
      </c>
      <c r="AV67">
        <v>10</v>
      </c>
      <c r="AW67">
        <v>6</v>
      </c>
      <c r="AX67">
        <v>7</v>
      </c>
      <c r="AY67">
        <v>38</v>
      </c>
      <c r="AZ67">
        <v>14</v>
      </c>
      <c r="BA67">
        <v>18</v>
      </c>
      <c r="BB67">
        <v>20</v>
      </c>
      <c r="BC67">
        <f t="shared" si="0"/>
        <v>52</v>
      </c>
      <c r="BD67">
        <f t="shared" si="1"/>
        <v>52</v>
      </c>
    </row>
    <row r="68" spans="1:56" x14ac:dyDescent="0.25">
      <c r="A68">
        <v>36043</v>
      </c>
      <c r="B68">
        <v>0</v>
      </c>
      <c r="C68">
        <v>1959</v>
      </c>
      <c r="D68" s="1">
        <v>45594.729861111111</v>
      </c>
      <c r="E68">
        <v>30</v>
      </c>
      <c r="F68">
        <v>1</v>
      </c>
      <c r="G68">
        <v>2</v>
      </c>
      <c r="H68">
        <v>3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2</v>
      </c>
      <c r="T68">
        <v>5</v>
      </c>
      <c r="U68">
        <v>3</v>
      </c>
      <c r="V68">
        <v>3</v>
      </c>
      <c r="W68">
        <v>5</v>
      </c>
      <c r="X68">
        <v>3</v>
      </c>
      <c r="Y68">
        <v>4</v>
      </c>
      <c r="Z68">
        <v>5</v>
      </c>
      <c r="AA68">
        <v>2</v>
      </c>
      <c r="AB68">
        <v>1</v>
      </c>
      <c r="AC68">
        <v>3</v>
      </c>
      <c r="AD68">
        <v>2</v>
      </c>
      <c r="AE68">
        <v>3</v>
      </c>
      <c r="AF68">
        <v>3</v>
      </c>
      <c r="AG68">
        <v>4</v>
      </c>
      <c r="AH68">
        <v>2</v>
      </c>
      <c r="AI68">
        <v>4</v>
      </c>
      <c r="AJ68">
        <v>7</v>
      </c>
      <c r="AK68">
        <v>8</v>
      </c>
      <c r="AL68">
        <v>1</v>
      </c>
      <c r="AM68">
        <v>13</v>
      </c>
      <c r="AN68">
        <v>3</v>
      </c>
      <c r="AO68">
        <v>4</v>
      </c>
      <c r="AP68">
        <v>11</v>
      </c>
      <c r="AQ68">
        <v>15</v>
      </c>
      <c r="AR68">
        <v>6</v>
      </c>
      <c r="AS68">
        <v>14</v>
      </c>
      <c r="AT68">
        <v>9</v>
      </c>
      <c r="AU68">
        <v>12</v>
      </c>
      <c r="AV68">
        <v>10</v>
      </c>
      <c r="AW68">
        <v>2</v>
      </c>
      <c r="AX68">
        <v>5</v>
      </c>
      <c r="AY68">
        <v>20</v>
      </c>
      <c r="AZ68">
        <v>6</v>
      </c>
      <c r="BA68">
        <v>7</v>
      </c>
      <c r="BB68">
        <v>5</v>
      </c>
      <c r="BC68">
        <f t="shared" si="0"/>
        <v>18</v>
      </c>
      <c r="BD68">
        <f t="shared" si="1"/>
        <v>18</v>
      </c>
    </row>
    <row r="69" spans="1:56" x14ac:dyDescent="0.25">
      <c r="A69">
        <v>36062</v>
      </c>
      <c r="B69">
        <v>0</v>
      </c>
      <c r="C69">
        <v>1979</v>
      </c>
      <c r="D69" s="1">
        <v>45594.734722222223</v>
      </c>
      <c r="E69" t="s">
        <v>93</v>
      </c>
      <c r="F69">
        <v>1</v>
      </c>
      <c r="G69">
        <v>5</v>
      </c>
      <c r="H69">
        <v>1</v>
      </c>
      <c r="I69">
        <v>5</v>
      </c>
      <c r="J69">
        <v>3</v>
      </c>
      <c r="K69">
        <v>1</v>
      </c>
      <c r="L69">
        <v>1</v>
      </c>
      <c r="M69">
        <v>2</v>
      </c>
      <c r="N69">
        <v>2</v>
      </c>
      <c r="O69">
        <v>1</v>
      </c>
      <c r="P69">
        <v>4</v>
      </c>
      <c r="Q69">
        <v>4</v>
      </c>
      <c r="R69">
        <v>2</v>
      </c>
      <c r="S69">
        <v>5</v>
      </c>
      <c r="T69">
        <v>4</v>
      </c>
      <c r="U69">
        <v>4</v>
      </c>
      <c r="V69">
        <v>7</v>
      </c>
      <c r="W69">
        <v>14</v>
      </c>
      <c r="X69">
        <v>11</v>
      </c>
      <c r="Y69">
        <v>9</v>
      </c>
      <c r="Z69">
        <v>5</v>
      </c>
      <c r="AA69">
        <v>5</v>
      </c>
      <c r="AB69">
        <v>4</v>
      </c>
      <c r="AC69">
        <v>6</v>
      </c>
      <c r="AD69">
        <v>4</v>
      </c>
      <c r="AE69">
        <v>44</v>
      </c>
      <c r="AF69">
        <v>14</v>
      </c>
      <c r="AG69">
        <v>12</v>
      </c>
      <c r="AH69">
        <v>5</v>
      </c>
      <c r="AI69">
        <v>6</v>
      </c>
      <c r="AJ69">
        <v>15</v>
      </c>
      <c r="AK69">
        <v>1</v>
      </c>
      <c r="AL69">
        <v>5</v>
      </c>
      <c r="AM69">
        <v>3</v>
      </c>
      <c r="AN69">
        <v>7</v>
      </c>
      <c r="AO69">
        <v>6</v>
      </c>
      <c r="AP69">
        <v>13</v>
      </c>
      <c r="AQ69">
        <v>12</v>
      </c>
      <c r="AR69">
        <v>9</v>
      </c>
      <c r="AS69">
        <v>14</v>
      </c>
      <c r="AT69">
        <v>4</v>
      </c>
      <c r="AU69">
        <v>8</v>
      </c>
      <c r="AV69">
        <v>10</v>
      </c>
      <c r="AW69">
        <v>2</v>
      </c>
      <c r="AX69">
        <v>11</v>
      </c>
      <c r="AY69">
        <v>88</v>
      </c>
      <c r="AZ69">
        <v>14</v>
      </c>
      <c r="BA69">
        <v>6</v>
      </c>
      <c r="BB69">
        <v>17</v>
      </c>
      <c r="BC69">
        <f t="shared" si="0"/>
        <v>37</v>
      </c>
      <c r="BD69">
        <f t="shared" si="1"/>
        <v>37</v>
      </c>
    </row>
    <row r="70" spans="1:56" x14ac:dyDescent="0.25">
      <c r="A70">
        <v>36039</v>
      </c>
      <c r="B70">
        <v>0</v>
      </c>
      <c r="C70">
        <v>1999</v>
      </c>
      <c r="D70" s="1">
        <v>45594.738888888889</v>
      </c>
      <c r="E70" t="s">
        <v>109</v>
      </c>
      <c r="F70">
        <v>4</v>
      </c>
      <c r="G70">
        <v>4</v>
      </c>
      <c r="H70">
        <v>4</v>
      </c>
      <c r="I70">
        <v>2</v>
      </c>
      <c r="J70">
        <v>2</v>
      </c>
      <c r="K70">
        <v>5</v>
      </c>
      <c r="L70">
        <v>4</v>
      </c>
      <c r="M70">
        <v>4</v>
      </c>
      <c r="N70">
        <v>4</v>
      </c>
      <c r="O70">
        <v>2</v>
      </c>
      <c r="P70">
        <v>4</v>
      </c>
      <c r="Q70">
        <v>4</v>
      </c>
      <c r="R70">
        <v>4</v>
      </c>
      <c r="S70">
        <v>5</v>
      </c>
      <c r="T70">
        <v>5</v>
      </c>
      <c r="U70">
        <v>1</v>
      </c>
      <c r="V70">
        <v>2</v>
      </c>
      <c r="W70">
        <v>3</v>
      </c>
      <c r="X70">
        <v>7</v>
      </c>
      <c r="Y70">
        <v>4</v>
      </c>
      <c r="Z70">
        <v>4</v>
      </c>
      <c r="AA70">
        <v>3</v>
      </c>
      <c r="AB70">
        <v>3</v>
      </c>
      <c r="AC70">
        <v>2</v>
      </c>
      <c r="AD70">
        <v>5</v>
      </c>
      <c r="AE70">
        <v>4</v>
      </c>
      <c r="AF70">
        <v>3</v>
      </c>
      <c r="AG70">
        <v>3</v>
      </c>
      <c r="AH70">
        <v>2</v>
      </c>
      <c r="AI70">
        <v>5</v>
      </c>
      <c r="AJ70">
        <v>3</v>
      </c>
      <c r="AK70">
        <v>15</v>
      </c>
      <c r="AL70">
        <v>9</v>
      </c>
      <c r="AM70">
        <v>11</v>
      </c>
      <c r="AN70">
        <v>12</v>
      </c>
      <c r="AO70">
        <v>6</v>
      </c>
      <c r="AP70">
        <v>13</v>
      </c>
      <c r="AQ70">
        <v>2</v>
      </c>
      <c r="AR70">
        <v>10</v>
      </c>
      <c r="AS70">
        <v>14</v>
      </c>
      <c r="AT70">
        <v>1</v>
      </c>
      <c r="AU70">
        <v>4</v>
      </c>
      <c r="AV70">
        <v>5</v>
      </c>
      <c r="AW70">
        <v>8</v>
      </c>
      <c r="AX70">
        <v>7</v>
      </c>
      <c r="AY70">
        <v>36</v>
      </c>
      <c r="AZ70">
        <v>15</v>
      </c>
      <c r="BA70">
        <v>19</v>
      </c>
      <c r="BB70">
        <v>18</v>
      </c>
      <c r="BC70">
        <f t="shared" si="0"/>
        <v>52</v>
      </c>
      <c r="BD70">
        <f t="shared" si="1"/>
        <v>52</v>
      </c>
    </row>
    <row r="71" spans="1:56" x14ac:dyDescent="0.25">
      <c r="A71">
        <v>36063</v>
      </c>
      <c r="B71">
        <v>1</v>
      </c>
      <c r="C71">
        <v>2002</v>
      </c>
      <c r="D71" s="1">
        <v>45594.740972222222</v>
      </c>
      <c r="E71">
        <v>50</v>
      </c>
      <c r="F71">
        <v>4</v>
      </c>
      <c r="G71">
        <v>2</v>
      </c>
      <c r="H71">
        <v>1</v>
      </c>
      <c r="I71">
        <v>2</v>
      </c>
      <c r="J71">
        <v>1</v>
      </c>
      <c r="K71">
        <v>1</v>
      </c>
      <c r="L71">
        <v>1</v>
      </c>
      <c r="M71">
        <v>1</v>
      </c>
      <c r="N71">
        <v>2</v>
      </c>
      <c r="O71">
        <v>1</v>
      </c>
      <c r="P71">
        <v>1</v>
      </c>
      <c r="Q71">
        <v>1</v>
      </c>
      <c r="R71">
        <v>1</v>
      </c>
      <c r="S71">
        <v>2</v>
      </c>
      <c r="T71">
        <v>2</v>
      </c>
      <c r="U71">
        <v>5</v>
      </c>
      <c r="V71">
        <v>6</v>
      </c>
      <c r="W71">
        <v>10</v>
      </c>
      <c r="X71">
        <v>37</v>
      </c>
      <c r="Y71">
        <v>6</v>
      </c>
      <c r="Z71">
        <v>6</v>
      </c>
      <c r="AA71">
        <v>7</v>
      </c>
      <c r="AB71">
        <v>6</v>
      </c>
      <c r="AC71">
        <v>7</v>
      </c>
      <c r="AD71">
        <v>15</v>
      </c>
      <c r="AE71">
        <v>4</v>
      </c>
      <c r="AF71">
        <v>11</v>
      </c>
      <c r="AG71">
        <v>12</v>
      </c>
      <c r="AH71">
        <v>19</v>
      </c>
      <c r="AI71">
        <v>24</v>
      </c>
      <c r="AJ71">
        <v>10</v>
      </c>
      <c r="AK71">
        <v>4</v>
      </c>
      <c r="AL71">
        <v>12</v>
      </c>
      <c r="AM71">
        <v>7</v>
      </c>
      <c r="AN71">
        <v>13</v>
      </c>
      <c r="AO71">
        <v>9</v>
      </c>
      <c r="AP71">
        <v>5</v>
      </c>
      <c r="AQ71">
        <v>8</v>
      </c>
      <c r="AR71">
        <v>14</v>
      </c>
      <c r="AS71">
        <v>6</v>
      </c>
      <c r="AT71">
        <v>15</v>
      </c>
      <c r="AU71">
        <v>11</v>
      </c>
      <c r="AV71">
        <v>3</v>
      </c>
      <c r="AW71">
        <v>1</v>
      </c>
      <c r="AX71">
        <v>2</v>
      </c>
      <c r="AY71">
        <v>12</v>
      </c>
      <c r="AZ71">
        <v>9</v>
      </c>
      <c r="BA71">
        <v>5</v>
      </c>
      <c r="BB71">
        <v>7</v>
      </c>
      <c r="BC71">
        <f t="shared" si="0"/>
        <v>21</v>
      </c>
      <c r="BD71">
        <f t="shared" si="1"/>
        <v>21</v>
      </c>
    </row>
    <row r="72" spans="1:56" x14ac:dyDescent="0.25">
      <c r="A72">
        <v>36091</v>
      </c>
      <c r="B72">
        <v>0</v>
      </c>
      <c r="C72">
        <v>1993</v>
      </c>
      <c r="D72" s="1">
        <v>45594.747916666667</v>
      </c>
      <c r="E72" t="s">
        <v>110</v>
      </c>
      <c r="F72">
        <v>5</v>
      </c>
      <c r="G72">
        <v>5</v>
      </c>
      <c r="H72">
        <v>2</v>
      </c>
      <c r="I72">
        <v>5</v>
      </c>
      <c r="J72">
        <v>4</v>
      </c>
      <c r="K72">
        <v>5</v>
      </c>
      <c r="L72">
        <v>2</v>
      </c>
      <c r="M72">
        <v>1</v>
      </c>
      <c r="N72">
        <v>5</v>
      </c>
      <c r="O72">
        <v>2</v>
      </c>
      <c r="P72">
        <v>5</v>
      </c>
      <c r="Q72">
        <v>2</v>
      </c>
      <c r="R72">
        <v>5</v>
      </c>
      <c r="S72">
        <v>3</v>
      </c>
      <c r="T72">
        <v>1</v>
      </c>
      <c r="U72">
        <v>3</v>
      </c>
      <c r="V72">
        <v>4</v>
      </c>
      <c r="W72">
        <v>7</v>
      </c>
      <c r="X72">
        <v>5</v>
      </c>
      <c r="Y72">
        <v>6</v>
      </c>
      <c r="Z72">
        <v>6</v>
      </c>
      <c r="AA72">
        <v>19</v>
      </c>
      <c r="AB72">
        <v>4</v>
      </c>
      <c r="AC72">
        <v>3</v>
      </c>
      <c r="AD72">
        <v>6</v>
      </c>
      <c r="AE72">
        <v>3</v>
      </c>
      <c r="AF72">
        <v>8</v>
      </c>
      <c r="AG72">
        <v>6</v>
      </c>
      <c r="AH72">
        <v>5</v>
      </c>
      <c r="AI72">
        <v>5</v>
      </c>
      <c r="AJ72">
        <v>7</v>
      </c>
      <c r="AK72">
        <v>5</v>
      </c>
      <c r="AL72">
        <v>13</v>
      </c>
      <c r="AM72">
        <v>15</v>
      </c>
      <c r="AN72">
        <v>3</v>
      </c>
      <c r="AO72">
        <v>11</v>
      </c>
      <c r="AP72">
        <v>1</v>
      </c>
      <c r="AQ72">
        <v>6</v>
      </c>
      <c r="AR72">
        <v>12</v>
      </c>
      <c r="AS72">
        <v>9</v>
      </c>
      <c r="AT72">
        <v>4</v>
      </c>
      <c r="AU72">
        <v>2</v>
      </c>
      <c r="AV72">
        <v>14</v>
      </c>
      <c r="AW72">
        <v>8</v>
      </c>
      <c r="AX72">
        <v>10</v>
      </c>
      <c r="AY72">
        <v>57</v>
      </c>
      <c r="AZ72">
        <v>17</v>
      </c>
      <c r="BA72">
        <v>16</v>
      </c>
      <c r="BB72">
        <v>18</v>
      </c>
      <c r="BC72">
        <f t="shared" si="0"/>
        <v>51</v>
      </c>
      <c r="BD72">
        <f t="shared" si="1"/>
        <v>51</v>
      </c>
    </row>
    <row r="73" spans="1:56" x14ac:dyDescent="0.25">
      <c r="A73">
        <v>36076</v>
      </c>
      <c r="B73">
        <v>1</v>
      </c>
      <c r="C73">
        <v>2004</v>
      </c>
      <c r="D73" s="1">
        <v>45594.755555555559</v>
      </c>
      <c r="E73" t="s">
        <v>111</v>
      </c>
      <c r="F73">
        <v>4</v>
      </c>
      <c r="G73">
        <v>4</v>
      </c>
      <c r="H73">
        <v>1</v>
      </c>
      <c r="I73">
        <v>1</v>
      </c>
      <c r="J73">
        <v>4</v>
      </c>
      <c r="K73">
        <v>2</v>
      </c>
      <c r="L73">
        <v>1</v>
      </c>
      <c r="M73">
        <v>4</v>
      </c>
      <c r="N73">
        <v>3</v>
      </c>
      <c r="O73">
        <v>1</v>
      </c>
      <c r="P73">
        <v>2</v>
      </c>
      <c r="Q73">
        <v>2</v>
      </c>
      <c r="R73">
        <v>1</v>
      </c>
      <c r="S73">
        <v>3</v>
      </c>
      <c r="T73">
        <v>1</v>
      </c>
      <c r="U73">
        <v>3</v>
      </c>
      <c r="V73">
        <v>3</v>
      </c>
      <c r="W73">
        <v>5</v>
      </c>
      <c r="X73">
        <v>9</v>
      </c>
      <c r="Y73">
        <v>4</v>
      </c>
      <c r="Z73">
        <v>7</v>
      </c>
      <c r="AA73">
        <v>3</v>
      </c>
      <c r="AB73">
        <v>3</v>
      </c>
      <c r="AC73">
        <v>4</v>
      </c>
      <c r="AD73">
        <v>4</v>
      </c>
      <c r="AE73">
        <v>6</v>
      </c>
      <c r="AF73">
        <v>4</v>
      </c>
      <c r="AG73">
        <v>5</v>
      </c>
      <c r="AH73">
        <v>16</v>
      </c>
      <c r="AI73">
        <v>4</v>
      </c>
      <c r="AJ73">
        <v>1</v>
      </c>
      <c r="AK73">
        <v>11</v>
      </c>
      <c r="AL73">
        <v>2</v>
      </c>
      <c r="AM73">
        <v>10</v>
      </c>
      <c r="AN73">
        <v>12</v>
      </c>
      <c r="AO73">
        <v>13</v>
      </c>
      <c r="AP73">
        <v>8</v>
      </c>
      <c r="AQ73">
        <v>6</v>
      </c>
      <c r="AR73">
        <v>9</v>
      </c>
      <c r="AS73">
        <v>5</v>
      </c>
      <c r="AT73">
        <v>7</v>
      </c>
      <c r="AU73">
        <v>15</v>
      </c>
      <c r="AV73">
        <v>4</v>
      </c>
      <c r="AW73">
        <v>14</v>
      </c>
      <c r="AX73">
        <v>3</v>
      </c>
      <c r="AY73">
        <v>55</v>
      </c>
      <c r="AZ73">
        <v>15</v>
      </c>
      <c r="BA73">
        <v>6</v>
      </c>
      <c r="BB73">
        <v>12</v>
      </c>
      <c r="BC73">
        <f t="shared" si="0"/>
        <v>33</v>
      </c>
      <c r="BD73">
        <f t="shared" si="1"/>
        <v>33</v>
      </c>
    </row>
    <row r="74" spans="1:56" x14ac:dyDescent="0.25">
      <c r="A74">
        <v>36101</v>
      </c>
      <c r="B74">
        <v>0</v>
      </c>
      <c r="C74">
        <v>2003</v>
      </c>
      <c r="D74" s="1">
        <v>45594.756249999999</v>
      </c>
      <c r="E74" t="s">
        <v>112</v>
      </c>
      <c r="F74">
        <v>2</v>
      </c>
      <c r="G74">
        <v>4</v>
      </c>
      <c r="H74">
        <v>2</v>
      </c>
      <c r="I74">
        <v>2</v>
      </c>
      <c r="J74">
        <v>2</v>
      </c>
      <c r="K74">
        <v>2</v>
      </c>
      <c r="L74">
        <v>2</v>
      </c>
      <c r="M74">
        <v>2</v>
      </c>
      <c r="N74">
        <v>3</v>
      </c>
      <c r="O74">
        <v>2</v>
      </c>
      <c r="P74">
        <v>5</v>
      </c>
      <c r="Q74">
        <v>2</v>
      </c>
      <c r="R74">
        <v>2</v>
      </c>
      <c r="S74">
        <v>2</v>
      </c>
      <c r="T74">
        <v>2</v>
      </c>
      <c r="U74">
        <v>3</v>
      </c>
      <c r="V74">
        <v>4</v>
      </c>
      <c r="W74">
        <v>4</v>
      </c>
      <c r="X74">
        <v>4</v>
      </c>
      <c r="Y74">
        <v>5</v>
      </c>
      <c r="Z74">
        <v>8</v>
      </c>
      <c r="AA74">
        <v>4</v>
      </c>
      <c r="AB74">
        <v>6</v>
      </c>
      <c r="AC74">
        <v>3</v>
      </c>
      <c r="AD74">
        <v>4</v>
      </c>
      <c r="AE74">
        <v>5</v>
      </c>
      <c r="AF74">
        <v>5</v>
      </c>
      <c r="AG74">
        <v>5</v>
      </c>
      <c r="AH74">
        <v>7</v>
      </c>
      <c r="AI74">
        <v>4</v>
      </c>
      <c r="AJ74">
        <v>15</v>
      </c>
      <c r="AK74">
        <v>8</v>
      </c>
      <c r="AL74">
        <v>13</v>
      </c>
      <c r="AM74">
        <v>14</v>
      </c>
      <c r="AN74">
        <v>12</v>
      </c>
      <c r="AO74">
        <v>10</v>
      </c>
      <c r="AP74">
        <v>4</v>
      </c>
      <c r="AQ74">
        <v>1</v>
      </c>
      <c r="AR74">
        <v>3</v>
      </c>
      <c r="AS74">
        <v>11</v>
      </c>
      <c r="AT74">
        <v>2</v>
      </c>
      <c r="AU74">
        <v>5</v>
      </c>
      <c r="AV74">
        <v>9</v>
      </c>
      <c r="AW74">
        <v>7</v>
      </c>
      <c r="AX74">
        <v>6</v>
      </c>
      <c r="AY74">
        <v>55</v>
      </c>
      <c r="AZ74">
        <v>10</v>
      </c>
      <c r="BA74">
        <v>10</v>
      </c>
      <c r="BB74">
        <v>14</v>
      </c>
      <c r="BC74">
        <f t="shared" si="0"/>
        <v>34</v>
      </c>
      <c r="BD74">
        <f t="shared" si="1"/>
        <v>34</v>
      </c>
    </row>
    <row r="75" spans="1:56" x14ac:dyDescent="0.25">
      <c r="A75">
        <v>36104</v>
      </c>
      <c r="B75">
        <v>0</v>
      </c>
      <c r="C75">
        <v>1970</v>
      </c>
      <c r="D75" s="1">
        <v>45594.769444444442</v>
      </c>
      <c r="E75">
        <v>45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2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3</v>
      </c>
      <c r="V75">
        <v>3</v>
      </c>
      <c r="W75">
        <v>2</v>
      </c>
      <c r="X75">
        <v>4</v>
      </c>
      <c r="Y75">
        <v>4</v>
      </c>
      <c r="Z75">
        <v>6</v>
      </c>
      <c r="AA75">
        <v>3</v>
      </c>
      <c r="AB75">
        <v>4</v>
      </c>
      <c r="AC75">
        <v>1</v>
      </c>
      <c r="AD75">
        <v>5</v>
      </c>
      <c r="AE75">
        <v>3</v>
      </c>
      <c r="AF75">
        <v>3</v>
      </c>
      <c r="AG75">
        <v>3</v>
      </c>
      <c r="AH75">
        <v>3</v>
      </c>
      <c r="AI75">
        <v>4</v>
      </c>
      <c r="AJ75">
        <v>15</v>
      </c>
      <c r="AK75">
        <v>7</v>
      </c>
      <c r="AL75">
        <v>2</v>
      </c>
      <c r="AM75">
        <v>5</v>
      </c>
      <c r="AN75">
        <v>10</v>
      </c>
      <c r="AO75">
        <v>6</v>
      </c>
      <c r="AP75">
        <v>8</v>
      </c>
      <c r="AQ75">
        <v>1</v>
      </c>
      <c r="AR75">
        <v>14</v>
      </c>
      <c r="AS75">
        <v>3</v>
      </c>
      <c r="AT75">
        <v>4</v>
      </c>
      <c r="AU75">
        <v>12</v>
      </c>
      <c r="AV75">
        <v>11</v>
      </c>
      <c r="AW75">
        <v>13</v>
      </c>
      <c r="AX75">
        <v>9</v>
      </c>
      <c r="AY75">
        <v>5</v>
      </c>
      <c r="AZ75">
        <v>4</v>
      </c>
      <c r="BA75">
        <v>5</v>
      </c>
      <c r="BB75">
        <v>6</v>
      </c>
      <c r="BC75">
        <f t="shared" si="0"/>
        <v>15</v>
      </c>
      <c r="BD75">
        <f t="shared" si="1"/>
        <v>15</v>
      </c>
    </row>
    <row r="76" spans="1:56" x14ac:dyDescent="0.25">
      <c r="A76">
        <v>36143</v>
      </c>
      <c r="B76">
        <v>0</v>
      </c>
      <c r="C76">
        <v>2003</v>
      </c>
      <c r="D76" s="1">
        <v>45594.789583333331</v>
      </c>
      <c r="E76" t="s">
        <v>113</v>
      </c>
      <c r="F76">
        <v>5</v>
      </c>
      <c r="G76">
        <v>2</v>
      </c>
      <c r="H76">
        <v>2</v>
      </c>
      <c r="I76">
        <v>3</v>
      </c>
      <c r="J76">
        <v>4</v>
      </c>
      <c r="K76">
        <v>4</v>
      </c>
      <c r="L76">
        <v>3</v>
      </c>
      <c r="M76">
        <v>2</v>
      </c>
      <c r="N76">
        <v>4</v>
      </c>
      <c r="O76">
        <v>1</v>
      </c>
      <c r="P76">
        <v>4</v>
      </c>
      <c r="Q76">
        <v>4</v>
      </c>
      <c r="R76">
        <v>2</v>
      </c>
      <c r="S76">
        <v>2</v>
      </c>
      <c r="T76">
        <v>2</v>
      </c>
      <c r="U76">
        <v>2</v>
      </c>
      <c r="V76">
        <v>11</v>
      </c>
      <c r="W76">
        <v>3</v>
      </c>
      <c r="X76">
        <v>5</v>
      </c>
      <c r="Y76">
        <v>2</v>
      </c>
      <c r="Z76">
        <v>3</v>
      </c>
      <c r="AA76">
        <v>3</v>
      </c>
      <c r="AB76">
        <v>6</v>
      </c>
      <c r="AC76">
        <v>2</v>
      </c>
      <c r="AD76">
        <v>4</v>
      </c>
      <c r="AE76">
        <v>3</v>
      </c>
      <c r="AF76">
        <v>8</v>
      </c>
      <c r="AG76">
        <v>8</v>
      </c>
      <c r="AH76">
        <v>3</v>
      </c>
      <c r="AI76">
        <v>6</v>
      </c>
      <c r="AJ76">
        <v>8</v>
      </c>
      <c r="AK76">
        <v>14</v>
      </c>
      <c r="AL76">
        <v>10</v>
      </c>
      <c r="AM76">
        <v>5</v>
      </c>
      <c r="AN76">
        <v>7</v>
      </c>
      <c r="AO76">
        <v>3</v>
      </c>
      <c r="AP76">
        <v>15</v>
      </c>
      <c r="AQ76">
        <v>11</v>
      </c>
      <c r="AR76">
        <v>6</v>
      </c>
      <c r="AS76">
        <v>13</v>
      </c>
      <c r="AT76">
        <v>2</v>
      </c>
      <c r="AU76">
        <v>4</v>
      </c>
      <c r="AV76">
        <v>9</v>
      </c>
      <c r="AW76">
        <v>12</v>
      </c>
      <c r="AX76">
        <v>1</v>
      </c>
      <c r="AY76">
        <v>58</v>
      </c>
      <c r="AZ76">
        <v>13</v>
      </c>
      <c r="BA76">
        <v>12</v>
      </c>
      <c r="BB76">
        <v>17</v>
      </c>
      <c r="BC76">
        <f t="shared" si="0"/>
        <v>42</v>
      </c>
      <c r="BD76">
        <f t="shared" si="1"/>
        <v>42</v>
      </c>
    </row>
    <row r="77" spans="1:56" x14ac:dyDescent="0.25">
      <c r="A77">
        <v>36154</v>
      </c>
      <c r="B77">
        <v>1</v>
      </c>
      <c r="C77">
        <v>1980</v>
      </c>
      <c r="D77" s="1">
        <v>45594.795138888891</v>
      </c>
      <c r="E77">
        <v>120</v>
      </c>
      <c r="F77">
        <v>4</v>
      </c>
      <c r="G77">
        <v>4</v>
      </c>
      <c r="H77">
        <v>2</v>
      </c>
      <c r="I77">
        <v>2</v>
      </c>
      <c r="J77">
        <v>2</v>
      </c>
      <c r="K77">
        <v>4</v>
      </c>
      <c r="L77">
        <v>2</v>
      </c>
      <c r="M77">
        <v>1</v>
      </c>
      <c r="N77">
        <v>1</v>
      </c>
      <c r="O77">
        <v>2</v>
      </c>
      <c r="P77">
        <v>2</v>
      </c>
      <c r="Q77">
        <v>2</v>
      </c>
      <c r="R77">
        <v>2</v>
      </c>
      <c r="S77">
        <v>4</v>
      </c>
      <c r="T77">
        <v>4</v>
      </c>
      <c r="U77">
        <v>2</v>
      </c>
      <c r="V77">
        <v>5</v>
      </c>
      <c r="W77">
        <v>6</v>
      </c>
      <c r="X77">
        <v>4</v>
      </c>
      <c r="Y77">
        <v>3</v>
      </c>
      <c r="Z77">
        <v>4</v>
      </c>
      <c r="AA77">
        <v>2</v>
      </c>
      <c r="AB77">
        <v>4</v>
      </c>
      <c r="AC77">
        <v>2</v>
      </c>
      <c r="AD77">
        <v>8</v>
      </c>
      <c r="AE77">
        <v>4</v>
      </c>
      <c r="AF77">
        <v>4</v>
      </c>
      <c r="AG77">
        <v>11</v>
      </c>
      <c r="AH77">
        <v>3</v>
      </c>
      <c r="AI77">
        <v>4</v>
      </c>
      <c r="AJ77">
        <v>4</v>
      </c>
      <c r="AK77">
        <v>15</v>
      </c>
      <c r="AL77">
        <v>3</v>
      </c>
      <c r="AM77">
        <v>9</v>
      </c>
      <c r="AN77">
        <v>2</v>
      </c>
      <c r="AO77">
        <v>14</v>
      </c>
      <c r="AP77">
        <v>8</v>
      </c>
      <c r="AQ77">
        <v>7</v>
      </c>
      <c r="AR77">
        <v>13</v>
      </c>
      <c r="AS77">
        <v>12</v>
      </c>
      <c r="AT77">
        <v>6</v>
      </c>
      <c r="AU77">
        <v>10</v>
      </c>
      <c r="AV77">
        <v>1</v>
      </c>
      <c r="AW77">
        <v>5</v>
      </c>
      <c r="AX77">
        <v>11</v>
      </c>
      <c r="AY77">
        <v>58</v>
      </c>
      <c r="AZ77">
        <v>14</v>
      </c>
      <c r="BA77">
        <v>12</v>
      </c>
      <c r="BB77">
        <v>8</v>
      </c>
      <c r="BC77">
        <f t="shared" si="0"/>
        <v>34</v>
      </c>
      <c r="BD77">
        <f t="shared" si="1"/>
        <v>34</v>
      </c>
    </row>
    <row r="78" spans="1:56" x14ac:dyDescent="0.25">
      <c r="A78">
        <v>36140</v>
      </c>
      <c r="B78">
        <v>0</v>
      </c>
      <c r="C78">
        <v>1957</v>
      </c>
      <c r="D78" s="1">
        <v>45594.795138888891</v>
      </c>
      <c r="E78" t="s">
        <v>114</v>
      </c>
      <c r="F78">
        <v>1</v>
      </c>
      <c r="G78">
        <v>2</v>
      </c>
      <c r="H78">
        <v>1</v>
      </c>
      <c r="I78">
        <v>1</v>
      </c>
      <c r="J78">
        <v>1</v>
      </c>
      <c r="K78">
        <v>5</v>
      </c>
      <c r="L78">
        <v>2</v>
      </c>
      <c r="M78">
        <v>5</v>
      </c>
      <c r="N78">
        <v>4</v>
      </c>
      <c r="O78">
        <v>1</v>
      </c>
      <c r="P78">
        <v>1</v>
      </c>
      <c r="Q78">
        <v>5</v>
      </c>
      <c r="R78">
        <v>4</v>
      </c>
      <c r="S78">
        <v>1</v>
      </c>
      <c r="T78">
        <v>1</v>
      </c>
      <c r="U78">
        <v>2</v>
      </c>
      <c r="V78">
        <v>5</v>
      </c>
      <c r="W78">
        <v>4</v>
      </c>
      <c r="X78">
        <v>5</v>
      </c>
      <c r="Y78">
        <v>6</v>
      </c>
      <c r="Z78">
        <v>8</v>
      </c>
      <c r="AA78">
        <v>6</v>
      </c>
      <c r="AB78">
        <v>4</v>
      </c>
      <c r="AC78">
        <v>6</v>
      </c>
      <c r="AD78">
        <v>3</v>
      </c>
      <c r="AE78">
        <v>5</v>
      </c>
      <c r="AF78">
        <v>8</v>
      </c>
      <c r="AG78">
        <v>6</v>
      </c>
      <c r="AH78">
        <v>3</v>
      </c>
      <c r="AI78">
        <v>6</v>
      </c>
      <c r="AJ78">
        <v>15</v>
      </c>
      <c r="AK78">
        <v>8</v>
      </c>
      <c r="AL78">
        <v>13</v>
      </c>
      <c r="AM78">
        <v>12</v>
      </c>
      <c r="AN78">
        <v>10</v>
      </c>
      <c r="AO78">
        <v>2</v>
      </c>
      <c r="AP78">
        <v>7</v>
      </c>
      <c r="AQ78">
        <v>3</v>
      </c>
      <c r="AR78">
        <v>6</v>
      </c>
      <c r="AS78">
        <v>11</v>
      </c>
      <c r="AT78">
        <v>9</v>
      </c>
      <c r="AU78">
        <v>1</v>
      </c>
      <c r="AV78">
        <v>5</v>
      </c>
      <c r="AW78">
        <v>14</v>
      </c>
      <c r="AX78">
        <v>4</v>
      </c>
      <c r="AY78">
        <v>95</v>
      </c>
      <c r="AZ78">
        <v>5</v>
      </c>
      <c r="BA78">
        <v>13</v>
      </c>
      <c r="BB78">
        <v>16</v>
      </c>
      <c r="BC78">
        <f t="shared" si="0"/>
        <v>34</v>
      </c>
      <c r="BD78">
        <f t="shared" si="1"/>
        <v>34</v>
      </c>
    </row>
    <row r="79" spans="1:56" x14ac:dyDescent="0.25">
      <c r="A79">
        <v>36135</v>
      </c>
      <c r="B79">
        <v>0</v>
      </c>
      <c r="C79">
        <v>1999</v>
      </c>
      <c r="D79" s="1">
        <v>45594.81527777778</v>
      </c>
      <c r="E79">
        <v>30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2</v>
      </c>
      <c r="M79">
        <v>5</v>
      </c>
      <c r="N79">
        <v>5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1</v>
      </c>
      <c r="V79">
        <v>3</v>
      </c>
      <c r="W79">
        <v>3</v>
      </c>
      <c r="X79">
        <v>6</v>
      </c>
      <c r="Y79">
        <v>4</v>
      </c>
      <c r="Z79">
        <v>2</v>
      </c>
      <c r="AA79">
        <v>4</v>
      </c>
      <c r="AB79">
        <v>2</v>
      </c>
      <c r="AC79">
        <v>2</v>
      </c>
      <c r="AD79">
        <v>3</v>
      </c>
      <c r="AE79">
        <v>3</v>
      </c>
      <c r="AF79">
        <v>2</v>
      </c>
      <c r="AG79">
        <v>3</v>
      </c>
      <c r="AH79">
        <v>2</v>
      </c>
      <c r="AI79">
        <v>5</v>
      </c>
      <c r="AJ79">
        <v>9</v>
      </c>
      <c r="AK79">
        <v>6</v>
      </c>
      <c r="AL79">
        <v>3</v>
      </c>
      <c r="AM79">
        <v>1</v>
      </c>
      <c r="AN79">
        <v>8</v>
      </c>
      <c r="AO79">
        <v>7</v>
      </c>
      <c r="AP79">
        <v>13</v>
      </c>
      <c r="AQ79">
        <v>14</v>
      </c>
      <c r="AR79">
        <v>15</v>
      </c>
      <c r="AS79">
        <v>2</v>
      </c>
      <c r="AT79">
        <v>11</v>
      </c>
      <c r="AU79">
        <v>12</v>
      </c>
      <c r="AV79">
        <v>10</v>
      </c>
      <c r="AW79">
        <v>4</v>
      </c>
      <c r="AX79">
        <v>5</v>
      </c>
      <c r="AY79">
        <v>25</v>
      </c>
      <c r="AZ79">
        <v>16</v>
      </c>
      <c r="BA79">
        <v>18</v>
      </c>
      <c r="BB79">
        <v>22</v>
      </c>
      <c r="BC79">
        <f t="shared" si="0"/>
        <v>56</v>
      </c>
      <c r="BD79">
        <f t="shared" si="1"/>
        <v>56</v>
      </c>
    </row>
    <row r="80" spans="1:56" x14ac:dyDescent="0.25">
      <c r="A80">
        <v>36180</v>
      </c>
      <c r="B80">
        <v>0</v>
      </c>
      <c r="C80">
        <v>1995</v>
      </c>
      <c r="D80" s="1">
        <v>45594.824999999997</v>
      </c>
      <c r="E80">
        <v>10</v>
      </c>
      <c r="F80">
        <v>5</v>
      </c>
      <c r="G80">
        <v>5</v>
      </c>
      <c r="H80">
        <v>3</v>
      </c>
      <c r="I80">
        <v>4</v>
      </c>
      <c r="J80">
        <v>1</v>
      </c>
      <c r="K80">
        <v>4</v>
      </c>
      <c r="L80">
        <v>2</v>
      </c>
      <c r="M80">
        <v>2</v>
      </c>
      <c r="N80">
        <v>4</v>
      </c>
      <c r="O80">
        <v>2</v>
      </c>
      <c r="P80">
        <v>4</v>
      </c>
      <c r="Q80">
        <v>5</v>
      </c>
      <c r="R80">
        <v>2</v>
      </c>
      <c r="S80">
        <v>4</v>
      </c>
      <c r="T80">
        <v>3</v>
      </c>
      <c r="U80">
        <v>2</v>
      </c>
      <c r="V80">
        <v>9</v>
      </c>
      <c r="W80">
        <v>4</v>
      </c>
      <c r="X80">
        <v>4</v>
      </c>
      <c r="Y80">
        <v>5</v>
      </c>
      <c r="Z80">
        <v>9</v>
      </c>
      <c r="AA80">
        <v>5</v>
      </c>
      <c r="AB80">
        <v>3</v>
      </c>
      <c r="AC80">
        <v>4</v>
      </c>
      <c r="AD80">
        <v>4</v>
      </c>
      <c r="AE80">
        <v>3</v>
      </c>
      <c r="AF80">
        <v>2</v>
      </c>
      <c r="AG80">
        <v>6</v>
      </c>
      <c r="AH80">
        <v>3</v>
      </c>
      <c r="AI80">
        <v>4</v>
      </c>
      <c r="AJ80">
        <v>4</v>
      </c>
      <c r="AK80">
        <v>3</v>
      </c>
      <c r="AL80">
        <v>8</v>
      </c>
      <c r="AM80">
        <v>13</v>
      </c>
      <c r="AN80">
        <v>11</v>
      </c>
      <c r="AO80">
        <v>1</v>
      </c>
      <c r="AP80">
        <v>12</v>
      </c>
      <c r="AQ80">
        <v>6</v>
      </c>
      <c r="AR80">
        <v>14</v>
      </c>
      <c r="AS80">
        <v>10</v>
      </c>
      <c r="AT80">
        <v>9</v>
      </c>
      <c r="AU80">
        <v>5</v>
      </c>
      <c r="AV80">
        <v>7</v>
      </c>
      <c r="AW80">
        <v>2</v>
      </c>
      <c r="AX80">
        <v>15</v>
      </c>
      <c r="AY80">
        <v>55</v>
      </c>
      <c r="AZ80">
        <v>15</v>
      </c>
      <c r="BA80">
        <v>13</v>
      </c>
      <c r="BB80">
        <v>19</v>
      </c>
      <c r="BC80">
        <f t="shared" si="0"/>
        <v>47</v>
      </c>
      <c r="BD80">
        <f t="shared" si="1"/>
        <v>47</v>
      </c>
    </row>
    <row r="81" spans="1:56" x14ac:dyDescent="0.25">
      <c r="A81">
        <v>36133</v>
      </c>
      <c r="B81">
        <v>1</v>
      </c>
      <c r="C81">
        <v>1980</v>
      </c>
      <c r="D81" s="1">
        <v>45594.833333333336</v>
      </c>
      <c r="E81" t="s">
        <v>95</v>
      </c>
      <c r="F81">
        <v>4</v>
      </c>
      <c r="G81">
        <v>4</v>
      </c>
      <c r="H81">
        <v>1</v>
      </c>
      <c r="I81">
        <v>1</v>
      </c>
      <c r="J81">
        <v>4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4</v>
      </c>
      <c r="U81">
        <v>3</v>
      </c>
      <c r="V81">
        <v>5</v>
      </c>
      <c r="W81">
        <v>6</v>
      </c>
      <c r="X81">
        <v>4</v>
      </c>
      <c r="Y81">
        <v>8</v>
      </c>
      <c r="Z81">
        <v>5</v>
      </c>
      <c r="AA81">
        <v>3</v>
      </c>
      <c r="AB81">
        <v>2</v>
      </c>
      <c r="AC81">
        <v>2</v>
      </c>
      <c r="AD81">
        <v>3</v>
      </c>
      <c r="AE81">
        <v>3</v>
      </c>
      <c r="AF81">
        <v>4</v>
      </c>
      <c r="AG81">
        <v>4</v>
      </c>
      <c r="AH81">
        <v>4</v>
      </c>
      <c r="AI81">
        <v>10</v>
      </c>
      <c r="AJ81">
        <v>9</v>
      </c>
      <c r="AK81">
        <v>2</v>
      </c>
      <c r="AL81">
        <v>1</v>
      </c>
      <c r="AM81">
        <v>14</v>
      </c>
      <c r="AN81">
        <v>10</v>
      </c>
      <c r="AO81">
        <v>5</v>
      </c>
      <c r="AP81">
        <v>3</v>
      </c>
      <c r="AQ81">
        <v>6</v>
      </c>
      <c r="AR81">
        <v>13</v>
      </c>
      <c r="AS81">
        <v>7</v>
      </c>
      <c r="AT81">
        <v>4</v>
      </c>
      <c r="AU81">
        <v>12</v>
      </c>
      <c r="AV81">
        <v>15</v>
      </c>
      <c r="AW81">
        <v>11</v>
      </c>
      <c r="AX81">
        <v>8</v>
      </c>
      <c r="AY81">
        <v>30</v>
      </c>
      <c r="AZ81">
        <v>13</v>
      </c>
      <c r="BA81">
        <v>5</v>
      </c>
      <c r="BB81">
        <v>5</v>
      </c>
      <c r="BC81">
        <f t="shared" si="0"/>
        <v>23</v>
      </c>
      <c r="BD81">
        <f t="shared" si="1"/>
        <v>23</v>
      </c>
    </row>
    <row r="82" spans="1:56" x14ac:dyDescent="0.25">
      <c r="A82">
        <v>33517</v>
      </c>
      <c r="B82">
        <v>0</v>
      </c>
      <c r="C82">
        <v>2003</v>
      </c>
      <c r="D82" s="1">
        <v>45594.844444444447</v>
      </c>
      <c r="E82" t="s">
        <v>115</v>
      </c>
      <c r="F82">
        <v>4</v>
      </c>
      <c r="G82">
        <v>4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9</v>
      </c>
      <c r="V82">
        <v>4</v>
      </c>
      <c r="W82">
        <v>3</v>
      </c>
      <c r="X82">
        <v>8</v>
      </c>
      <c r="Y82">
        <v>3</v>
      </c>
      <c r="Z82">
        <v>6</v>
      </c>
      <c r="AA82">
        <v>7</v>
      </c>
      <c r="AB82">
        <v>1</v>
      </c>
      <c r="AC82">
        <v>2</v>
      </c>
      <c r="AD82">
        <v>4</v>
      </c>
      <c r="AE82">
        <v>8</v>
      </c>
      <c r="AF82">
        <v>4</v>
      </c>
      <c r="AG82">
        <v>4</v>
      </c>
      <c r="AH82">
        <v>3</v>
      </c>
      <c r="AI82">
        <v>5</v>
      </c>
      <c r="AJ82">
        <v>14</v>
      </c>
      <c r="AK82">
        <v>12</v>
      </c>
      <c r="AL82">
        <v>3</v>
      </c>
      <c r="AM82">
        <v>1</v>
      </c>
      <c r="AN82">
        <v>13</v>
      </c>
      <c r="AO82">
        <v>10</v>
      </c>
      <c r="AP82">
        <v>15</v>
      </c>
      <c r="AQ82">
        <v>7</v>
      </c>
      <c r="AR82">
        <v>5</v>
      </c>
      <c r="AS82">
        <v>8</v>
      </c>
      <c r="AT82">
        <v>4</v>
      </c>
      <c r="AU82">
        <v>2</v>
      </c>
      <c r="AV82">
        <v>11</v>
      </c>
      <c r="AW82">
        <v>6</v>
      </c>
      <c r="AX82">
        <v>9</v>
      </c>
      <c r="AY82">
        <v>5</v>
      </c>
      <c r="AZ82">
        <v>10</v>
      </c>
      <c r="BA82">
        <v>5</v>
      </c>
      <c r="BB82">
        <v>5</v>
      </c>
      <c r="BC82">
        <f t="shared" si="0"/>
        <v>20</v>
      </c>
      <c r="BD82">
        <f t="shared" si="1"/>
        <v>20</v>
      </c>
    </row>
    <row r="83" spans="1:56" x14ac:dyDescent="0.25">
      <c r="A83">
        <v>36210</v>
      </c>
      <c r="B83">
        <v>0</v>
      </c>
      <c r="C83">
        <v>2002</v>
      </c>
      <c r="D83" s="1">
        <v>45594.847916666666</v>
      </c>
      <c r="E83" t="s">
        <v>116</v>
      </c>
      <c r="F83">
        <v>4</v>
      </c>
      <c r="G83">
        <v>2</v>
      </c>
      <c r="H83">
        <v>2</v>
      </c>
      <c r="I83">
        <v>2</v>
      </c>
      <c r="J83">
        <v>2</v>
      </c>
      <c r="K83">
        <v>3</v>
      </c>
      <c r="L83">
        <v>3</v>
      </c>
      <c r="M83">
        <v>2</v>
      </c>
      <c r="N83">
        <v>4</v>
      </c>
      <c r="O83">
        <v>2</v>
      </c>
      <c r="P83">
        <v>1</v>
      </c>
      <c r="Q83">
        <v>4</v>
      </c>
      <c r="R83">
        <v>1</v>
      </c>
      <c r="S83">
        <v>4</v>
      </c>
      <c r="T83">
        <v>1</v>
      </c>
      <c r="U83">
        <v>3</v>
      </c>
      <c r="V83">
        <v>4</v>
      </c>
      <c r="W83">
        <v>4</v>
      </c>
      <c r="X83">
        <v>5</v>
      </c>
      <c r="Y83">
        <v>9</v>
      </c>
      <c r="Z83">
        <v>19</v>
      </c>
      <c r="AA83">
        <v>16</v>
      </c>
      <c r="AB83">
        <v>8</v>
      </c>
      <c r="AC83">
        <v>4</v>
      </c>
      <c r="AD83">
        <v>11</v>
      </c>
      <c r="AE83">
        <v>5</v>
      </c>
      <c r="AF83">
        <v>8</v>
      </c>
      <c r="AG83">
        <v>7</v>
      </c>
      <c r="AH83">
        <v>12</v>
      </c>
      <c r="AI83">
        <v>12</v>
      </c>
      <c r="AJ83">
        <v>12</v>
      </c>
      <c r="AK83">
        <v>5</v>
      </c>
      <c r="AL83">
        <v>14</v>
      </c>
      <c r="AM83">
        <v>3</v>
      </c>
      <c r="AN83">
        <v>10</v>
      </c>
      <c r="AO83">
        <v>8</v>
      </c>
      <c r="AP83">
        <v>2</v>
      </c>
      <c r="AQ83">
        <v>13</v>
      </c>
      <c r="AR83">
        <v>11</v>
      </c>
      <c r="AS83">
        <v>1</v>
      </c>
      <c r="AT83">
        <v>15</v>
      </c>
      <c r="AU83">
        <v>9</v>
      </c>
      <c r="AV83">
        <v>6</v>
      </c>
      <c r="AW83">
        <v>4</v>
      </c>
      <c r="AX83">
        <v>7</v>
      </c>
      <c r="AY83">
        <v>58</v>
      </c>
      <c r="AZ83">
        <v>12</v>
      </c>
      <c r="BA83">
        <v>11</v>
      </c>
      <c r="BB83">
        <v>13</v>
      </c>
      <c r="BC83">
        <f t="shared" si="0"/>
        <v>36</v>
      </c>
      <c r="BD83">
        <f t="shared" si="1"/>
        <v>36</v>
      </c>
    </row>
    <row r="84" spans="1:56" x14ac:dyDescent="0.25">
      <c r="A84">
        <v>36021</v>
      </c>
      <c r="B84">
        <v>0</v>
      </c>
      <c r="C84">
        <v>2003</v>
      </c>
      <c r="D84" s="1">
        <v>45594.847916666666</v>
      </c>
      <c r="E84" t="s">
        <v>117</v>
      </c>
      <c r="F84">
        <v>4</v>
      </c>
      <c r="G84">
        <v>3</v>
      </c>
      <c r="H84">
        <v>1</v>
      </c>
      <c r="I84">
        <v>2</v>
      </c>
      <c r="J84">
        <v>2</v>
      </c>
      <c r="K84">
        <v>2</v>
      </c>
      <c r="L84">
        <v>2</v>
      </c>
      <c r="M84">
        <v>4</v>
      </c>
      <c r="N84">
        <v>1</v>
      </c>
      <c r="O84">
        <v>1</v>
      </c>
      <c r="P84">
        <v>1</v>
      </c>
      <c r="Q84">
        <v>4</v>
      </c>
      <c r="R84">
        <v>2</v>
      </c>
      <c r="S84">
        <v>1</v>
      </c>
      <c r="T84">
        <v>4</v>
      </c>
      <c r="U84">
        <v>8</v>
      </c>
      <c r="V84">
        <v>6</v>
      </c>
      <c r="W84">
        <v>7</v>
      </c>
      <c r="X84">
        <v>8</v>
      </c>
      <c r="Y84">
        <v>8</v>
      </c>
      <c r="Z84">
        <v>7</v>
      </c>
      <c r="AA84">
        <v>10</v>
      </c>
      <c r="AB84">
        <v>13</v>
      </c>
      <c r="AC84">
        <v>3</v>
      </c>
      <c r="AD84">
        <v>5</v>
      </c>
      <c r="AE84">
        <v>7</v>
      </c>
      <c r="AF84">
        <v>9</v>
      </c>
      <c r="AG84">
        <v>12</v>
      </c>
      <c r="AH84">
        <v>3</v>
      </c>
      <c r="AI84">
        <v>14</v>
      </c>
      <c r="AJ84">
        <v>5</v>
      </c>
      <c r="AK84">
        <v>14</v>
      </c>
      <c r="AL84">
        <v>10</v>
      </c>
      <c r="AM84">
        <v>9</v>
      </c>
      <c r="AN84">
        <v>4</v>
      </c>
      <c r="AO84">
        <v>7</v>
      </c>
      <c r="AP84">
        <v>2</v>
      </c>
      <c r="AQ84">
        <v>13</v>
      </c>
      <c r="AR84">
        <v>6</v>
      </c>
      <c r="AS84">
        <v>8</v>
      </c>
      <c r="AT84">
        <v>3</v>
      </c>
      <c r="AU84">
        <v>11</v>
      </c>
      <c r="AV84">
        <v>1</v>
      </c>
      <c r="AW84">
        <v>15</v>
      </c>
      <c r="AX84">
        <v>12</v>
      </c>
      <c r="AY84">
        <v>59</v>
      </c>
      <c r="AZ84">
        <v>10</v>
      </c>
      <c r="BA84">
        <v>8</v>
      </c>
      <c r="BB84">
        <v>12</v>
      </c>
      <c r="BC84">
        <f t="shared" si="0"/>
        <v>30</v>
      </c>
      <c r="BD84">
        <f t="shared" si="1"/>
        <v>30</v>
      </c>
    </row>
    <row r="85" spans="1:56" x14ac:dyDescent="0.25">
      <c r="A85">
        <v>36211</v>
      </c>
      <c r="B85">
        <v>0</v>
      </c>
      <c r="C85">
        <v>2000</v>
      </c>
      <c r="D85" s="1">
        <v>45594.847916666666</v>
      </c>
      <c r="E85">
        <v>1</v>
      </c>
      <c r="F85">
        <v>4</v>
      </c>
      <c r="G85">
        <v>2</v>
      </c>
      <c r="H85">
        <v>2</v>
      </c>
      <c r="I85">
        <v>1</v>
      </c>
      <c r="J85">
        <v>3</v>
      </c>
      <c r="K85">
        <v>4</v>
      </c>
      <c r="L85">
        <v>2</v>
      </c>
      <c r="M85">
        <v>2</v>
      </c>
      <c r="N85">
        <v>4</v>
      </c>
      <c r="O85">
        <v>1</v>
      </c>
      <c r="P85">
        <v>5</v>
      </c>
      <c r="Q85">
        <v>4</v>
      </c>
      <c r="R85">
        <v>3</v>
      </c>
      <c r="S85">
        <v>3</v>
      </c>
      <c r="T85">
        <v>1</v>
      </c>
      <c r="U85">
        <v>4</v>
      </c>
      <c r="V85">
        <v>20</v>
      </c>
      <c r="W85">
        <v>3</v>
      </c>
      <c r="X85">
        <v>3</v>
      </c>
      <c r="Y85">
        <v>7</v>
      </c>
      <c r="Z85">
        <v>5</v>
      </c>
      <c r="AA85">
        <v>4</v>
      </c>
      <c r="AB85">
        <v>4</v>
      </c>
      <c r="AC85">
        <v>2</v>
      </c>
      <c r="AD85">
        <v>3</v>
      </c>
      <c r="AE85">
        <v>4</v>
      </c>
      <c r="AF85">
        <v>4</v>
      </c>
      <c r="AG85">
        <v>7</v>
      </c>
      <c r="AH85">
        <v>4</v>
      </c>
      <c r="AI85">
        <v>4</v>
      </c>
      <c r="AJ85">
        <v>5</v>
      </c>
      <c r="AK85">
        <v>15</v>
      </c>
      <c r="AL85">
        <v>4</v>
      </c>
      <c r="AM85">
        <v>13</v>
      </c>
      <c r="AN85">
        <v>2</v>
      </c>
      <c r="AO85">
        <v>14</v>
      </c>
      <c r="AP85">
        <v>6</v>
      </c>
      <c r="AQ85">
        <v>3</v>
      </c>
      <c r="AR85">
        <v>10</v>
      </c>
      <c r="AS85">
        <v>9</v>
      </c>
      <c r="AT85">
        <v>1</v>
      </c>
      <c r="AU85">
        <v>12</v>
      </c>
      <c r="AV85">
        <v>11</v>
      </c>
      <c r="AW85">
        <v>8</v>
      </c>
      <c r="AX85">
        <v>7</v>
      </c>
      <c r="AY85">
        <v>65</v>
      </c>
      <c r="AZ85">
        <v>12</v>
      </c>
      <c r="BA85">
        <v>12</v>
      </c>
      <c r="BB85">
        <v>16</v>
      </c>
      <c r="BC85">
        <f t="shared" si="0"/>
        <v>40</v>
      </c>
      <c r="BD85">
        <f t="shared" si="1"/>
        <v>40</v>
      </c>
    </row>
    <row r="86" spans="1:56" x14ac:dyDescent="0.25">
      <c r="A86">
        <v>36212</v>
      </c>
      <c r="B86">
        <v>0</v>
      </c>
      <c r="C86">
        <v>1970</v>
      </c>
      <c r="D86" s="1">
        <v>45594.85</v>
      </c>
      <c r="E86">
        <v>120</v>
      </c>
      <c r="F86">
        <v>3</v>
      </c>
      <c r="G86">
        <v>4</v>
      </c>
      <c r="H86">
        <v>2</v>
      </c>
      <c r="I86">
        <v>3</v>
      </c>
      <c r="J86">
        <v>4</v>
      </c>
      <c r="K86">
        <v>2</v>
      </c>
      <c r="L86">
        <v>2</v>
      </c>
      <c r="M86">
        <v>1</v>
      </c>
      <c r="N86">
        <v>2</v>
      </c>
      <c r="O86">
        <v>1</v>
      </c>
      <c r="P86">
        <v>2</v>
      </c>
      <c r="Q86">
        <v>2</v>
      </c>
      <c r="R86">
        <v>2</v>
      </c>
      <c r="S86">
        <v>2</v>
      </c>
      <c r="T86">
        <v>4</v>
      </c>
      <c r="U86">
        <v>8</v>
      </c>
      <c r="V86">
        <v>7</v>
      </c>
      <c r="W86">
        <v>6</v>
      </c>
      <c r="X86">
        <v>5</v>
      </c>
      <c r="Y86">
        <v>5</v>
      </c>
      <c r="Z86">
        <v>5</v>
      </c>
      <c r="AA86">
        <v>8</v>
      </c>
      <c r="AB86">
        <v>4</v>
      </c>
      <c r="AC86">
        <v>4</v>
      </c>
      <c r="AD86">
        <v>5</v>
      </c>
      <c r="AE86">
        <v>4</v>
      </c>
      <c r="AF86">
        <v>5</v>
      </c>
      <c r="AG86">
        <v>7</v>
      </c>
      <c r="AH86">
        <v>4</v>
      </c>
      <c r="AI86">
        <v>8</v>
      </c>
      <c r="AJ86">
        <v>2</v>
      </c>
      <c r="AK86">
        <v>10</v>
      </c>
      <c r="AL86">
        <v>15</v>
      </c>
      <c r="AM86">
        <v>9</v>
      </c>
      <c r="AN86">
        <v>6</v>
      </c>
      <c r="AO86">
        <v>8</v>
      </c>
      <c r="AP86">
        <v>1</v>
      </c>
      <c r="AQ86">
        <v>3</v>
      </c>
      <c r="AR86">
        <v>12</v>
      </c>
      <c r="AS86">
        <v>7</v>
      </c>
      <c r="AT86">
        <v>5</v>
      </c>
      <c r="AU86">
        <v>4</v>
      </c>
      <c r="AV86">
        <v>11</v>
      </c>
      <c r="AW86">
        <v>13</v>
      </c>
      <c r="AX86">
        <v>14</v>
      </c>
      <c r="AY86">
        <v>51</v>
      </c>
      <c r="AZ86">
        <v>13</v>
      </c>
      <c r="BA86">
        <v>9</v>
      </c>
      <c r="BB86">
        <v>10</v>
      </c>
      <c r="BC86">
        <f t="shared" si="0"/>
        <v>32</v>
      </c>
      <c r="BD86">
        <f t="shared" si="1"/>
        <v>32</v>
      </c>
    </row>
    <row r="87" spans="1:56" x14ac:dyDescent="0.25">
      <c r="A87">
        <v>36217</v>
      </c>
      <c r="B87">
        <v>0</v>
      </c>
      <c r="C87">
        <v>1973</v>
      </c>
      <c r="D87" s="1">
        <v>45594.854166666664</v>
      </c>
      <c r="E87">
        <v>60</v>
      </c>
      <c r="F87">
        <v>2</v>
      </c>
      <c r="G87">
        <v>4</v>
      </c>
      <c r="H87">
        <v>2</v>
      </c>
      <c r="I87">
        <v>2</v>
      </c>
      <c r="J87">
        <v>1</v>
      </c>
      <c r="K87">
        <v>2</v>
      </c>
      <c r="L87">
        <v>4</v>
      </c>
      <c r="M87">
        <v>2</v>
      </c>
      <c r="N87">
        <v>1</v>
      </c>
      <c r="O87">
        <v>2</v>
      </c>
      <c r="P87">
        <v>2</v>
      </c>
      <c r="Q87">
        <v>2</v>
      </c>
      <c r="R87">
        <v>2</v>
      </c>
      <c r="S87">
        <v>4</v>
      </c>
      <c r="T87">
        <v>2</v>
      </c>
      <c r="U87">
        <v>3</v>
      </c>
      <c r="V87">
        <v>8</v>
      </c>
      <c r="W87">
        <v>19</v>
      </c>
      <c r="X87">
        <v>6</v>
      </c>
      <c r="Y87">
        <v>7</v>
      </c>
      <c r="Z87">
        <v>4</v>
      </c>
      <c r="AA87">
        <v>16</v>
      </c>
      <c r="AB87">
        <v>4</v>
      </c>
      <c r="AC87">
        <v>4</v>
      </c>
      <c r="AD87">
        <v>3</v>
      </c>
      <c r="AE87">
        <v>12</v>
      </c>
      <c r="AF87">
        <v>5</v>
      </c>
      <c r="AG87">
        <v>6</v>
      </c>
      <c r="AH87">
        <v>7</v>
      </c>
      <c r="AI87">
        <v>5</v>
      </c>
      <c r="AJ87">
        <v>14</v>
      </c>
      <c r="AK87">
        <v>11</v>
      </c>
      <c r="AL87">
        <v>6</v>
      </c>
      <c r="AM87">
        <v>7</v>
      </c>
      <c r="AN87">
        <v>3</v>
      </c>
      <c r="AO87">
        <v>8</v>
      </c>
      <c r="AP87">
        <v>2</v>
      </c>
      <c r="AQ87">
        <v>13</v>
      </c>
      <c r="AR87">
        <v>4</v>
      </c>
      <c r="AS87">
        <v>9</v>
      </c>
      <c r="AT87">
        <v>1</v>
      </c>
      <c r="AU87">
        <v>12</v>
      </c>
      <c r="AV87">
        <v>5</v>
      </c>
      <c r="AW87">
        <v>15</v>
      </c>
      <c r="AX87">
        <v>10</v>
      </c>
      <c r="AY87">
        <v>59</v>
      </c>
      <c r="AZ87">
        <v>11</v>
      </c>
      <c r="BA87">
        <v>12</v>
      </c>
      <c r="BB87">
        <v>9</v>
      </c>
      <c r="BC87">
        <f t="shared" si="0"/>
        <v>32</v>
      </c>
      <c r="BD87">
        <f t="shared" si="1"/>
        <v>32</v>
      </c>
    </row>
    <row r="88" spans="1:56" x14ac:dyDescent="0.25">
      <c r="A88">
        <v>36198</v>
      </c>
      <c r="B88">
        <v>0</v>
      </c>
      <c r="C88">
        <v>2000</v>
      </c>
      <c r="D88" s="1">
        <v>45594.855555555558</v>
      </c>
      <c r="E88">
        <v>60</v>
      </c>
      <c r="F88">
        <v>1</v>
      </c>
      <c r="G88">
        <v>1</v>
      </c>
      <c r="H88">
        <v>4</v>
      </c>
      <c r="I88">
        <v>1</v>
      </c>
      <c r="J88">
        <v>1</v>
      </c>
      <c r="K88">
        <v>1</v>
      </c>
      <c r="L88">
        <v>4</v>
      </c>
      <c r="M88">
        <v>1</v>
      </c>
      <c r="N88">
        <v>1</v>
      </c>
      <c r="O88">
        <v>1</v>
      </c>
      <c r="P88">
        <v>4</v>
      </c>
      <c r="Q88">
        <v>1</v>
      </c>
      <c r="R88">
        <v>4</v>
      </c>
      <c r="S88">
        <v>1</v>
      </c>
      <c r="T88">
        <v>1</v>
      </c>
      <c r="U88">
        <v>4</v>
      </c>
      <c r="V88">
        <v>2</v>
      </c>
      <c r="W88">
        <v>5</v>
      </c>
      <c r="X88">
        <v>3</v>
      </c>
      <c r="Y88">
        <v>4</v>
      </c>
      <c r="Z88">
        <v>2</v>
      </c>
      <c r="AA88">
        <v>5</v>
      </c>
      <c r="AB88">
        <v>2</v>
      </c>
      <c r="AC88">
        <v>2</v>
      </c>
      <c r="AD88">
        <v>3</v>
      </c>
      <c r="AE88">
        <v>4</v>
      </c>
      <c r="AF88">
        <v>3</v>
      </c>
      <c r="AG88">
        <v>3</v>
      </c>
      <c r="AH88">
        <v>2</v>
      </c>
      <c r="AI88">
        <v>4</v>
      </c>
      <c r="AJ88">
        <v>5</v>
      </c>
      <c r="AK88">
        <v>14</v>
      </c>
      <c r="AL88">
        <v>13</v>
      </c>
      <c r="AM88">
        <v>9</v>
      </c>
      <c r="AN88">
        <v>2</v>
      </c>
      <c r="AO88">
        <v>12</v>
      </c>
      <c r="AP88">
        <v>15</v>
      </c>
      <c r="AQ88">
        <v>4</v>
      </c>
      <c r="AR88">
        <v>11</v>
      </c>
      <c r="AS88">
        <v>10</v>
      </c>
      <c r="AT88">
        <v>1</v>
      </c>
      <c r="AU88">
        <v>8</v>
      </c>
      <c r="AV88">
        <v>6</v>
      </c>
      <c r="AW88">
        <v>7</v>
      </c>
      <c r="AX88">
        <v>3</v>
      </c>
      <c r="AY88">
        <v>57</v>
      </c>
      <c r="AZ88">
        <v>4</v>
      </c>
      <c r="BA88">
        <v>14</v>
      </c>
      <c r="BB88">
        <v>8</v>
      </c>
      <c r="BC88">
        <f t="shared" si="0"/>
        <v>26</v>
      </c>
      <c r="BD88">
        <f t="shared" si="1"/>
        <v>26</v>
      </c>
    </row>
    <row r="89" spans="1:56" x14ac:dyDescent="0.25">
      <c r="A89">
        <v>35727</v>
      </c>
      <c r="B89">
        <v>0</v>
      </c>
      <c r="C89">
        <v>1999</v>
      </c>
      <c r="D89" s="1">
        <v>45594.863888888889</v>
      </c>
      <c r="E89" t="s">
        <v>118</v>
      </c>
      <c r="F89">
        <v>4</v>
      </c>
      <c r="G89">
        <v>4</v>
      </c>
      <c r="H89">
        <v>4</v>
      </c>
      <c r="I89">
        <v>2</v>
      </c>
      <c r="J89">
        <v>1</v>
      </c>
      <c r="K89">
        <v>4</v>
      </c>
      <c r="L89">
        <v>4</v>
      </c>
      <c r="M89">
        <v>2</v>
      </c>
      <c r="N89">
        <v>4</v>
      </c>
      <c r="O89">
        <v>1</v>
      </c>
      <c r="P89">
        <v>4</v>
      </c>
      <c r="Q89">
        <v>4</v>
      </c>
      <c r="R89">
        <v>2</v>
      </c>
      <c r="S89">
        <v>2</v>
      </c>
      <c r="T89">
        <v>1</v>
      </c>
      <c r="U89">
        <v>4</v>
      </c>
      <c r="V89">
        <v>8</v>
      </c>
      <c r="W89">
        <v>15</v>
      </c>
      <c r="X89">
        <v>6</v>
      </c>
      <c r="Y89">
        <v>15</v>
      </c>
      <c r="Z89">
        <v>32</v>
      </c>
      <c r="AA89">
        <v>21</v>
      </c>
      <c r="AB89">
        <v>5</v>
      </c>
      <c r="AC89">
        <v>6</v>
      </c>
      <c r="AD89">
        <v>8</v>
      </c>
      <c r="AE89">
        <v>6</v>
      </c>
      <c r="AF89">
        <v>13</v>
      </c>
      <c r="AG89">
        <v>11</v>
      </c>
      <c r="AH89">
        <v>5</v>
      </c>
      <c r="AI89">
        <v>6</v>
      </c>
      <c r="AJ89">
        <v>6</v>
      </c>
      <c r="AK89">
        <v>10</v>
      </c>
      <c r="AL89">
        <v>8</v>
      </c>
      <c r="AM89">
        <v>15</v>
      </c>
      <c r="AN89">
        <v>1</v>
      </c>
      <c r="AO89">
        <v>13</v>
      </c>
      <c r="AP89">
        <v>3</v>
      </c>
      <c r="AQ89">
        <v>12</v>
      </c>
      <c r="AR89">
        <v>5</v>
      </c>
      <c r="AS89">
        <v>14</v>
      </c>
      <c r="AT89">
        <v>2</v>
      </c>
      <c r="AU89">
        <v>11</v>
      </c>
      <c r="AV89">
        <v>7</v>
      </c>
      <c r="AW89">
        <v>4</v>
      </c>
      <c r="AX89">
        <v>9</v>
      </c>
      <c r="AY89">
        <v>64</v>
      </c>
      <c r="AZ89">
        <v>11</v>
      </c>
      <c r="BA89">
        <v>15</v>
      </c>
      <c r="BB89">
        <v>16</v>
      </c>
      <c r="BC89">
        <f t="shared" si="0"/>
        <v>42</v>
      </c>
      <c r="BD89">
        <f t="shared" si="1"/>
        <v>42</v>
      </c>
    </row>
    <row r="90" spans="1:56" x14ac:dyDescent="0.25">
      <c r="A90">
        <v>36250</v>
      </c>
      <c r="B90">
        <v>0</v>
      </c>
      <c r="C90">
        <v>2000</v>
      </c>
      <c r="D90" s="1">
        <v>45594.87777777778</v>
      </c>
      <c r="E90">
        <v>1</v>
      </c>
      <c r="F90">
        <v>5</v>
      </c>
      <c r="G90">
        <v>5</v>
      </c>
      <c r="H90">
        <v>4</v>
      </c>
      <c r="I90">
        <v>5</v>
      </c>
      <c r="J90">
        <v>4</v>
      </c>
      <c r="K90">
        <v>4</v>
      </c>
      <c r="L90">
        <v>4</v>
      </c>
      <c r="M90">
        <v>5</v>
      </c>
      <c r="N90">
        <v>5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5</v>
      </c>
      <c r="V90">
        <v>7</v>
      </c>
      <c r="W90">
        <v>3</v>
      </c>
      <c r="X90">
        <v>7</v>
      </c>
      <c r="Y90">
        <v>4</v>
      </c>
      <c r="Z90">
        <v>12</v>
      </c>
      <c r="AA90">
        <v>12</v>
      </c>
      <c r="AB90">
        <v>8</v>
      </c>
      <c r="AC90">
        <v>3</v>
      </c>
      <c r="AD90">
        <v>4</v>
      </c>
      <c r="AE90">
        <v>3</v>
      </c>
      <c r="AF90">
        <v>10</v>
      </c>
      <c r="AG90">
        <v>17</v>
      </c>
      <c r="AH90">
        <v>8</v>
      </c>
      <c r="AI90">
        <v>12</v>
      </c>
      <c r="AJ90">
        <v>3</v>
      </c>
      <c r="AK90">
        <v>2</v>
      </c>
      <c r="AL90">
        <v>6</v>
      </c>
      <c r="AM90">
        <v>10</v>
      </c>
      <c r="AN90">
        <v>7</v>
      </c>
      <c r="AO90">
        <v>14</v>
      </c>
      <c r="AP90">
        <v>4</v>
      </c>
      <c r="AQ90">
        <v>8</v>
      </c>
      <c r="AR90">
        <v>11</v>
      </c>
      <c r="AS90">
        <v>9</v>
      </c>
      <c r="AT90">
        <v>15</v>
      </c>
      <c r="AU90">
        <v>13</v>
      </c>
      <c r="AV90">
        <v>1</v>
      </c>
      <c r="AW90">
        <v>5</v>
      </c>
      <c r="AX90">
        <v>12</v>
      </c>
      <c r="AY90">
        <v>5</v>
      </c>
      <c r="AZ90">
        <v>18</v>
      </c>
      <c r="BA90">
        <v>20</v>
      </c>
      <c r="BB90">
        <v>23</v>
      </c>
      <c r="BC90">
        <f t="shared" si="0"/>
        <v>61</v>
      </c>
      <c r="BD90">
        <f t="shared" si="1"/>
        <v>61</v>
      </c>
    </row>
    <row r="91" spans="1:56" x14ac:dyDescent="0.25">
      <c r="A91">
        <v>36251</v>
      </c>
      <c r="B91">
        <v>0</v>
      </c>
      <c r="C91">
        <v>2004</v>
      </c>
      <c r="D91" s="1">
        <v>45594.878472222219</v>
      </c>
      <c r="E91">
        <v>35</v>
      </c>
      <c r="F91">
        <v>4</v>
      </c>
      <c r="G91">
        <v>2</v>
      </c>
      <c r="H91">
        <v>1</v>
      </c>
      <c r="I91">
        <v>1</v>
      </c>
      <c r="J91">
        <v>1</v>
      </c>
      <c r="K91">
        <v>2</v>
      </c>
      <c r="L91">
        <v>1</v>
      </c>
      <c r="M91">
        <v>2</v>
      </c>
      <c r="N91">
        <v>1</v>
      </c>
      <c r="O91">
        <v>1</v>
      </c>
      <c r="P91">
        <v>1</v>
      </c>
      <c r="Q91">
        <v>2</v>
      </c>
      <c r="R91">
        <v>2</v>
      </c>
      <c r="S91">
        <v>1</v>
      </c>
      <c r="T91">
        <v>1</v>
      </c>
      <c r="U91">
        <v>13</v>
      </c>
      <c r="V91">
        <v>4</v>
      </c>
      <c r="W91">
        <v>4</v>
      </c>
      <c r="X91">
        <v>13</v>
      </c>
      <c r="Y91">
        <v>6</v>
      </c>
      <c r="Z91">
        <v>11</v>
      </c>
      <c r="AA91">
        <v>5</v>
      </c>
      <c r="AB91">
        <v>8</v>
      </c>
      <c r="AC91">
        <v>5</v>
      </c>
      <c r="AD91">
        <v>2</v>
      </c>
      <c r="AE91">
        <v>4</v>
      </c>
      <c r="AF91">
        <v>10</v>
      </c>
      <c r="AG91">
        <v>14</v>
      </c>
      <c r="AH91">
        <v>5</v>
      </c>
      <c r="AI91">
        <v>5</v>
      </c>
      <c r="AJ91">
        <v>3</v>
      </c>
      <c r="AK91">
        <v>4</v>
      </c>
      <c r="AL91">
        <v>6</v>
      </c>
      <c r="AM91">
        <v>2</v>
      </c>
      <c r="AN91">
        <v>7</v>
      </c>
      <c r="AO91">
        <v>10</v>
      </c>
      <c r="AP91">
        <v>13</v>
      </c>
      <c r="AQ91">
        <v>8</v>
      </c>
      <c r="AR91">
        <v>9</v>
      </c>
      <c r="AS91">
        <v>14</v>
      </c>
      <c r="AT91">
        <v>15</v>
      </c>
      <c r="AU91">
        <v>5</v>
      </c>
      <c r="AV91">
        <v>1</v>
      </c>
      <c r="AW91">
        <v>11</v>
      </c>
      <c r="AX91">
        <v>12</v>
      </c>
      <c r="AY91">
        <v>19</v>
      </c>
      <c r="AZ91">
        <v>8</v>
      </c>
      <c r="BA91">
        <v>7</v>
      </c>
      <c r="BB91">
        <v>7</v>
      </c>
      <c r="BC91">
        <f t="shared" si="0"/>
        <v>22</v>
      </c>
      <c r="BD91">
        <f t="shared" si="1"/>
        <v>22</v>
      </c>
    </row>
    <row r="92" spans="1:56" x14ac:dyDescent="0.25">
      <c r="A92">
        <v>36201</v>
      </c>
      <c r="B92">
        <v>0</v>
      </c>
      <c r="C92">
        <v>1966</v>
      </c>
      <c r="D92" s="1">
        <v>45594.881944444445</v>
      </c>
      <c r="E92">
        <v>60</v>
      </c>
      <c r="F92">
        <v>2</v>
      </c>
      <c r="G92">
        <v>2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4</v>
      </c>
      <c r="Q92">
        <v>2</v>
      </c>
      <c r="R92">
        <v>1</v>
      </c>
      <c r="S92">
        <v>1</v>
      </c>
      <c r="T92">
        <v>1</v>
      </c>
      <c r="U92">
        <v>4</v>
      </c>
      <c r="V92">
        <v>6</v>
      </c>
      <c r="W92">
        <v>4</v>
      </c>
      <c r="X92">
        <v>6</v>
      </c>
      <c r="Y92">
        <v>6</v>
      </c>
      <c r="Z92">
        <v>7</v>
      </c>
      <c r="AA92">
        <v>3</v>
      </c>
      <c r="AB92">
        <v>2</v>
      </c>
      <c r="AC92">
        <v>4</v>
      </c>
      <c r="AD92">
        <v>4</v>
      </c>
      <c r="AE92">
        <v>7</v>
      </c>
      <c r="AF92">
        <v>6</v>
      </c>
      <c r="AG92">
        <v>5</v>
      </c>
      <c r="AH92">
        <v>3</v>
      </c>
      <c r="AI92">
        <v>7</v>
      </c>
      <c r="AJ92">
        <v>11</v>
      </c>
      <c r="AK92">
        <v>13</v>
      </c>
      <c r="AL92">
        <v>4</v>
      </c>
      <c r="AM92">
        <v>5</v>
      </c>
      <c r="AN92">
        <v>7</v>
      </c>
      <c r="AO92">
        <v>10</v>
      </c>
      <c r="AP92">
        <v>14</v>
      </c>
      <c r="AQ92">
        <v>8</v>
      </c>
      <c r="AR92">
        <v>1</v>
      </c>
      <c r="AS92">
        <v>9</v>
      </c>
      <c r="AT92">
        <v>15</v>
      </c>
      <c r="AU92">
        <v>12</v>
      </c>
      <c r="AV92">
        <v>2</v>
      </c>
      <c r="AW92">
        <v>3</v>
      </c>
      <c r="AX92">
        <v>6</v>
      </c>
      <c r="AY92">
        <v>5</v>
      </c>
      <c r="AZ92">
        <v>6</v>
      </c>
      <c r="BA92">
        <v>5</v>
      </c>
      <c r="BB92">
        <v>9</v>
      </c>
      <c r="BC92">
        <f t="shared" si="0"/>
        <v>20</v>
      </c>
      <c r="BD92">
        <f t="shared" si="1"/>
        <v>20</v>
      </c>
    </row>
    <row r="93" spans="1:56" x14ac:dyDescent="0.25">
      <c r="A93">
        <v>36227</v>
      </c>
      <c r="B93">
        <v>0</v>
      </c>
      <c r="C93">
        <v>1988</v>
      </c>
      <c r="D93" s="1">
        <v>45594.894444444442</v>
      </c>
      <c r="E93">
        <v>10</v>
      </c>
      <c r="F93">
        <v>5</v>
      </c>
      <c r="G93">
        <v>2</v>
      </c>
      <c r="H93">
        <v>4</v>
      </c>
      <c r="I93">
        <v>5</v>
      </c>
      <c r="J93">
        <v>5</v>
      </c>
      <c r="K93">
        <v>4</v>
      </c>
      <c r="L93">
        <v>3</v>
      </c>
      <c r="M93">
        <v>4</v>
      </c>
      <c r="N93">
        <v>5</v>
      </c>
      <c r="O93">
        <v>4</v>
      </c>
      <c r="P93">
        <v>4</v>
      </c>
      <c r="Q93">
        <v>5</v>
      </c>
      <c r="R93">
        <v>1</v>
      </c>
      <c r="S93">
        <v>5</v>
      </c>
      <c r="T93">
        <v>5</v>
      </c>
      <c r="U93">
        <v>1</v>
      </c>
      <c r="V93">
        <v>5</v>
      </c>
      <c r="W93">
        <v>4</v>
      </c>
      <c r="X93">
        <v>20</v>
      </c>
      <c r="Y93">
        <v>3</v>
      </c>
      <c r="Z93">
        <v>6</v>
      </c>
      <c r="AA93">
        <v>3</v>
      </c>
      <c r="AB93">
        <v>4</v>
      </c>
      <c r="AC93">
        <v>3</v>
      </c>
      <c r="AD93">
        <v>5</v>
      </c>
      <c r="AE93">
        <v>5</v>
      </c>
      <c r="AF93">
        <v>3</v>
      </c>
      <c r="AG93">
        <v>23</v>
      </c>
      <c r="AH93">
        <v>2</v>
      </c>
      <c r="AI93">
        <v>3</v>
      </c>
      <c r="AJ93">
        <v>13</v>
      </c>
      <c r="AK93">
        <v>14</v>
      </c>
      <c r="AL93">
        <v>10</v>
      </c>
      <c r="AM93">
        <v>12</v>
      </c>
      <c r="AN93">
        <v>2</v>
      </c>
      <c r="AO93">
        <v>6</v>
      </c>
      <c r="AP93">
        <v>3</v>
      </c>
      <c r="AQ93">
        <v>1</v>
      </c>
      <c r="AR93">
        <v>11</v>
      </c>
      <c r="AS93">
        <v>9</v>
      </c>
      <c r="AT93">
        <v>15</v>
      </c>
      <c r="AU93">
        <v>4</v>
      </c>
      <c r="AV93">
        <v>7</v>
      </c>
      <c r="AW93">
        <v>5</v>
      </c>
      <c r="AX93">
        <v>8</v>
      </c>
      <c r="AY93">
        <v>18</v>
      </c>
      <c r="AZ93">
        <v>17</v>
      </c>
      <c r="BA93">
        <v>16</v>
      </c>
      <c r="BB93">
        <v>23</v>
      </c>
      <c r="BC93">
        <f t="shared" si="0"/>
        <v>56</v>
      </c>
      <c r="BD93">
        <f t="shared" si="1"/>
        <v>56</v>
      </c>
    </row>
    <row r="94" spans="1:56" x14ac:dyDescent="0.25">
      <c r="A94">
        <v>36236</v>
      </c>
      <c r="B94">
        <v>1</v>
      </c>
      <c r="C94">
        <v>1998</v>
      </c>
      <c r="D94" s="1">
        <v>45594.896527777775</v>
      </c>
      <c r="E94">
        <v>2</v>
      </c>
      <c r="F94">
        <v>5</v>
      </c>
      <c r="G94">
        <v>4</v>
      </c>
      <c r="H94">
        <v>5</v>
      </c>
      <c r="I94">
        <v>4</v>
      </c>
      <c r="J94">
        <v>4</v>
      </c>
      <c r="K94">
        <v>4</v>
      </c>
      <c r="L94">
        <v>5</v>
      </c>
      <c r="M94">
        <v>4</v>
      </c>
      <c r="N94">
        <v>5</v>
      </c>
      <c r="O94">
        <v>5</v>
      </c>
      <c r="P94">
        <v>5</v>
      </c>
      <c r="Q94">
        <v>5</v>
      </c>
      <c r="R94">
        <v>5</v>
      </c>
      <c r="S94">
        <v>5</v>
      </c>
      <c r="T94">
        <v>5</v>
      </c>
      <c r="U94">
        <v>2</v>
      </c>
      <c r="V94">
        <v>4</v>
      </c>
      <c r="W94">
        <v>2</v>
      </c>
      <c r="X94">
        <v>2</v>
      </c>
      <c r="Y94">
        <v>4</v>
      </c>
      <c r="Z94">
        <v>5</v>
      </c>
      <c r="AA94">
        <v>2</v>
      </c>
      <c r="AB94">
        <v>3</v>
      </c>
      <c r="AC94">
        <v>2</v>
      </c>
      <c r="AD94">
        <v>3</v>
      </c>
      <c r="AE94">
        <v>3</v>
      </c>
      <c r="AF94">
        <v>3</v>
      </c>
      <c r="AG94">
        <v>3</v>
      </c>
      <c r="AH94">
        <v>2</v>
      </c>
      <c r="AI94">
        <v>2</v>
      </c>
      <c r="AJ94">
        <v>12</v>
      </c>
      <c r="AK94">
        <v>3</v>
      </c>
      <c r="AL94">
        <v>2</v>
      </c>
      <c r="AM94">
        <v>4</v>
      </c>
      <c r="AN94">
        <v>11</v>
      </c>
      <c r="AO94">
        <v>8</v>
      </c>
      <c r="AP94">
        <v>9</v>
      </c>
      <c r="AQ94">
        <v>5</v>
      </c>
      <c r="AR94">
        <v>13</v>
      </c>
      <c r="AS94">
        <v>6</v>
      </c>
      <c r="AT94">
        <v>14</v>
      </c>
      <c r="AU94">
        <v>1</v>
      </c>
      <c r="AV94">
        <v>7</v>
      </c>
      <c r="AW94">
        <v>15</v>
      </c>
      <c r="AX94">
        <v>10</v>
      </c>
      <c r="AY94">
        <v>5</v>
      </c>
      <c r="AZ94">
        <v>18</v>
      </c>
      <c r="BA94">
        <v>24</v>
      </c>
      <c r="BB94">
        <v>23</v>
      </c>
      <c r="BC94">
        <f t="shared" si="0"/>
        <v>65</v>
      </c>
      <c r="BD94">
        <f t="shared" si="1"/>
        <v>65</v>
      </c>
    </row>
    <row r="95" spans="1:56" x14ac:dyDescent="0.25">
      <c r="A95">
        <v>36267</v>
      </c>
      <c r="B95">
        <v>0</v>
      </c>
      <c r="C95">
        <v>1981</v>
      </c>
      <c r="D95" s="1">
        <v>45594.901388888888</v>
      </c>
      <c r="E95" t="s">
        <v>93</v>
      </c>
      <c r="F95">
        <v>4</v>
      </c>
      <c r="G95">
        <v>4</v>
      </c>
      <c r="H95">
        <v>2</v>
      </c>
      <c r="I95">
        <v>1</v>
      </c>
      <c r="J95">
        <v>2</v>
      </c>
      <c r="K95">
        <v>1</v>
      </c>
      <c r="L95">
        <v>1</v>
      </c>
      <c r="M95">
        <v>1</v>
      </c>
      <c r="N95">
        <v>2</v>
      </c>
      <c r="O95">
        <v>1</v>
      </c>
      <c r="P95">
        <v>4</v>
      </c>
      <c r="Q95">
        <v>2</v>
      </c>
      <c r="R95">
        <v>2</v>
      </c>
      <c r="S95">
        <v>4</v>
      </c>
      <c r="T95">
        <v>2</v>
      </c>
      <c r="U95">
        <v>3</v>
      </c>
      <c r="V95">
        <v>7</v>
      </c>
      <c r="W95">
        <v>5</v>
      </c>
      <c r="X95">
        <v>3</v>
      </c>
      <c r="Y95">
        <v>4</v>
      </c>
      <c r="Z95">
        <v>5</v>
      </c>
      <c r="AA95">
        <v>5</v>
      </c>
      <c r="AB95">
        <v>3</v>
      </c>
      <c r="AC95">
        <v>3</v>
      </c>
      <c r="AD95">
        <v>3</v>
      </c>
      <c r="AE95">
        <v>4</v>
      </c>
      <c r="AF95">
        <v>5</v>
      </c>
      <c r="AG95">
        <v>5</v>
      </c>
      <c r="AH95">
        <v>7</v>
      </c>
      <c r="AI95">
        <v>15</v>
      </c>
      <c r="AJ95">
        <v>10</v>
      </c>
      <c r="AK95">
        <v>2</v>
      </c>
      <c r="AL95">
        <v>3</v>
      </c>
      <c r="AM95">
        <v>9</v>
      </c>
      <c r="AN95">
        <v>11</v>
      </c>
      <c r="AO95">
        <v>5</v>
      </c>
      <c r="AP95">
        <v>1</v>
      </c>
      <c r="AQ95">
        <v>8</v>
      </c>
      <c r="AR95">
        <v>14</v>
      </c>
      <c r="AS95">
        <v>7</v>
      </c>
      <c r="AT95">
        <v>13</v>
      </c>
      <c r="AU95">
        <v>6</v>
      </c>
      <c r="AV95">
        <v>12</v>
      </c>
      <c r="AW95">
        <v>15</v>
      </c>
      <c r="AX95">
        <v>4</v>
      </c>
      <c r="AY95">
        <v>52</v>
      </c>
      <c r="AZ95">
        <v>14</v>
      </c>
      <c r="BA95">
        <v>7</v>
      </c>
      <c r="BB95">
        <v>10</v>
      </c>
      <c r="BC95">
        <f t="shared" ref="BC95:BC158" si="2">SUM(F95:S95)</f>
        <v>31</v>
      </c>
      <c r="BD95">
        <f t="shared" ref="BD95:BD158" si="3">SUM(AZ95:BB95)</f>
        <v>31</v>
      </c>
    </row>
    <row r="96" spans="1:56" x14ac:dyDescent="0.25">
      <c r="A96">
        <v>36298</v>
      </c>
      <c r="B96">
        <v>0</v>
      </c>
      <c r="C96">
        <v>2003</v>
      </c>
      <c r="D96" s="1">
        <v>45594.956250000003</v>
      </c>
      <c r="E96" t="s">
        <v>93</v>
      </c>
      <c r="F96">
        <v>5</v>
      </c>
      <c r="G96">
        <v>4</v>
      </c>
      <c r="H96">
        <v>2</v>
      </c>
      <c r="I96">
        <v>5</v>
      </c>
      <c r="J96">
        <v>4</v>
      </c>
      <c r="K96">
        <v>4</v>
      </c>
      <c r="L96">
        <v>4</v>
      </c>
      <c r="M96">
        <v>5</v>
      </c>
      <c r="N96">
        <v>4</v>
      </c>
      <c r="O96">
        <v>2</v>
      </c>
      <c r="P96">
        <v>5</v>
      </c>
      <c r="Q96">
        <v>4</v>
      </c>
      <c r="R96">
        <v>4</v>
      </c>
      <c r="S96">
        <v>4</v>
      </c>
      <c r="T96">
        <v>5</v>
      </c>
      <c r="U96">
        <v>7</v>
      </c>
      <c r="V96">
        <v>3</v>
      </c>
      <c r="W96">
        <v>5</v>
      </c>
      <c r="X96">
        <v>4</v>
      </c>
      <c r="Y96">
        <v>3</v>
      </c>
      <c r="Z96">
        <v>10</v>
      </c>
      <c r="AA96">
        <v>4</v>
      </c>
      <c r="AB96">
        <v>4</v>
      </c>
      <c r="AC96">
        <v>5</v>
      </c>
      <c r="AD96">
        <v>3</v>
      </c>
      <c r="AE96">
        <v>3</v>
      </c>
      <c r="AF96">
        <v>3</v>
      </c>
      <c r="AG96">
        <v>4</v>
      </c>
      <c r="AH96">
        <v>3</v>
      </c>
      <c r="AI96">
        <v>4</v>
      </c>
      <c r="AJ96">
        <v>13</v>
      </c>
      <c r="AK96">
        <v>8</v>
      </c>
      <c r="AL96">
        <v>9</v>
      </c>
      <c r="AM96">
        <v>4</v>
      </c>
      <c r="AN96">
        <v>6</v>
      </c>
      <c r="AO96">
        <v>1</v>
      </c>
      <c r="AP96">
        <v>3</v>
      </c>
      <c r="AQ96">
        <v>11</v>
      </c>
      <c r="AR96">
        <v>12</v>
      </c>
      <c r="AS96">
        <v>5</v>
      </c>
      <c r="AT96">
        <v>10</v>
      </c>
      <c r="AU96">
        <v>2</v>
      </c>
      <c r="AV96">
        <v>14</v>
      </c>
      <c r="AW96">
        <v>7</v>
      </c>
      <c r="AX96">
        <v>15</v>
      </c>
      <c r="AY96">
        <v>17</v>
      </c>
      <c r="AZ96">
        <v>17</v>
      </c>
      <c r="BA96">
        <v>16</v>
      </c>
      <c r="BB96">
        <v>23</v>
      </c>
      <c r="BC96">
        <f t="shared" si="2"/>
        <v>56</v>
      </c>
      <c r="BD96">
        <f t="shared" si="3"/>
        <v>56</v>
      </c>
    </row>
    <row r="97" spans="1:56" x14ac:dyDescent="0.25">
      <c r="A97">
        <v>36304</v>
      </c>
      <c r="B97">
        <v>0</v>
      </c>
      <c r="C97">
        <v>2002</v>
      </c>
      <c r="D97" s="1">
        <v>45594.973611111112</v>
      </c>
      <c r="E97">
        <v>3</v>
      </c>
      <c r="F97">
        <v>4</v>
      </c>
      <c r="G97">
        <v>2</v>
      </c>
      <c r="H97">
        <v>4</v>
      </c>
      <c r="I97">
        <v>4</v>
      </c>
      <c r="J97">
        <v>4</v>
      </c>
      <c r="K97">
        <v>5</v>
      </c>
      <c r="L97">
        <v>2</v>
      </c>
      <c r="M97">
        <v>4</v>
      </c>
      <c r="N97">
        <v>4</v>
      </c>
      <c r="O97">
        <v>4</v>
      </c>
      <c r="P97">
        <v>4</v>
      </c>
      <c r="Q97">
        <v>4</v>
      </c>
      <c r="R97">
        <v>2</v>
      </c>
      <c r="S97">
        <v>4</v>
      </c>
      <c r="T97">
        <v>4</v>
      </c>
      <c r="U97">
        <v>1</v>
      </c>
      <c r="V97">
        <v>2</v>
      </c>
      <c r="W97">
        <v>3</v>
      </c>
      <c r="X97">
        <v>2</v>
      </c>
      <c r="Y97">
        <v>2</v>
      </c>
      <c r="Z97">
        <v>3</v>
      </c>
      <c r="AA97">
        <v>2</v>
      </c>
      <c r="AB97">
        <v>2</v>
      </c>
      <c r="AC97">
        <v>2</v>
      </c>
      <c r="AD97">
        <v>3</v>
      </c>
      <c r="AE97">
        <v>2</v>
      </c>
      <c r="AF97">
        <v>2</v>
      </c>
      <c r="AG97">
        <v>2</v>
      </c>
      <c r="AH97">
        <v>3</v>
      </c>
      <c r="AI97">
        <v>4</v>
      </c>
      <c r="AJ97">
        <v>15</v>
      </c>
      <c r="AK97">
        <v>7</v>
      </c>
      <c r="AL97">
        <v>1</v>
      </c>
      <c r="AM97">
        <v>13</v>
      </c>
      <c r="AN97">
        <v>9</v>
      </c>
      <c r="AO97">
        <v>2</v>
      </c>
      <c r="AP97">
        <v>12</v>
      </c>
      <c r="AQ97">
        <v>4</v>
      </c>
      <c r="AR97">
        <v>14</v>
      </c>
      <c r="AS97">
        <v>10</v>
      </c>
      <c r="AT97">
        <v>3</v>
      </c>
      <c r="AU97">
        <v>8</v>
      </c>
      <c r="AV97">
        <v>11</v>
      </c>
      <c r="AW97">
        <v>5</v>
      </c>
      <c r="AX97">
        <v>6</v>
      </c>
      <c r="AY97">
        <v>43</v>
      </c>
      <c r="AZ97">
        <v>14</v>
      </c>
      <c r="BA97">
        <v>17</v>
      </c>
      <c r="BB97">
        <v>20</v>
      </c>
      <c r="BC97">
        <f t="shared" si="2"/>
        <v>51</v>
      </c>
      <c r="BD97">
        <f t="shared" si="3"/>
        <v>51</v>
      </c>
    </row>
    <row r="98" spans="1:56" x14ac:dyDescent="0.25">
      <c r="A98">
        <v>36316</v>
      </c>
      <c r="B98">
        <v>0</v>
      </c>
      <c r="C98">
        <v>1976</v>
      </c>
      <c r="D98" s="1">
        <v>45595.003472222219</v>
      </c>
      <c r="E98">
        <v>10</v>
      </c>
      <c r="F98">
        <v>2</v>
      </c>
      <c r="G98">
        <v>2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4</v>
      </c>
      <c r="O98">
        <v>1</v>
      </c>
      <c r="P98">
        <v>2</v>
      </c>
      <c r="Q98">
        <v>1</v>
      </c>
      <c r="R98">
        <v>4</v>
      </c>
      <c r="S98">
        <v>1</v>
      </c>
      <c r="T98">
        <v>2</v>
      </c>
      <c r="U98">
        <v>3</v>
      </c>
      <c r="V98">
        <v>4</v>
      </c>
      <c r="W98">
        <v>8</v>
      </c>
      <c r="X98">
        <v>3</v>
      </c>
      <c r="Y98">
        <v>2</v>
      </c>
      <c r="Z98">
        <v>4</v>
      </c>
      <c r="AA98">
        <v>2</v>
      </c>
      <c r="AB98">
        <v>3</v>
      </c>
      <c r="AC98">
        <v>4</v>
      </c>
      <c r="AD98">
        <v>3</v>
      </c>
      <c r="AE98">
        <v>4</v>
      </c>
      <c r="AF98">
        <v>4</v>
      </c>
      <c r="AG98">
        <v>6</v>
      </c>
      <c r="AH98">
        <v>2</v>
      </c>
      <c r="AI98">
        <v>6</v>
      </c>
      <c r="AJ98">
        <v>4</v>
      </c>
      <c r="AK98">
        <v>2</v>
      </c>
      <c r="AL98">
        <v>3</v>
      </c>
      <c r="AM98">
        <v>9</v>
      </c>
      <c r="AN98">
        <v>15</v>
      </c>
      <c r="AO98">
        <v>6</v>
      </c>
      <c r="AP98">
        <v>12</v>
      </c>
      <c r="AQ98">
        <v>14</v>
      </c>
      <c r="AR98">
        <v>8</v>
      </c>
      <c r="AS98">
        <v>7</v>
      </c>
      <c r="AT98">
        <v>10</v>
      </c>
      <c r="AU98">
        <v>11</v>
      </c>
      <c r="AV98">
        <v>1</v>
      </c>
      <c r="AW98">
        <v>13</v>
      </c>
      <c r="AX98">
        <v>5</v>
      </c>
      <c r="AY98">
        <v>27</v>
      </c>
      <c r="AZ98">
        <v>6</v>
      </c>
      <c r="BA98">
        <v>8</v>
      </c>
      <c r="BB98">
        <v>9</v>
      </c>
      <c r="BC98">
        <f t="shared" si="2"/>
        <v>23</v>
      </c>
      <c r="BD98">
        <f t="shared" si="3"/>
        <v>23</v>
      </c>
    </row>
    <row r="99" spans="1:56" x14ac:dyDescent="0.25">
      <c r="A99">
        <v>36325</v>
      </c>
      <c r="B99">
        <v>0</v>
      </c>
      <c r="C99">
        <v>2002</v>
      </c>
      <c r="D99" s="1">
        <v>45595.056944444441</v>
      </c>
      <c r="E99" t="s">
        <v>119</v>
      </c>
      <c r="F99">
        <v>5</v>
      </c>
      <c r="G99">
        <v>1</v>
      </c>
      <c r="H99">
        <v>2</v>
      </c>
      <c r="I99">
        <v>1</v>
      </c>
      <c r="J99">
        <v>2</v>
      </c>
      <c r="K99">
        <v>1</v>
      </c>
      <c r="L99">
        <v>2</v>
      </c>
      <c r="M99">
        <v>2</v>
      </c>
      <c r="N99">
        <v>1</v>
      </c>
      <c r="O99">
        <v>1</v>
      </c>
      <c r="P99">
        <v>4</v>
      </c>
      <c r="Q99">
        <v>2</v>
      </c>
      <c r="R99">
        <v>1</v>
      </c>
      <c r="S99">
        <v>4</v>
      </c>
      <c r="T99">
        <v>5</v>
      </c>
      <c r="U99">
        <v>4</v>
      </c>
      <c r="V99">
        <v>4</v>
      </c>
      <c r="W99">
        <v>6</v>
      </c>
      <c r="X99">
        <v>4</v>
      </c>
      <c r="Y99">
        <v>7</v>
      </c>
      <c r="Z99">
        <v>14</v>
      </c>
      <c r="AA99">
        <v>7</v>
      </c>
      <c r="AB99">
        <v>6</v>
      </c>
      <c r="AC99">
        <v>4</v>
      </c>
      <c r="AD99">
        <v>4</v>
      </c>
      <c r="AE99">
        <v>6</v>
      </c>
      <c r="AF99">
        <v>8</v>
      </c>
      <c r="AG99">
        <v>5</v>
      </c>
      <c r="AH99">
        <v>4</v>
      </c>
      <c r="AI99">
        <v>5</v>
      </c>
      <c r="AJ99">
        <v>14</v>
      </c>
      <c r="AK99">
        <v>15</v>
      </c>
      <c r="AL99">
        <v>3</v>
      </c>
      <c r="AM99">
        <v>12</v>
      </c>
      <c r="AN99">
        <v>8</v>
      </c>
      <c r="AO99">
        <v>5</v>
      </c>
      <c r="AP99">
        <v>2</v>
      </c>
      <c r="AQ99">
        <v>10</v>
      </c>
      <c r="AR99">
        <v>4</v>
      </c>
      <c r="AS99">
        <v>13</v>
      </c>
      <c r="AT99">
        <v>9</v>
      </c>
      <c r="AU99">
        <v>1</v>
      </c>
      <c r="AV99">
        <v>11</v>
      </c>
      <c r="AW99">
        <v>7</v>
      </c>
      <c r="AX99">
        <v>6</v>
      </c>
      <c r="AY99">
        <v>66</v>
      </c>
      <c r="AZ99">
        <v>12</v>
      </c>
      <c r="BA99">
        <v>7</v>
      </c>
      <c r="BB99">
        <v>10</v>
      </c>
      <c r="BC99">
        <f t="shared" si="2"/>
        <v>29</v>
      </c>
      <c r="BD99">
        <f t="shared" si="3"/>
        <v>29</v>
      </c>
    </row>
    <row r="100" spans="1:56" x14ac:dyDescent="0.25">
      <c r="A100">
        <v>36339</v>
      </c>
      <c r="B100">
        <v>0</v>
      </c>
      <c r="C100">
        <v>1965</v>
      </c>
      <c r="D100" s="1">
        <v>45595.205555555556</v>
      </c>
      <c r="E100">
        <v>180</v>
      </c>
      <c r="F100">
        <v>2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2</v>
      </c>
      <c r="S100">
        <v>1</v>
      </c>
      <c r="T100">
        <v>2</v>
      </c>
      <c r="U100">
        <v>5</v>
      </c>
      <c r="V100">
        <v>5</v>
      </c>
      <c r="W100">
        <v>4</v>
      </c>
      <c r="X100">
        <v>4</v>
      </c>
      <c r="Y100">
        <v>6</v>
      </c>
      <c r="Z100">
        <v>8</v>
      </c>
      <c r="AA100">
        <v>4</v>
      </c>
      <c r="AB100">
        <v>5</v>
      </c>
      <c r="AC100">
        <v>3</v>
      </c>
      <c r="AD100">
        <v>10</v>
      </c>
      <c r="AE100">
        <v>5</v>
      </c>
      <c r="AF100">
        <v>6</v>
      </c>
      <c r="AG100">
        <v>8</v>
      </c>
      <c r="AH100">
        <v>4</v>
      </c>
      <c r="AI100">
        <v>10</v>
      </c>
      <c r="AJ100">
        <v>7</v>
      </c>
      <c r="AK100">
        <v>8</v>
      </c>
      <c r="AL100">
        <v>14</v>
      </c>
      <c r="AM100">
        <v>9</v>
      </c>
      <c r="AN100">
        <v>12</v>
      </c>
      <c r="AO100">
        <v>10</v>
      </c>
      <c r="AP100">
        <v>13</v>
      </c>
      <c r="AQ100">
        <v>5</v>
      </c>
      <c r="AR100">
        <v>15</v>
      </c>
      <c r="AS100">
        <v>1</v>
      </c>
      <c r="AT100">
        <v>2</v>
      </c>
      <c r="AU100">
        <v>3</v>
      </c>
      <c r="AV100">
        <v>4</v>
      </c>
      <c r="AW100">
        <v>6</v>
      </c>
      <c r="AX100">
        <v>11</v>
      </c>
      <c r="AY100">
        <v>5</v>
      </c>
      <c r="AZ100">
        <v>5</v>
      </c>
      <c r="BA100">
        <v>6</v>
      </c>
      <c r="BB100">
        <v>5</v>
      </c>
      <c r="BC100">
        <f t="shared" si="2"/>
        <v>16</v>
      </c>
      <c r="BD100">
        <f t="shared" si="3"/>
        <v>16</v>
      </c>
    </row>
    <row r="101" spans="1:56" x14ac:dyDescent="0.25">
      <c r="A101">
        <v>36349</v>
      </c>
      <c r="B101">
        <v>0</v>
      </c>
      <c r="C101">
        <v>2006</v>
      </c>
      <c r="D101" s="1">
        <v>45595.293749999997</v>
      </c>
      <c r="E101">
        <v>45</v>
      </c>
      <c r="F101">
        <v>4</v>
      </c>
      <c r="G101">
        <v>3</v>
      </c>
      <c r="H101">
        <v>1</v>
      </c>
      <c r="I101">
        <v>3</v>
      </c>
      <c r="J101">
        <v>3</v>
      </c>
      <c r="K101">
        <v>2</v>
      </c>
      <c r="L101">
        <v>2</v>
      </c>
      <c r="M101">
        <v>4</v>
      </c>
      <c r="N101">
        <v>4</v>
      </c>
      <c r="O101">
        <v>2</v>
      </c>
      <c r="P101">
        <v>4</v>
      </c>
      <c r="Q101">
        <v>4</v>
      </c>
      <c r="R101">
        <v>2</v>
      </c>
      <c r="S101">
        <v>2</v>
      </c>
      <c r="T101">
        <v>1</v>
      </c>
      <c r="U101">
        <v>12</v>
      </c>
      <c r="V101">
        <v>5</v>
      </c>
      <c r="W101">
        <v>15</v>
      </c>
      <c r="X101">
        <v>6</v>
      </c>
      <c r="Y101">
        <v>6</v>
      </c>
      <c r="Z101">
        <v>8</v>
      </c>
      <c r="AA101">
        <v>4</v>
      </c>
      <c r="AB101">
        <v>4</v>
      </c>
      <c r="AC101">
        <v>3</v>
      </c>
      <c r="AD101">
        <v>5</v>
      </c>
      <c r="AE101">
        <v>4</v>
      </c>
      <c r="AF101">
        <v>9</v>
      </c>
      <c r="AG101">
        <v>16</v>
      </c>
      <c r="AH101">
        <v>7</v>
      </c>
      <c r="AI101">
        <v>7</v>
      </c>
      <c r="AJ101">
        <v>11</v>
      </c>
      <c r="AK101">
        <v>4</v>
      </c>
      <c r="AL101">
        <v>1</v>
      </c>
      <c r="AM101">
        <v>6</v>
      </c>
      <c r="AN101">
        <v>14</v>
      </c>
      <c r="AO101">
        <v>12</v>
      </c>
      <c r="AP101">
        <v>9</v>
      </c>
      <c r="AQ101">
        <v>5</v>
      </c>
      <c r="AR101">
        <v>2</v>
      </c>
      <c r="AS101">
        <v>8</v>
      </c>
      <c r="AT101">
        <v>3</v>
      </c>
      <c r="AU101">
        <v>15</v>
      </c>
      <c r="AV101">
        <v>13</v>
      </c>
      <c r="AW101">
        <v>10</v>
      </c>
      <c r="AX101">
        <v>7</v>
      </c>
      <c r="AY101">
        <v>57</v>
      </c>
      <c r="AZ101">
        <v>12</v>
      </c>
      <c r="BA101">
        <v>9</v>
      </c>
      <c r="BB101">
        <v>19</v>
      </c>
      <c r="BC101">
        <f t="shared" si="2"/>
        <v>40</v>
      </c>
      <c r="BD101">
        <f t="shared" si="3"/>
        <v>40</v>
      </c>
    </row>
    <row r="102" spans="1:56" x14ac:dyDescent="0.25">
      <c r="A102">
        <v>36354</v>
      </c>
      <c r="B102">
        <v>0</v>
      </c>
      <c r="C102">
        <v>2001</v>
      </c>
      <c r="D102" s="1">
        <v>45595.307638888888</v>
      </c>
      <c r="E102">
        <v>60</v>
      </c>
      <c r="F102">
        <v>4</v>
      </c>
      <c r="G102">
        <v>4</v>
      </c>
      <c r="H102">
        <v>2</v>
      </c>
      <c r="I102">
        <v>4</v>
      </c>
      <c r="J102">
        <v>4</v>
      </c>
      <c r="K102">
        <v>4</v>
      </c>
      <c r="L102">
        <v>3</v>
      </c>
      <c r="M102">
        <v>2</v>
      </c>
      <c r="N102">
        <v>2</v>
      </c>
      <c r="O102">
        <v>3</v>
      </c>
      <c r="P102">
        <v>4</v>
      </c>
      <c r="Q102">
        <v>2</v>
      </c>
      <c r="R102">
        <v>1</v>
      </c>
      <c r="S102">
        <v>4</v>
      </c>
      <c r="T102">
        <v>2</v>
      </c>
      <c r="U102">
        <v>2</v>
      </c>
      <c r="V102">
        <v>7</v>
      </c>
      <c r="W102">
        <v>8</v>
      </c>
      <c r="X102">
        <v>3</v>
      </c>
      <c r="Y102">
        <v>4</v>
      </c>
      <c r="Z102">
        <v>9</v>
      </c>
      <c r="AA102">
        <v>3</v>
      </c>
      <c r="AB102">
        <v>4</v>
      </c>
      <c r="AC102">
        <v>4</v>
      </c>
      <c r="AD102">
        <v>4</v>
      </c>
      <c r="AE102">
        <v>2</v>
      </c>
      <c r="AF102">
        <v>11</v>
      </c>
      <c r="AG102">
        <v>6</v>
      </c>
      <c r="AH102">
        <v>5</v>
      </c>
      <c r="AI102">
        <v>6</v>
      </c>
      <c r="AJ102">
        <v>9</v>
      </c>
      <c r="AK102">
        <v>5</v>
      </c>
      <c r="AL102">
        <v>1</v>
      </c>
      <c r="AM102">
        <v>7</v>
      </c>
      <c r="AN102">
        <v>8</v>
      </c>
      <c r="AO102">
        <v>12</v>
      </c>
      <c r="AP102">
        <v>6</v>
      </c>
      <c r="AQ102">
        <v>4</v>
      </c>
      <c r="AR102">
        <v>15</v>
      </c>
      <c r="AS102">
        <v>3</v>
      </c>
      <c r="AT102">
        <v>11</v>
      </c>
      <c r="AU102">
        <v>14</v>
      </c>
      <c r="AV102">
        <v>2</v>
      </c>
      <c r="AW102">
        <v>10</v>
      </c>
      <c r="AX102">
        <v>13</v>
      </c>
      <c r="AY102">
        <v>57</v>
      </c>
      <c r="AZ102">
        <v>16</v>
      </c>
      <c r="BA102">
        <v>13</v>
      </c>
      <c r="BB102">
        <v>14</v>
      </c>
      <c r="BC102">
        <f t="shared" si="2"/>
        <v>43</v>
      </c>
      <c r="BD102">
        <f t="shared" si="3"/>
        <v>43</v>
      </c>
    </row>
    <row r="103" spans="1:56" x14ac:dyDescent="0.25">
      <c r="A103">
        <v>36369</v>
      </c>
      <c r="B103">
        <v>0</v>
      </c>
      <c r="C103">
        <v>1995</v>
      </c>
      <c r="D103" s="1">
        <v>45595.356944444444</v>
      </c>
      <c r="E103" t="s">
        <v>120</v>
      </c>
      <c r="F103">
        <v>4</v>
      </c>
      <c r="G103">
        <v>5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5</v>
      </c>
      <c r="T103">
        <v>4</v>
      </c>
      <c r="U103">
        <v>1</v>
      </c>
      <c r="V103">
        <v>3</v>
      </c>
      <c r="W103">
        <v>2</v>
      </c>
      <c r="X103">
        <v>2</v>
      </c>
      <c r="Y103">
        <v>2</v>
      </c>
      <c r="Z103">
        <v>3</v>
      </c>
      <c r="AA103">
        <v>5</v>
      </c>
      <c r="AB103">
        <v>2</v>
      </c>
      <c r="AC103">
        <v>2</v>
      </c>
      <c r="AD103">
        <v>3</v>
      </c>
      <c r="AE103">
        <v>4</v>
      </c>
      <c r="AF103">
        <v>2</v>
      </c>
      <c r="AG103">
        <v>6</v>
      </c>
      <c r="AH103">
        <v>2</v>
      </c>
      <c r="AI103">
        <v>16</v>
      </c>
      <c r="AJ103">
        <v>13</v>
      </c>
      <c r="AK103">
        <v>3</v>
      </c>
      <c r="AL103">
        <v>4</v>
      </c>
      <c r="AM103">
        <v>11</v>
      </c>
      <c r="AN103">
        <v>7</v>
      </c>
      <c r="AO103">
        <v>2</v>
      </c>
      <c r="AP103">
        <v>1</v>
      </c>
      <c r="AQ103">
        <v>10</v>
      </c>
      <c r="AR103">
        <v>14</v>
      </c>
      <c r="AS103">
        <v>6</v>
      </c>
      <c r="AT103">
        <v>5</v>
      </c>
      <c r="AU103">
        <v>8</v>
      </c>
      <c r="AV103">
        <v>12</v>
      </c>
      <c r="AW103">
        <v>15</v>
      </c>
      <c r="AX103">
        <v>9</v>
      </c>
      <c r="AY103">
        <v>13</v>
      </c>
      <c r="AZ103">
        <v>18</v>
      </c>
      <c r="BA103">
        <v>20</v>
      </c>
      <c r="BB103">
        <v>20</v>
      </c>
      <c r="BC103">
        <f t="shared" si="2"/>
        <v>58</v>
      </c>
      <c r="BD103">
        <f t="shared" si="3"/>
        <v>58</v>
      </c>
    </row>
    <row r="104" spans="1:56" x14ac:dyDescent="0.25">
      <c r="A104">
        <v>36377</v>
      </c>
      <c r="B104">
        <v>0</v>
      </c>
      <c r="C104">
        <v>1995</v>
      </c>
      <c r="D104" s="1">
        <v>45595.363194444442</v>
      </c>
      <c r="E104">
        <v>10</v>
      </c>
      <c r="F104">
        <v>4</v>
      </c>
      <c r="G104">
        <v>2</v>
      </c>
      <c r="H104">
        <v>2</v>
      </c>
      <c r="I104">
        <v>2</v>
      </c>
      <c r="J104">
        <v>4</v>
      </c>
      <c r="K104">
        <v>4</v>
      </c>
      <c r="L104">
        <v>2</v>
      </c>
      <c r="M104">
        <v>1</v>
      </c>
      <c r="N104">
        <v>4</v>
      </c>
      <c r="O104">
        <v>2</v>
      </c>
      <c r="P104">
        <v>4</v>
      </c>
      <c r="Q104">
        <v>1</v>
      </c>
      <c r="R104">
        <v>1</v>
      </c>
      <c r="S104">
        <v>5</v>
      </c>
      <c r="T104">
        <v>2</v>
      </c>
      <c r="U104">
        <v>5</v>
      </c>
      <c r="V104">
        <v>3</v>
      </c>
      <c r="W104">
        <v>4</v>
      </c>
      <c r="X104">
        <v>7</v>
      </c>
      <c r="Y104">
        <v>6</v>
      </c>
      <c r="Z104">
        <v>3</v>
      </c>
      <c r="AA104">
        <v>4</v>
      </c>
      <c r="AB104">
        <v>2</v>
      </c>
      <c r="AC104">
        <v>4</v>
      </c>
      <c r="AD104">
        <v>8</v>
      </c>
      <c r="AE104">
        <v>3</v>
      </c>
      <c r="AF104">
        <v>4</v>
      </c>
      <c r="AG104">
        <v>7</v>
      </c>
      <c r="AH104">
        <v>5</v>
      </c>
      <c r="AI104">
        <v>5</v>
      </c>
      <c r="AJ104">
        <v>14</v>
      </c>
      <c r="AK104">
        <v>11</v>
      </c>
      <c r="AL104">
        <v>9</v>
      </c>
      <c r="AM104">
        <v>3</v>
      </c>
      <c r="AN104">
        <v>4</v>
      </c>
      <c r="AO104">
        <v>15</v>
      </c>
      <c r="AP104">
        <v>5</v>
      </c>
      <c r="AQ104">
        <v>7</v>
      </c>
      <c r="AR104">
        <v>2</v>
      </c>
      <c r="AS104">
        <v>6</v>
      </c>
      <c r="AT104">
        <v>8</v>
      </c>
      <c r="AU104">
        <v>12</v>
      </c>
      <c r="AV104">
        <v>10</v>
      </c>
      <c r="AW104">
        <v>1</v>
      </c>
      <c r="AX104">
        <v>13</v>
      </c>
      <c r="AY104">
        <v>68</v>
      </c>
      <c r="AZ104">
        <v>15</v>
      </c>
      <c r="BA104">
        <v>11</v>
      </c>
      <c r="BB104">
        <v>12</v>
      </c>
      <c r="BC104">
        <f t="shared" si="2"/>
        <v>38</v>
      </c>
      <c r="BD104">
        <f t="shared" si="3"/>
        <v>38</v>
      </c>
    </row>
    <row r="105" spans="1:56" x14ac:dyDescent="0.25">
      <c r="A105">
        <v>36381</v>
      </c>
      <c r="B105">
        <v>1</v>
      </c>
      <c r="C105">
        <v>1966</v>
      </c>
      <c r="D105" s="1">
        <v>45595.370833333334</v>
      </c>
      <c r="E105" t="s">
        <v>93</v>
      </c>
      <c r="F105">
        <v>1</v>
      </c>
      <c r="G105">
        <v>1</v>
      </c>
      <c r="H105">
        <v>1</v>
      </c>
      <c r="I105">
        <v>5</v>
      </c>
      <c r="J105">
        <v>5</v>
      </c>
      <c r="K105">
        <v>5</v>
      </c>
      <c r="L105">
        <v>5</v>
      </c>
      <c r="M105">
        <v>1</v>
      </c>
      <c r="N105">
        <v>1</v>
      </c>
      <c r="O105">
        <v>5</v>
      </c>
      <c r="P105">
        <v>5</v>
      </c>
      <c r="Q105">
        <v>5</v>
      </c>
      <c r="R105">
        <v>1</v>
      </c>
      <c r="S105">
        <v>5</v>
      </c>
      <c r="T105">
        <v>1</v>
      </c>
      <c r="U105">
        <v>3</v>
      </c>
      <c r="V105">
        <v>2</v>
      </c>
      <c r="W105">
        <v>5</v>
      </c>
      <c r="X105">
        <v>2</v>
      </c>
      <c r="Y105">
        <v>1</v>
      </c>
      <c r="Z105">
        <v>2</v>
      </c>
      <c r="AA105">
        <v>2</v>
      </c>
      <c r="AB105">
        <v>2</v>
      </c>
      <c r="AC105">
        <v>2</v>
      </c>
      <c r="AD105">
        <v>1</v>
      </c>
      <c r="AE105">
        <v>1</v>
      </c>
      <c r="AF105">
        <v>2</v>
      </c>
      <c r="AG105">
        <v>3</v>
      </c>
      <c r="AH105">
        <v>2</v>
      </c>
      <c r="AI105">
        <v>2</v>
      </c>
      <c r="AJ105">
        <v>1</v>
      </c>
      <c r="AK105">
        <v>4</v>
      </c>
      <c r="AL105">
        <v>15</v>
      </c>
      <c r="AM105">
        <v>2</v>
      </c>
      <c r="AN105">
        <v>12</v>
      </c>
      <c r="AO105">
        <v>5</v>
      </c>
      <c r="AP105">
        <v>10</v>
      </c>
      <c r="AQ105">
        <v>6</v>
      </c>
      <c r="AR105">
        <v>8</v>
      </c>
      <c r="AS105">
        <v>3</v>
      </c>
      <c r="AT105">
        <v>9</v>
      </c>
      <c r="AU105">
        <v>14</v>
      </c>
      <c r="AV105">
        <v>13</v>
      </c>
      <c r="AW105">
        <v>7</v>
      </c>
      <c r="AX105">
        <v>11</v>
      </c>
      <c r="AY105">
        <v>95</v>
      </c>
      <c r="AZ105">
        <v>12</v>
      </c>
      <c r="BA105">
        <v>17</v>
      </c>
      <c r="BB105">
        <v>17</v>
      </c>
      <c r="BC105">
        <f t="shared" si="2"/>
        <v>46</v>
      </c>
      <c r="BD105">
        <f t="shared" si="3"/>
        <v>46</v>
      </c>
    </row>
    <row r="106" spans="1:56" x14ac:dyDescent="0.25">
      <c r="A106">
        <v>35742</v>
      </c>
      <c r="B106">
        <v>0</v>
      </c>
      <c r="C106">
        <v>2001</v>
      </c>
      <c r="D106" s="1">
        <v>45595.388194444444</v>
      </c>
      <c r="E106">
        <v>20</v>
      </c>
      <c r="F106">
        <v>5</v>
      </c>
      <c r="G106">
        <v>2</v>
      </c>
      <c r="H106">
        <v>2</v>
      </c>
      <c r="I106">
        <v>4</v>
      </c>
      <c r="J106">
        <v>2</v>
      </c>
      <c r="K106">
        <v>4</v>
      </c>
      <c r="L106">
        <v>4</v>
      </c>
      <c r="M106">
        <v>2</v>
      </c>
      <c r="N106">
        <v>4</v>
      </c>
      <c r="O106">
        <v>1</v>
      </c>
      <c r="P106">
        <v>4</v>
      </c>
      <c r="Q106">
        <v>4</v>
      </c>
      <c r="R106">
        <v>4</v>
      </c>
      <c r="S106">
        <v>3</v>
      </c>
      <c r="T106">
        <v>4</v>
      </c>
      <c r="U106">
        <v>3</v>
      </c>
      <c r="V106">
        <v>5</v>
      </c>
      <c r="W106">
        <v>5</v>
      </c>
      <c r="X106">
        <v>7</v>
      </c>
      <c r="Y106">
        <v>6</v>
      </c>
      <c r="Z106">
        <v>3</v>
      </c>
      <c r="AA106">
        <v>4</v>
      </c>
      <c r="AB106">
        <v>4</v>
      </c>
      <c r="AC106">
        <v>3</v>
      </c>
      <c r="AD106">
        <v>4</v>
      </c>
      <c r="AE106">
        <v>12</v>
      </c>
      <c r="AF106">
        <v>6</v>
      </c>
      <c r="AG106">
        <v>5</v>
      </c>
      <c r="AH106">
        <v>3</v>
      </c>
      <c r="AI106">
        <v>6</v>
      </c>
      <c r="AJ106">
        <v>12</v>
      </c>
      <c r="AK106">
        <v>5</v>
      </c>
      <c r="AL106">
        <v>6</v>
      </c>
      <c r="AM106">
        <v>13</v>
      </c>
      <c r="AN106">
        <v>4</v>
      </c>
      <c r="AO106">
        <v>2</v>
      </c>
      <c r="AP106">
        <v>3</v>
      </c>
      <c r="AQ106">
        <v>10</v>
      </c>
      <c r="AR106">
        <v>9</v>
      </c>
      <c r="AS106">
        <v>14</v>
      </c>
      <c r="AT106">
        <v>1</v>
      </c>
      <c r="AU106">
        <v>15</v>
      </c>
      <c r="AV106">
        <v>8</v>
      </c>
      <c r="AW106">
        <v>11</v>
      </c>
      <c r="AX106">
        <v>7</v>
      </c>
      <c r="AY106">
        <v>56</v>
      </c>
      <c r="AZ106">
        <v>12</v>
      </c>
      <c r="BA106">
        <v>15</v>
      </c>
      <c r="BB106">
        <v>18</v>
      </c>
      <c r="BC106">
        <f t="shared" si="2"/>
        <v>45</v>
      </c>
      <c r="BD106">
        <f t="shared" si="3"/>
        <v>45</v>
      </c>
    </row>
    <row r="107" spans="1:56" x14ac:dyDescent="0.25">
      <c r="A107">
        <v>36412</v>
      </c>
      <c r="B107">
        <v>0</v>
      </c>
      <c r="C107">
        <v>1999</v>
      </c>
      <c r="D107" s="1">
        <v>45595.4</v>
      </c>
      <c r="E107">
        <v>1</v>
      </c>
      <c r="F107">
        <v>4</v>
      </c>
      <c r="G107">
        <v>4</v>
      </c>
      <c r="H107">
        <v>4</v>
      </c>
      <c r="I107">
        <v>4</v>
      </c>
      <c r="J107">
        <v>4</v>
      </c>
      <c r="K107">
        <v>4</v>
      </c>
      <c r="L107">
        <v>4</v>
      </c>
      <c r="M107">
        <v>2</v>
      </c>
      <c r="N107">
        <v>4</v>
      </c>
      <c r="O107">
        <v>4</v>
      </c>
      <c r="P107">
        <v>4</v>
      </c>
      <c r="Q107">
        <v>4</v>
      </c>
      <c r="R107">
        <v>3</v>
      </c>
      <c r="S107">
        <v>4</v>
      </c>
      <c r="T107">
        <v>4</v>
      </c>
      <c r="U107">
        <v>2</v>
      </c>
      <c r="V107">
        <v>29</v>
      </c>
      <c r="W107">
        <v>2</v>
      </c>
      <c r="X107">
        <v>3</v>
      </c>
      <c r="Y107">
        <v>3</v>
      </c>
      <c r="Z107">
        <v>4</v>
      </c>
      <c r="AA107">
        <v>3</v>
      </c>
      <c r="AB107">
        <v>7</v>
      </c>
      <c r="AC107">
        <v>7</v>
      </c>
      <c r="AD107">
        <v>4</v>
      </c>
      <c r="AE107">
        <v>2</v>
      </c>
      <c r="AF107">
        <v>13</v>
      </c>
      <c r="AG107">
        <v>39</v>
      </c>
      <c r="AH107">
        <v>3</v>
      </c>
      <c r="AI107">
        <v>3</v>
      </c>
      <c r="AJ107">
        <v>7</v>
      </c>
      <c r="AK107">
        <v>10</v>
      </c>
      <c r="AL107">
        <v>8</v>
      </c>
      <c r="AM107">
        <v>13</v>
      </c>
      <c r="AN107">
        <v>4</v>
      </c>
      <c r="AO107">
        <v>15</v>
      </c>
      <c r="AP107">
        <v>3</v>
      </c>
      <c r="AQ107">
        <v>14</v>
      </c>
      <c r="AR107">
        <v>9</v>
      </c>
      <c r="AS107">
        <v>6</v>
      </c>
      <c r="AT107">
        <v>5</v>
      </c>
      <c r="AU107">
        <v>1</v>
      </c>
      <c r="AV107">
        <v>12</v>
      </c>
      <c r="AW107">
        <v>2</v>
      </c>
      <c r="AX107">
        <v>11</v>
      </c>
      <c r="AY107">
        <v>33</v>
      </c>
      <c r="AZ107">
        <v>16</v>
      </c>
      <c r="BA107">
        <v>19</v>
      </c>
      <c r="BB107">
        <v>18</v>
      </c>
      <c r="BC107">
        <f t="shared" si="2"/>
        <v>53</v>
      </c>
      <c r="BD107">
        <f t="shared" si="3"/>
        <v>53</v>
      </c>
    </row>
    <row r="108" spans="1:56" x14ac:dyDescent="0.25">
      <c r="A108">
        <v>36424</v>
      </c>
      <c r="B108">
        <v>0</v>
      </c>
      <c r="C108">
        <v>2006</v>
      </c>
      <c r="D108" s="1">
        <v>45595.401388888888</v>
      </c>
      <c r="E108" t="s">
        <v>121</v>
      </c>
      <c r="F108">
        <v>5</v>
      </c>
      <c r="G108">
        <v>4</v>
      </c>
      <c r="H108">
        <v>2</v>
      </c>
      <c r="I108">
        <v>5</v>
      </c>
      <c r="J108">
        <v>4</v>
      </c>
      <c r="K108">
        <v>4</v>
      </c>
      <c r="L108">
        <v>3</v>
      </c>
      <c r="M108">
        <v>2</v>
      </c>
      <c r="N108">
        <v>4</v>
      </c>
      <c r="O108">
        <v>2</v>
      </c>
      <c r="P108">
        <v>4</v>
      </c>
      <c r="Q108">
        <v>5</v>
      </c>
      <c r="R108">
        <v>2</v>
      </c>
      <c r="S108">
        <v>4</v>
      </c>
      <c r="T108">
        <v>2</v>
      </c>
      <c r="U108">
        <v>4</v>
      </c>
      <c r="V108">
        <v>6</v>
      </c>
      <c r="W108">
        <v>5</v>
      </c>
      <c r="X108">
        <v>7</v>
      </c>
      <c r="Y108">
        <v>6</v>
      </c>
      <c r="Z108">
        <v>12</v>
      </c>
      <c r="AA108">
        <v>5</v>
      </c>
      <c r="AB108">
        <v>7</v>
      </c>
      <c r="AC108">
        <v>3</v>
      </c>
      <c r="AD108">
        <v>4</v>
      </c>
      <c r="AE108">
        <v>5</v>
      </c>
      <c r="AF108">
        <v>7</v>
      </c>
      <c r="AG108">
        <v>11</v>
      </c>
      <c r="AH108">
        <v>5</v>
      </c>
      <c r="AI108">
        <v>11</v>
      </c>
      <c r="AJ108">
        <v>3</v>
      </c>
      <c r="AK108">
        <v>9</v>
      </c>
      <c r="AL108">
        <v>13</v>
      </c>
      <c r="AM108">
        <v>14</v>
      </c>
      <c r="AN108">
        <v>15</v>
      </c>
      <c r="AO108">
        <v>1</v>
      </c>
      <c r="AP108">
        <v>8</v>
      </c>
      <c r="AQ108">
        <v>10</v>
      </c>
      <c r="AR108">
        <v>4</v>
      </c>
      <c r="AS108">
        <v>12</v>
      </c>
      <c r="AT108">
        <v>2</v>
      </c>
      <c r="AU108">
        <v>5</v>
      </c>
      <c r="AV108">
        <v>7</v>
      </c>
      <c r="AW108">
        <v>11</v>
      </c>
      <c r="AX108">
        <v>6</v>
      </c>
      <c r="AY108">
        <v>44</v>
      </c>
      <c r="AZ108">
        <v>17</v>
      </c>
      <c r="BA108">
        <v>13</v>
      </c>
      <c r="BB108">
        <v>20</v>
      </c>
      <c r="BC108">
        <f t="shared" si="2"/>
        <v>50</v>
      </c>
      <c r="BD108">
        <f t="shared" si="3"/>
        <v>50</v>
      </c>
    </row>
    <row r="109" spans="1:56" x14ac:dyDescent="0.25">
      <c r="A109">
        <v>36376</v>
      </c>
      <c r="B109">
        <v>0</v>
      </c>
      <c r="C109">
        <v>1989</v>
      </c>
      <c r="D109" s="1">
        <v>45595.404861111114</v>
      </c>
      <c r="E109" t="s">
        <v>122</v>
      </c>
      <c r="F109">
        <v>2</v>
      </c>
      <c r="G109">
        <v>4</v>
      </c>
      <c r="H109">
        <v>2</v>
      </c>
      <c r="I109">
        <v>2</v>
      </c>
      <c r="J109">
        <v>2</v>
      </c>
      <c r="K109">
        <v>2</v>
      </c>
      <c r="L109">
        <v>2</v>
      </c>
      <c r="M109">
        <v>1</v>
      </c>
      <c r="N109">
        <v>2</v>
      </c>
      <c r="O109">
        <v>1</v>
      </c>
      <c r="P109">
        <v>2</v>
      </c>
      <c r="Q109">
        <v>2</v>
      </c>
      <c r="R109">
        <v>1</v>
      </c>
      <c r="S109">
        <v>4</v>
      </c>
      <c r="T109">
        <v>1</v>
      </c>
      <c r="U109">
        <v>4</v>
      </c>
      <c r="V109">
        <v>5</v>
      </c>
      <c r="W109">
        <v>6</v>
      </c>
      <c r="X109">
        <v>6</v>
      </c>
      <c r="Y109">
        <v>5</v>
      </c>
      <c r="Z109">
        <v>4</v>
      </c>
      <c r="AA109">
        <v>4</v>
      </c>
      <c r="AB109">
        <v>3</v>
      </c>
      <c r="AC109">
        <v>4</v>
      </c>
      <c r="AD109">
        <v>7</v>
      </c>
      <c r="AE109">
        <v>2</v>
      </c>
      <c r="AF109">
        <v>7</v>
      </c>
      <c r="AG109">
        <v>5</v>
      </c>
      <c r="AH109">
        <v>2</v>
      </c>
      <c r="AI109">
        <v>13</v>
      </c>
      <c r="AJ109">
        <v>11</v>
      </c>
      <c r="AK109">
        <v>12</v>
      </c>
      <c r="AL109">
        <v>3</v>
      </c>
      <c r="AM109">
        <v>14</v>
      </c>
      <c r="AN109">
        <v>7</v>
      </c>
      <c r="AO109">
        <v>10</v>
      </c>
      <c r="AP109">
        <v>13</v>
      </c>
      <c r="AQ109">
        <v>8</v>
      </c>
      <c r="AR109">
        <v>4</v>
      </c>
      <c r="AS109">
        <v>6</v>
      </c>
      <c r="AT109">
        <v>5</v>
      </c>
      <c r="AU109">
        <v>2</v>
      </c>
      <c r="AV109">
        <v>9</v>
      </c>
      <c r="AW109">
        <v>15</v>
      </c>
      <c r="AX109">
        <v>1</v>
      </c>
      <c r="AY109">
        <v>42</v>
      </c>
      <c r="AZ109">
        <v>12</v>
      </c>
      <c r="BA109">
        <v>8</v>
      </c>
      <c r="BB109">
        <v>9</v>
      </c>
      <c r="BC109">
        <f t="shared" si="2"/>
        <v>29</v>
      </c>
      <c r="BD109">
        <f t="shared" si="3"/>
        <v>29</v>
      </c>
    </row>
    <row r="110" spans="1:56" x14ac:dyDescent="0.25">
      <c r="A110">
        <v>36454</v>
      </c>
      <c r="B110">
        <v>0</v>
      </c>
      <c r="C110">
        <v>2002</v>
      </c>
      <c r="D110" s="1">
        <v>45595.411805555559</v>
      </c>
      <c r="E110">
        <v>1</v>
      </c>
      <c r="F110">
        <v>5</v>
      </c>
      <c r="G110">
        <v>4</v>
      </c>
      <c r="H110">
        <v>2</v>
      </c>
      <c r="I110">
        <v>5</v>
      </c>
      <c r="J110">
        <v>4</v>
      </c>
      <c r="K110">
        <v>4</v>
      </c>
      <c r="L110">
        <v>2</v>
      </c>
      <c r="M110">
        <v>5</v>
      </c>
      <c r="N110">
        <v>5</v>
      </c>
      <c r="O110">
        <v>2</v>
      </c>
      <c r="P110">
        <v>5</v>
      </c>
      <c r="Q110">
        <v>5</v>
      </c>
      <c r="R110">
        <v>4</v>
      </c>
      <c r="S110">
        <v>4</v>
      </c>
      <c r="T110">
        <v>1</v>
      </c>
      <c r="U110">
        <v>2</v>
      </c>
      <c r="V110">
        <v>3</v>
      </c>
      <c r="W110">
        <v>7</v>
      </c>
      <c r="X110">
        <v>3</v>
      </c>
      <c r="Y110">
        <v>4</v>
      </c>
      <c r="Z110">
        <v>3</v>
      </c>
      <c r="AA110">
        <v>2</v>
      </c>
      <c r="AB110">
        <v>1</v>
      </c>
      <c r="AC110">
        <v>2</v>
      </c>
      <c r="AD110">
        <v>3</v>
      </c>
      <c r="AE110">
        <v>2</v>
      </c>
      <c r="AF110">
        <v>6</v>
      </c>
      <c r="AG110">
        <v>5</v>
      </c>
      <c r="AH110">
        <v>2</v>
      </c>
      <c r="AI110">
        <v>4</v>
      </c>
      <c r="AJ110">
        <v>12</v>
      </c>
      <c r="AK110">
        <v>14</v>
      </c>
      <c r="AL110">
        <v>13</v>
      </c>
      <c r="AM110">
        <v>10</v>
      </c>
      <c r="AN110">
        <v>3</v>
      </c>
      <c r="AO110">
        <v>11</v>
      </c>
      <c r="AP110">
        <v>6</v>
      </c>
      <c r="AQ110">
        <v>8</v>
      </c>
      <c r="AR110">
        <v>4</v>
      </c>
      <c r="AS110">
        <v>2</v>
      </c>
      <c r="AT110">
        <v>1</v>
      </c>
      <c r="AU110">
        <v>15</v>
      </c>
      <c r="AV110">
        <v>7</v>
      </c>
      <c r="AW110">
        <v>9</v>
      </c>
      <c r="AX110">
        <v>5</v>
      </c>
      <c r="AY110">
        <v>31</v>
      </c>
      <c r="AZ110">
        <v>17</v>
      </c>
      <c r="BA110">
        <v>14</v>
      </c>
      <c r="BB110">
        <v>25</v>
      </c>
      <c r="BC110">
        <f t="shared" si="2"/>
        <v>56</v>
      </c>
      <c r="BD110">
        <f t="shared" si="3"/>
        <v>56</v>
      </c>
    </row>
    <row r="111" spans="1:56" x14ac:dyDescent="0.25">
      <c r="A111">
        <v>36457</v>
      </c>
      <c r="B111">
        <v>0</v>
      </c>
      <c r="C111">
        <v>1987</v>
      </c>
      <c r="D111" s="1">
        <v>45595.415972222225</v>
      </c>
      <c r="E111" t="s">
        <v>93</v>
      </c>
      <c r="F111">
        <v>5</v>
      </c>
      <c r="G111">
        <v>2</v>
      </c>
      <c r="H111">
        <v>3</v>
      </c>
      <c r="I111">
        <v>2</v>
      </c>
      <c r="J111">
        <v>4</v>
      </c>
      <c r="K111">
        <v>2</v>
      </c>
      <c r="L111">
        <v>4</v>
      </c>
      <c r="M111">
        <v>4</v>
      </c>
      <c r="N111">
        <v>2</v>
      </c>
      <c r="O111">
        <v>2</v>
      </c>
      <c r="P111">
        <v>2</v>
      </c>
      <c r="Q111">
        <v>2</v>
      </c>
      <c r="R111">
        <v>2</v>
      </c>
      <c r="S111">
        <v>4</v>
      </c>
      <c r="T111">
        <v>1</v>
      </c>
      <c r="U111">
        <v>3</v>
      </c>
      <c r="V111">
        <v>4</v>
      </c>
      <c r="W111">
        <v>4</v>
      </c>
      <c r="X111">
        <v>8</v>
      </c>
      <c r="Y111">
        <v>5</v>
      </c>
      <c r="Z111">
        <v>6</v>
      </c>
      <c r="AA111">
        <v>4</v>
      </c>
      <c r="AB111">
        <v>2</v>
      </c>
      <c r="AC111">
        <v>4</v>
      </c>
      <c r="AD111">
        <v>5</v>
      </c>
      <c r="AE111">
        <v>5</v>
      </c>
      <c r="AF111">
        <v>6</v>
      </c>
      <c r="AG111">
        <v>9</v>
      </c>
      <c r="AH111">
        <v>3</v>
      </c>
      <c r="AI111">
        <v>10</v>
      </c>
      <c r="AJ111">
        <v>10</v>
      </c>
      <c r="AK111">
        <v>7</v>
      </c>
      <c r="AL111">
        <v>5</v>
      </c>
      <c r="AM111">
        <v>12</v>
      </c>
      <c r="AN111">
        <v>13</v>
      </c>
      <c r="AO111">
        <v>15</v>
      </c>
      <c r="AP111">
        <v>2</v>
      </c>
      <c r="AQ111">
        <v>4</v>
      </c>
      <c r="AR111">
        <v>11</v>
      </c>
      <c r="AS111">
        <v>1</v>
      </c>
      <c r="AT111">
        <v>6</v>
      </c>
      <c r="AU111">
        <v>9</v>
      </c>
      <c r="AV111">
        <v>14</v>
      </c>
      <c r="AW111">
        <v>3</v>
      </c>
      <c r="AX111">
        <v>8</v>
      </c>
      <c r="AY111">
        <v>61</v>
      </c>
      <c r="AZ111">
        <v>15</v>
      </c>
      <c r="BA111">
        <v>13</v>
      </c>
      <c r="BB111">
        <v>12</v>
      </c>
      <c r="BC111">
        <f t="shared" si="2"/>
        <v>40</v>
      </c>
      <c r="BD111">
        <f t="shared" si="3"/>
        <v>40</v>
      </c>
    </row>
    <row r="112" spans="1:56" x14ac:dyDescent="0.25">
      <c r="A112">
        <v>36473</v>
      </c>
      <c r="B112">
        <v>0</v>
      </c>
      <c r="C112">
        <v>1998</v>
      </c>
      <c r="D112" s="1">
        <v>45595.423611111109</v>
      </c>
      <c r="E112">
        <v>20</v>
      </c>
      <c r="F112">
        <v>4</v>
      </c>
      <c r="G112">
        <v>2</v>
      </c>
      <c r="H112">
        <v>1</v>
      </c>
      <c r="I112">
        <v>1</v>
      </c>
      <c r="J112">
        <v>4</v>
      </c>
      <c r="K112">
        <v>5</v>
      </c>
      <c r="L112">
        <v>1</v>
      </c>
      <c r="M112">
        <v>2</v>
      </c>
      <c r="N112">
        <v>5</v>
      </c>
      <c r="O112">
        <v>1</v>
      </c>
      <c r="P112">
        <v>5</v>
      </c>
      <c r="Q112">
        <v>4</v>
      </c>
      <c r="R112">
        <v>1</v>
      </c>
      <c r="S112">
        <v>5</v>
      </c>
      <c r="T112">
        <v>1</v>
      </c>
      <c r="U112">
        <v>3</v>
      </c>
      <c r="V112">
        <v>4</v>
      </c>
      <c r="W112">
        <v>10</v>
      </c>
      <c r="X112">
        <v>5</v>
      </c>
      <c r="Y112">
        <v>22</v>
      </c>
      <c r="Z112">
        <v>2</v>
      </c>
      <c r="AA112">
        <v>9</v>
      </c>
      <c r="AB112">
        <v>2</v>
      </c>
      <c r="AC112">
        <v>2</v>
      </c>
      <c r="AD112">
        <v>7</v>
      </c>
      <c r="AE112">
        <v>3</v>
      </c>
      <c r="AF112">
        <v>12</v>
      </c>
      <c r="AG112">
        <v>36</v>
      </c>
      <c r="AH112">
        <v>2</v>
      </c>
      <c r="AI112">
        <v>20</v>
      </c>
      <c r="AJ112">
        <v>13</v>
      </c>
      <c r="AK112">
        <v>6</v>
      </c>
      <c r="AL112">
        <v>8</v>
      </c>
      <c r="AM112">
        <v>3</v>
      </c>
      <c r="AN112">
        <v>11</v>
      </c>
      <c r="AO112">
        <v>2</v>
      </c>
      <c r="AP112">
        <v>14</v>
      </c>
      <c r="AQ112">
        <v>4</v>
      </c>
      <c r="AR112">
        <v>5</v>
      </c>
      <c r="AS112">
        <v>12</v>
      </c>
      <c r="AT112">
        <v>10</v>
      </c>
      <c r="AU112">
        <v>7</v>
      </c>
      <c r="AV112">
        <v>9</v>
      </c>
      <c r="AW112">
        <v>1</v>
      </c>
      <c r="AX112">
        <v>15</v>
      </c>
      <c r="AY112">
        <v>90</v>
      </c>
      <c r="AZ112">
        <v>15</v>
      </c>
      <c r="BA112">
        <v>9</v>
      </c>
      <c r="BB112">
        <v>17</v>
      </c>
      <c r="BC112">
        <f t="shared" si="2"/>
        <v>41</v>
      </c>
      <c r="BD112">
        <f t="shared" si="3"/>
        <v>41</v>
      </c>
    </row>
    <row r="113" spans="1:56" x14ac:dyDescent="0.25">
      <c r="A113">
        <v>36478</v>
      </c>
      <c r="B113">
        <v>0</v>
      </c>
      <c r="C113">
        <v>1985</v>
      </c>
      <c r="D113" s="1">
        <v>45595.423611111109</v>
      </c>
      <c r="E113" t="s">
        <v>93</v>
      </c>
      <c r="F113">
        <v>4</v>
      </c>
      <c r="G113">
        <v>2</v>
      </c>
      <c r="H113">
        <v>2</v>
      </c>
      <c r="I113">
        <v>2</v>
      </c>
      <c r="J113">
        <v>1</v>
      </c>
      <c r="K113">
        <v>2</v>
      </c>
      <c r="L113">
        <v>2</v>
      </c>
      <c r="M113">
        <v>2</v>
      </c>
      <c r="N113">
        <v>4</v>
      </c>
      <c r="O113">
        <v>1</v>
      </c>
      <c r="P113">
        <v>4</v>
      </c>
      <c r="Q113">
        <v>1</v>
      </c>
      <c r="R113">
        <v>1</v>
      </c>
      <c r="S113">
        <v>2</v>
      </c>
      <c r="T113">
        <v>1</v>
      </c>
      <c r="U113">
        <v>3</v>
      </c>
      <c r="V113">
        <v>3</v>
      </c>
      <c r="W113">
        <v>5</v>
      </c>
      <c r="X113">
        <v>3</v>
      </c>
      <c r="Y113">
        <v>5</v>
      </c>
      <c r="Z113">
        <v>4</v>
      </c>
      <c r="AA113">
        <v>2</v>
      </c>
      <c r="AB113">
        <v>3</v>
      </c>
      <c r="AC113">
        <v>5</v>
      </c>
      <c r="AD113">
        <v>2</v>
      </c>
      <c r="AE113">
        <v>3</v>
      </c>
      <c r="AF113">
        <v>4</v>
      </c>
      <c r="AG113">
        <v>4</v>
      </c>
      <c r="AH113">
        <v>6</v>
      </c>
      <c r="AI113">
        <v>4</v>
      </c>
      <c r="AJ113">
        <v>11</v>
      </c>
      <c r="AK113">
        <v>7</v>
      </c>
      <c r="AL113">
        <v>2</v>
      </c>
      <c r="AM113">
        <v>9</v>
      </c>
      <c r="AN113">
        <v>15</v>
      </c>
      <c r="AO113">
        <v>6</v>
      </c>
      <c r="AP113">
        <v>3</v>
      </c>
      <c r="AQ113">
        <v>4</v>
      </c>
      <c r="AR113">
        <v>10</v>
      </c>
      <c r="AS113">
        <v>12</v>
      </c>
      <c r="AT113">
        <v>14</v>
      </c>
      <c r="AU113">
        <v>13</v>
      </c>
      <c r="AV113">
        <v>8</v>
      </c>
      <c r="AW113">
        <v>1</v>
      </c>
      <c r="AX113">
        <v>5</v>
      </c>
      <c r="AY113">
        <v>46</v>
      </c>
      <c r="AZ113">
        <v>9</v>
      </c>
      <c r="BA113">
        <v>8</v>
      </c>
      <c r="BB113">
        <v>13</v>
      </c>
      <c r="BC113">
        <f t="shared" si="2"/>
        <v>30</v>
      </c>
      <c r="BD113">
        <f t="shared" si="3"/>
        <v>30</v>
      </c>
    </row>
    <row r="114" spans="1:56" x14ac:dyDescent="0.25">
      <c r="A114">
        <v>36471</v>
      </c>
      <c r="B114">
        <v>0</v>
      </c>
      <c r="C114">
        <v>2000</v>
      </c>
      <c r="D114" s="1">
        <v>45595.428472222222</v>
      </c>
      <c r="E114">
        <v>10</v>
      </c>
      <c r="F114">
        <v>2</v>
      </c>
      <c r="G114">
        <v>4</v>
      </c>
      <c r="H114">
        <v>2</v>
      </c>
      <c r="I114">
        <v>4</v>
      </c>
      <c r="J114">
        <v>2</v>
      </c>
      <c r="K114">
        <v>4</v>
      </c>
      <c r="L114">
        <v>1</v>
      </c>
      <c r="M114">
        <v>2</v>
      </c>
      <c r="N114">
        <v>2</v>
      </c>
      <c r="O114">
        <v>1</v>
      </c>
      <c r="P114">
        <v>5</v>
      </c>
      <c r="Q114">
        <v>1</v>
      </c>
      <c r="R114">
        <v>4</v>
      </c>
      <c r="S114">
        <v>4</v>
      </c>
      <c r="T114">
        <v>2</v>
      </c>
      <c r="U114">
        <v>9</v>
      </c>
      <c r="V114">
        <v>2</v>
      </c>
      <c r="W114">
        <v>5</v>
      </c>
      <c r="X114">
        <v>5</v>
      </c>
      <c r="Y114">
        <v>3</v>
      </c>
      <c r="Z114">
        <v>6</v>
      </c>
      <c r="AA114">
        <v>2</v>
      </c>
      <c r="AB114">
        <v>2</v>
      </c>
      <c r="AC114">
        <v>4</v>
      </c>
      <c r="AD114">
        <v>4</v>
      </c>
      <c r="AE114">
        <v>2</v>
      </c>
      <c r="AF114">
        <v>5</v>
      </c>
      <c r="AG114">
        <v>4</v>
      </c>
      <c r="AH114">
        <v>4</v>
      </c>
      <c r="AI114">
        <v>4</v>
      </c>
      <c r="AJ114">
        <v>10</v>
      </c>
      <c r="AK114">
        <v>4</v>
      </c>
      <c r="AL114">
        <v>15</v>
      </c>
      <c r="AM114">
        <v>14</v>
      </c>
      <c r="AN114">
        <v>8</v>
      </c>
      <c r="AO114">
        <v>1</v>
      </c>
      <c r="AP114">
        <v>2</v>
      </c>
      <c r="AQ114">
        <v>7</v>
      </c>
      <c r="AR114">
        <v>3</v>
      </c>
      <c r="AS114">
        <v>13</v>
      </c>
      <c r="AT114">
        <v>11</v>
      </c>
      <c r="AU114">
        <v>9</v>
      </c>
      <c r="AV114">
        <v>5</v>
      </c>
      <c r="AW114">
        <v>6</v>
      </c>
      <c r="AX114">
        <v>12</v>
      </c>
      <c r="AY114">
        <v>72</v>
      </c>
      <c r="AZ114">
        <v>12</v>
      </c>
      <c r="BA114">
        <v>12</v>
      </c>
      <c r="BB114">
        <v>14</v>
      </c>
      <c r="BC114">
        <f t="shared" si="2"/>
        <v>38</v>
      </c>
      <c r="BD114">
        <f t="shared" si="3"/>
        <v>38</v>
      </c>
    </row>
    <row r="115" spans="1:56" x14ac:dyDescent="0.25">
      <c r="A115">
        <v>36419</v>
      </c>
      <c r="B115">
        <v>0</v>
      </c>
      <c r="C115">
        <v>1972</v>
      </c>
      <c r="D115" s="1">
        <v>45595.428472222222</v>
      </c>
      <c r="E115">
        <v>20</v>
      </c>
      <c r="F115">
        <v>4</v>
      </c>
      <c r="G115">
        <v>4</v>
      </c>
      <c r="H115">
        <v>4</v>
      </c>
      <c r="I115">
        <v>4</v>
      </c>
      <c r="J115">
        <v>2</v>
      </c>
      <c r="K115">
        <v>4</v>
      </c>
      <c r="L115">
        <v>2</v>
      </c>
      <c r="M115">
        <v>2</v>
      </c>
      <c r="N115">
        <v>4</v>
      </c>
      <c r="O115">
        <v>5</v>
      </c>
      <c r="P115">
        <v>2</v>
      </c>
      <c r="Q115">
        <v>4</v>
      </c>
      <c r="R115">
        <v>4</v>
      </c>
      <c r="S115">
        <v>5</v>
      </c>
      <c r="T115">
        <v>2</v>
      </c>
      <c r="U115">
        <v>10</v>
      </c>
      <c r="V115">
        <v>3</v>
      </c>
      <c r="W115">
        <v>3</v>
      </c>
      <c r="X115">
        <v>81</v>
      </c>
      <c r="Y115">
        <v>2</v>
      </c>
      <c r="Z115">
        <v>5</v>
      </c>
      <c r="AA115">
        <v>3</v>
      </c>
      <c r="AB115">
        <v>2</v>
      </c>
      <c r="AC115">
        <v>3</v>
      </c>
      <c r="AD115">
        <v>4</v>
      </c>
      <c r="AE115">
        <v>3</v>
      </c>
      <c r="AF115">
        <v>4</v>
      </c>
      <c r="AG115">
        <v>4</v>
      </c>
      <c r="AH115">
        <v>4</v>
      </c>
      <c r="AI115">
        <v>4</v>
      </c>
      <c r="AJ115">
        <v>3</v>
      </c>
      <c r="AK115">
        <v>9</v>
      </c>
      <c r="AL115">
        <v>7</v>
      </c>
      <c r="AM115">
        <v>5</v>
      </c>
      <c r="AN115">
        <v>13</v>
      </c>
      <c r="AO115">
        <v>12</v>
      </c>
      <c r="AP115">
        <v>2</v>
      </c>
      <c r="AQ115">
        <v>10</v>
      </c>
      <c r="AR115">
        <v>11</v>
      </c>
      <c r="AS115">
        <v>4</v>
      </c>
      <c r="AT115">
        <v>14</v>
      </c>
      <c r="AU115">
        <v>1</v>
      </c>
      <c r="AV115">
        <v>8</v>
      </c>
      <c r="AW115">
        <v>6</v>
      </c>
      <c r="AX115">
        <v>15</v>
      </c>
      <c r="AY115">
        <v>49</v>
      </c>
      <c r="AZ115">
        <v>15</v>
      </c>
      <c r="BA115">
        <v>19</v>
      </c>
      <c r="BB115">
        <v>16</v>
      </c>
      <c r="BC115">
        <f t="shared" si="2"/>
        <v>50</v>
      </c>
      <c r="BD115">
        <f t="shared" si="3"/>
        <v>50</v>
      </c>
    </row>
    <row r="116" spans="1:56" x14ac:dyDescent="0.25">
      <c r="A116">
        <v>36468</v>
      </c>
      <c r="B116">
        <v>1</v>
      </c>
      <c r="C116">
        <v>1976</v>
      </c>
      <c r="D116" s="1">
        <v>45595.429166666669</v>
      </c>
      <c r="E116">
        <v>120</v>
      </c>
      <c r="F116">
        <v>1</v>
      </c>
      <c r="G116">
        <v>2</v>
      </c>
      <c r="H116">
        <v>1</v>
      </c>
      <c r="I116">
        <v>1</v>
      </c>
      <c r="J116">
        <v>2</v>
      </c>
      <c r="K116">
        <v>2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4</v>
      </c>
      <c r="T116">
        <v>1</v>
      </c>
      <c r="U116">
        <v>2</v>
      </c>
      <c r="V116">
        <v>3</v>
      </c>
      <c r="W116">
        <v>6</v>
      </c>
      <c r="X116">
        <v>4</v>
      </c>
      <c r="Y116">
        <v>3</v>
      </c>
      <c r="Z116">
        <v>5</v>
      </c>
      <c r="AA116">
        <v>2</v>
      </c>
      <c r="AB116">
        <v>3</v>
      </c>
      <c r="AC116">
        <v>2</v>
      </c>
      <c r="AD116">
        <v>3</v>
      </c>
      <c r="AE116">
        <v>3</v>
      </c>
      <c r="AF116">
        <v>3</v>
      </c>
      <c r="AG116">
        <v>4</v>
      </c>
      <c r="AH116">
        <v>5</v>
      </c>
      <c r="AI116">
        <v>4</v>
      </c>
      <c r="AJ116">
        <v>12</v>
      </c>
      <c r="AK116">
        <v>6</v>
      </c>
      <c r="AL116">
        <v>3</v>
      </c>
      <c r="AM116">
        <v>1</v>
      </c>
      <c r="AN116">
        <v>2</v>
      </c>
      <c r="AO116">
        <v>4</v>
      </c>
      <c r="AP116">
        <v>10</v>
      </c>
      <c r="AQ116">
        <v>11</v>
      </c>
      <c r="AR116">
        <v>15</v>
      </c>
      <c r="AS116">
        <v>13</v>
      </c>
      <c r="AT116">
        <v>9</v>
      </c>
      <c r="AU116">
        <v>7</v>
      </c>
      <c r="AV116">
        <v>14</v>
      </c>
      <c r="AW116">
        <v>8</v>
      </c>
      <c r="AX116">
        <v>5</v>
      </c>
      <c r="AY116">
        <v>9</v>
      </c>
      <c r="AZ116">
        <v>9</v>
      </c>
      <c r="BA116">
        <v>6</v>
      </c>
      <c r="BB116">
        <v>5</v>
      </c>
      <c r="BC116">
        <f t="shared" si="2"/>
        <v>20</v>
      </c>
      <c r="BD116">
        <f t="shared" si="3"/>
        <v>20</v>
      </c>
    </row>
    <row r="117" spans="1:56" x14ac:dyDescent="0.25">
      <c r="A117">
        <v>36203</v>
      </c>
      <c r="B117">
        <v>0</v>
      </c>
      <c r="C117">
        <v>1997</v>
      </c>
      <c r="D117" s="1">
        <v>45595.433333333334</v>
      </c>
      <c r="E117" t="s">
        <v>100</v>
      </c>
      <c r="F117">
        <v>4</v>
      </c>
      <c r="G117">
        <v>4</v>
      </c>
      <c r="H117">
        <v>1</v>
      </c>
      <c r="I117">
        <v>4</v>
      </c>
      <c r="J117">
        <v>2</v>
      </c>
      <c r="K117">
        <v>2</v>
      </c>
      <c r="L117">
        <v>1</v>
      </c>
      <c r="M117">
        <v>2</v>
      </c>
      <c r="N117">
        <v>1</v>
      </c>
      <c r="O117">
        <v>3</v>
      </c>
      <c r="P117">
        <v>4</v>
      </c>
      <c r="Q117">
        <v>4</v>
      </c>
      <c r="R117">
        <v>2</v>
      </c>
      <c r="S117">
        <v>4</v>
      </c>
      <c r="T117">
        <v>1</v>
      </c>
      <c r="U117">
        <v>12</v>
      </c>
      <c r="V117">
        <v>15</v>
      </c>
      <c r="W117">
        <v>58</v>
      </c>
      <c r="X117">
        <v>7</v>
      </c>
      <c r="Y117">
        <v>8</v>
      </c>
      <c r="Z117">
        <v>16</v>
      </c>
      <c r="AA117">
        <v>36</v>
      </c>
      <c r="AB117">
        <v>5</v>
      </c>
      <c r="AC117">
        <v>5</v>
      </c>
      <c r="AD117">
        <v>8</v>
      </c>
      <c r="AE117">
        <v>5</v>
      </c>
      <c r="AF117">
        <v>132</v>
      </c>
      <c r="AG117">
        <v>4</v>
      </c>
      <c r="AH117">
        <v>34</v>
      </c>
      <c r="AI117">
        <v>14</v>
      </c>
      <c r="AJ117">
        <v>10</v>
      </c>
      <c r="AK117">
        <v>15</v>
      </c>
      <c r="AL117">
        <v>4</v>
      </c>
      <c r="AM117">
        <v>3</v>
      </c>
      <c r="AN117">
        <v>11</v>
      </c>
      <c r="AO117">
        <v>6</v>
      </c>
      <c r="AP117">
        <v>1</v>
      </c>
      <c r="AQ117">
        <v>12</v>
      </c>
      <c r="AR117">
        <v>14</v>
      </c>
      <c r="AS117">
        <v>13</v>
      </c>
      <c r="AT117">
        <v>7</v>
      </c>
      <c r="AU117">
        <v>2</v>
      </c>
      <c r="AV117">
        <v>5</v>
      </c>
      <c r="AW117">
        <v>8</v>
      </c>
      <c r="AX117">
        <v>9</v>
      </c>
      <c r="AY117">
        <v>67</v>
      </c>
      <c r="AZ117">
        <v>14</v>
      </c>
      <c r="BA117">
        <v>9</v>
      </c>
      <c r="BB117">
        <v>15</v>
      </c>
      <c r="BC117">
        <f t="shared" si="2"/>
        <v>38</v>
      </c>
      <c r="BD117">
        <f t="shared" si="3"/>
        <v>38</v>
      </c>
    </row>
    <row r="118" spans="1:56" x14ac:dyDescent="0.25">
      <c r="A118">
        <v>36492</v>
      </c>
      <c r="B118">
        <v>0</v>
      </c>
      <c r="C118">
        <v>1971</v>
      </c>
      <c r="D118" s="1">
        <v>45595.436111111114</v>
      </c>
      <c r="E118" t="s">
        <v>123</v>
      </c>
      <c r="F118">
        <v>4</v>
      </c>
      <c r="G118">
        <v>1</v>
      </c>
      <c r="H118">
        <v>1</v>
      </c>
      <c r="I118">
        <v>1</v>
      </c>
      <c r="J118">
        <v>2</v>
      </c>
      <c r="K118">
        <v>2</v>
      </c>
      <c r="L118">
        <v>4</v>
      </c>
      <c r="M118">
        <v>1</v>
      </c>
      <c r="N118">
        <v>1</v>
      </c>
      <c r="O118">
        <v>1</v>
      </c>
      <c r="P118">
        <v>2</v>
      </c>
      <c r="Q118">
        <v>1</v>
      </c>
      <c r="R118">
        <v>2</v>
      </c>
      <c r="S118">
        <v>1</v>
      </c>
      <c r="T118">
        <v>1</v>
      </c>
      <c r="U118">
        <v>7</v>
      </c>
      <c r="V118">
        <v>12</v>
      </c>
      <c r="W118">
        <v>9</v>
      </c>
      <c r="X118">
        <v>10</v>
      </c>
      <c r="Y118">
        <v>84</v>
      </c>
      <c r="Z118">
        <v>91</v>
      </c>
      <c r="AA118">
        <v>26</v>
      </c>
      <c r="AB118">
        <v>7</v>
      </c>
      <c r="AC118">
        <v>3</v>
      </c>
      <c r="AD118">
        <v>5</v>
      </c>
      <c r="AE118">
        <v>7</v>
      </c>
      <c r="AF118">
        <v>16</v>
      </c>
      <c r="AG118">
        <v>11</v>
      </c>
      <c r="AH118">
        <v>4</v>
      </c>
      <c r="AI118">
        <v>117</v>
      </c>
      <c r="AJ118">
        <v>15</v>
      </c>
      <c r="AK118">
        <v>7</v>
      </c>
      <c r="AL118">
        <v>6</v>
      </c>
      <c r="AM118">
        <v>10</v>
      </c>
      <c r="AN118">
        <v>5</v>
      </c>
      <c r="AO118">
        <v>3</v>
      </c>
      <c r="AP118">
        <v>4</v>
      </c>
      <c r="AQ118">
        <v>14</v>
      </c>
      <c r="AR118">
        <v>8</v>
      </c>
      <c r="AS118">
        <v>12</v>
      </c>
      <c r="AT118">
        <v>11</v>
      </c>
      <c r="AU118">
        <v>1</v>
      </c>
      <c r="AV118">
        <v>13</v>
      </c>
      <c r="AW118">
        <v>9</v>
      </c>
      <c r="AX118">
        <v>2</v>
      </c>
      <c r="AY118">
        <v>37</v>
      </c>
      <c r="AZ118">
        <v>8</v>
      </c>
      <c r="BA118">
        <v>10</v>
      </c>
      <c r="BB118">
        <v>6</v>
      </c>
      <c r="BC118">
        <f t="shared" si="2"/>
        <v>24</v>
      </c>
      <c r="BD118">
        <f t="shared" si="3"/>
        <v>24</v>
      </c>
    </row>
    <row r="119" spans="1:56" x14ac:dyDescent="0.25">
      <c r="A119">
        <v>36498</v>
      </c>
      <c r="B119">
        <v>0</v>
      </c>
      <c r="C119">
        <v>2005</v>
      </c>
      <c r="D119" s="1">
        <v>45595.436805555553</v>
      </c>
      <c r="E119" t="s">
        <v>124</v>
      </c>
      <c r="F119">
        <v>5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2</v>
      </c>
      <c r="M119">
        <v>4</v>
      </c>
      <c r="N119">
        <v>2</v>
      </c>
      <c r="O119">
        <v>2</v>
      </c>
      <c r="P119">
        <v>4</v>
      </c>
      <c r="Q119">
        <v>4</v>
      </c>
      <c r="R119">
        <v>2</v>
      </c>
      <c r="S119">
        <v>3</v>
      </c>
      <c r="T119">
        <v>1</v>
      </c>
      <c r="U119">
        <v>2</v>
      </c>
      <c r="V119">
        <v>2</v>
      </c>
      <c r="W119">
        <v>5</v>
      </c>
      <c r="X119">
        <v>4</v>
      </c>
      <c r="Y119">
        <v>5</v>
      </c>
      <c r="Z119">
        <v>7</v>
      </c>
      <c r="AA119">
        <v>2</v>
      </c>
      <c r="AB119">
        <v>2</v>
      </c>
      <c r="AC119">
        <v>4</v>
      </c>
      <c r="AD119">
        <v>3</v>
      </c>
      <c r="AE119">
        <v>2</v>
      </c>
      <c r="AF119">
        <v>3</v>
      </c>
      <c r="AG119">
        <v>7</v>
      </c>
      <c r="AH119">
        <v>3</v>
      </c>
      <c r="AI119">
        <v>5</v>
      </c>
      <c r="AJ119">
        <v>13</v>
      </c>
      <c r="AK119">
        <v>8</v>
      </c>
      <c r="AL119">
        <v>6</v>
      </c>
      <c r="AM119">
        <v>10</v>
      </c>
      <c r="AN119">
        <v>11</v>
      </c>
      <c r="AO119">
        <v>3</v>
      </c>
      <c r="AP119">
        <v>4</v>
      </c>
      <c r="AQ119">
        <v>9</v>
      </c>
      <c r="AR119">
        <v>1</v>
      </c>
      <c r="AS119">
        <v>15</v>
      </c>
      <c r="AT119">
        <v>12</v>
      </c>
      <c r="AU119">
        <v>5</v>
      </c>
      <c r="AV119">
        <v>2</v>
      </c>
      <c r="AW119">
        <v>14</v>
      </c>
      <c r="AX119">
        <v>7</v>
      </c>
      <c r="AY119">
        <v>50</v>
      </c>
      <c r="AZ119">
        <v>16</v>
      </c>
      <c r="BA119">
        <v>14</v>
      </c>
      <c r="BB119">
        <v>18</v>
      </c>
      <c r="BC119">
        <f t="shared" si="2"/>
        <v>48</v>
      </c>
      <c r="BD119">
        <f t="shared" si="3"/>
        <v>48</v>
      </c>
    </row>
    <row r="120" spans="1:56" x14ac:dyDescent="0.25">
      <c r="A120">
        <v>36496</v>
      </c>
      <c r="B120">
        <v>0</v>
      </c>
      <c r="C120">
        <v>1989</v>
      </c>
      <c r="D120" s="1">
        <v>45595.438194444447</v>
      </c>
      <c r="E120" t="s">
        <v>125</v>
      </c>
      <c r="F120">
        <v>4</v>
      </c>
      <c r="G120">
        <v>3</v>
      </c>
      <c r="H120">
        <v>1</v>
      </c>
      <c r="I120">
        <v>4</v>
      </c>
      <c r="J120">
        <v>2</v>
      </c>
      <c r="K120">
        <v>1</v>
      </c>
      <c r="L120">
        <v>1</v>
      </c>
      <c r="M120">
        <v>2</v>
      </c>
      <c r="N120">
        <v>2</v>
      </c>
      <c r="O120">
        <v>1</v>
      </c>
      <c r="P120">
        <v>1</v>
      </c>
      <c r="Q120">
        <v>1</v>
      </c>
      <c r="R120">
        <v>1</v>
      </c>
      <c r="S120">
        <v>4</v>
      </c>
      <c r="T120">
        <v>2</v>
      </c>
      <c r="U120">
        <v>3</v>
      </c>
      <c r="V120">
        <v>18</v>
      </c>
      <c r="W120">
        <v>4</v>
      </c>
      <c r="X120">
        <v>5</v>
      </c>
      <c r="Y120">
        <v>6</v>
      </c>
      <c r="Z120">
        <v>3</v>
      </c>
      <c r="AA120">
        <v>3</v>
      </c>
      <c r="AB120">
        <v>6</v>
      </c>
      <c r="AC120">
        <v>9</v>
      </c>
      <c r="AD120">
        <v>6</v>
      </c>
      <c r="AE120">
        <v>3</v>
      </c>
      <c r="AF120">
        <v>4</v>
      </c>
      <c r="AG120">
        <v>6</v>
      </c>
      <c r="AH120">
        <v>16</v>
      </c>
      <c r="AI120">
        <v>8</v>
      </c>
      <c r="AJ120">
        <v>15</v>
      </c>
      <c r="AK120">
        <v>1</v>
      </c>
      <c r="AL120">
        <v>9</v>
      </c>
      <c r="AM120">
        <v>5</v>
      </c>
      <c r="AN120">
        <v>14</v>
      </c>
      <c r="AO120">
        <v>10</v>
      </c>
      <c r="AP120">
        <v>3</v>
      </c>
      <c r="AQ120">
        <v>7</v>
      </c>
      <c r="AR120">
        <v>4</v>
      </c>
      <c r="AS120">
        <v>2</v>
      </c>
      <c r="AT120">
        <v>13</v>
      </c>
      <c r="AU120">
        <v>12</v>
      </c>
      <c r="AV120">
        <v>8</v>
      </c>
      <c r="AW120">
        <v>11</v>
      </c>
      <c r="AX120">
        <v>6</v>
      </c>
      <c r="AY120">
        <v>46</v>
      </c>
      <c r="AZ120">
        <v>13</v>
      </c>
      <c r="BA120">
        <v>5</v>
      </c>
      <c r="BB120">
        <v>10</v>
      </c>
      <c r="BC120">
        <f t="shared" si="2"/>
        <v>28</v>
      </c>
      <c r="BD120">
        <f t="shared" si="3"/>
        <v>28</v>
      </c>
    </row>
    <row r="121" spans="1:56" x14ac:dyDescent="0.25">
      <c r="A121">
        <v>36513</v>
      </c>
      <c r="B121">
        <v>0</v>
      </c>
      <c r="C121">
        <v>1992</v>
      </c>
      <c r="D121" s="1">
        <v>45595.446527777778</v>
      </c>
      <c r="E121">
        <v>30</v>
      </c>
      <c r="F121">
        <v>4</v>
      </c>
      <c r="G121">
        <v>5</v>
      </c>
      <c r="H121">
        <v>4</v>
      </c>
      <c r="I121">
        <v>4</v>
      </c>
      <c r="J121">
        <v>4</v>
      </c>
      <c r="K121">
        <v>5</v>
      </c>
      <c r="L121">
        <v>5</v>
      </c>
      <c r="M121">
        <v>1</v>
      </c>
      <c r="N121">
        <v>2</v>
      </c>
      <c r="O121">
        <v>4</v>
      </c>
      <c r="P121">
        <v>2</v>
      </c>
      <c r="Q121">
        <v>4</v>
      </c>
      <c r="R121">
        <v>2</v>
      </c>
      <c r="S121">
        <v>4</v>
      </c>
      <c r="T121">
        <v>1</v>
      </c>
      <c r="U121">
        <v>6</v>
      </c>
      <c r="V121">
        <v>5</v>
      </c>
      <c r="W121">
        <v>12</v>
      </c>
      <c r="X121">
        <v>7</v>
      </c>
      <c r="Y121">
        <v>7</v>
      </c>
      <c r="Z121">
        <v>6</v>
      </c>
      <c r="AA121">
        <v>5</v>
      </c>
      <c r="AB121">
        <v>3</v>
      </c>
      <c r="AC121">
        <v>4</v>
      </c>
      <c r="AD121">
        <v>6</v>
      </c>
      <c r="AE121">
        <v>6</v>
      </c>
      <c r="AF121">
        <v>6</v>
      </c>
      <c r="AG121">
        <v>5</v>
      </c>
      <c r="AH121">
        <v>3</v>
      </c>
      <c r="AI121">
        <v>6</v>
      </c>
      <c r="AJ121">
        <v>13</v>
      </c>
      <c r="AK121">
        <v>5</v>
      </c>
      <c r="AL121">
        <v>14</v>
      </c>
      <c r="AM121">
        <v>11</v>
      </c>
      <c r="AN121">
        <v>3</v>
      </c>
      <c r="AO121">
        <v>15</v>
      </c>
      <c r="AP121">
        <v>6</v>
      </c>
      <c r="AQ121">
        <v>9</v>
      </c>
      <c r="AR121">
        <v>10</v>
      </c>
      <c r="AS121">
        <v>4</v>
      </c>
      <c r="AT121">
        <v>8</v>
      </c>
      <c r="AU121">
        <v>1</v>
      </c>
      <c r="AV121">
        <v>7</v>
      </c>
      <c r="AW121">
        <v>2</v>
      </c>
      <c r="AX121">
        <v>12</v>
      </c>
      <c r="AY121">
        <v>62</v>
      </c>
      <c r="AZ121">
        <v>17</v>
      </c>
      <c r="BA121">
        <v>20</v>
      </c>
      <c r="BB121">
        <v>13</v>
      </c>
      <c r="BC121">
        <f t="shared" si="2"/>
        <v>50</v>
      </c>
      <c r="BD121">
        <f t="shared" si="3"/>
        <v>50</v>
      </c>
    </row>
    <row r="122" spans="1:56" x14ac:dyDescent="0.25">
      <c r="A122">
        <v>36518</v>
      </c>
      <c r="B122">
        <v>0</v>
      </c>
      <c r="C122">
        <v>1968</v>
      </c>
      <c r="D122" s="1">
        <v>45595.451388888891</v>
      </c>
      <c r="E122">
        <v>120</v>
      </c>
      <c r="F122">
        <v>4</v>
      </c>
      <c r="G122">
        <v>4</v>
      </c>
      <c r="H122">
        <v>2</v>
      </c>
      <c r="I122">
        <v>4</v>
      </c>
      <c r="J122">
        <v>2</v>
      </c>
      <c r="K122">
        <v>2</v>
      </c>
      <c r="L122">
        <v>2</v>
      </c>
      <c r="M122">
        <v>2</v>
      </c>
      <c r="N122">
        <v>2</v>
      </c>
      <c r="O122">
        <v>2</v>
      </c>
      <c r="P122">
        <v>4</v>
      </c>
      <c r="Q122">
        <v>2</v>
      </c>
      <c r="R122">
        <v>2</v>
      </c>
      <c r="S122">
        <v>3</v>
      </c>
      <c r="T122">
        <v>2</v>
      </c>
      <c r="U122">
        <v>4</v>
      </c>
      <c r="V122">
        <v>5</v>
      </c>
      <c r="W122">
        <v>3</v>
      </c>
      <c r="X122">
        <v>5</v>
      </c>
      <c r="Y122">
        <v>2</v>
      </c>
      <c r="Z122">
        <v>7</v>
      </c>
      <c r="AA122">
        <v>3</v>
      </c>
      <c r="AB122">
        <v>6</v>
      </c>
      <c r="AC122">
        <v>2</v>
      </c>
      <c r="AD122">
        <v>4</v>
      </c>
      <c r="AE122">
        <v>4</v>
      </c>
      <c r="AF122">
        <v>4</v>
      </c>
      <c r="AG122">
        <v>5</v>
      </c>
      <c r="AH122">
        <v>12</v>
      </c>
      <c r="AI122">
        <v>9</v>
      </c>
      <c r="AJ122">
        <v>4</v>
      </c>
      <c r="AK122">
        <v>10</v>
      </c>
      <c r="AL122">
        <v>14</v>
      </c>
      <c r="AM122">
        <v>12</v>
      </c>
      <c r="AN122">
        <v>15</v>
      </c>
      <c r="AO122">
        <v>6</v>
      </c>
      <c r="AP122">
        <v>11</v>
      </c>
      <c r="AQ122">
        <v>2</v>
      </c>
      <c r="AR122">
        <v>9</v>
      </c>
      <c r="AS122">
        <v>5</v>
      </c>
      <c r="AT122">
        <v>8</v>
      </c>
      <c r="AU122">
        <v>7</v>
      </c>
      <c r="AV122">
        <v>13</v>
      </c>
      <c r="AW122">
        <v>1</v>
      </c>
      <c r="AX122">
        <v>3</v>
      </c>
      <c r="AY122">
        <v>49</v>
      </c>
      <c r="AZ122">
        <v>13</v>
      </c>
      <c r="BA122">
        <v>10</v>
      </c>
      <c r="BB122">
        <v>14</v>
      </c>
      <c r="BC122">
        <f t="shared" si="2"/>
        <v>37</v>
      </c>
      <c r="BD122">
        <f t="shared" si="3"/>
        <v>37</v>
      </c>
    </row>
    <row r="123" spans="1:56" x14ac:dyDescent="0.25">
      <c r="A123">
        <v>36529</v>
      </c>
      <c r="B123">
        <v>0</v>
      </c>
      <c r="C123">
        <v>1975</v>
      </c>
      <c r="D123" s="1">
        <v>45595.452777777777</v>
      </c>
      <c r="E123">
        <v>30</v>
      </c>
      <c r="F123">
        <v>4</v>
      </c>
      <c r="G123">
        <v>4</v>
      </c>
      <c r="H123">
        <v>2</v>
      </c>
      <c r="I123">
        <v>3</v>
      </c>
      <c r="J123">
        <v>4</v>
      </c>
      <c r="K123">
        <v>2</v>
      </c>
      <c r="L123">
        <v>1</v>
      </c>
      <c r="M123">
        <v>2</v>
      </c>
      <c r="N123">
        <v>4</v>
      </c>
      <c r="O123">
        <v>2</v>
      </c>
      <c r="P123">
        <v>2</v>
      </c>
      <c r="Q123">
        <v>1</v>
      </c>
      <c r="R123">
        <v>1</v>
      </c>
      <c r="S123">
        <v>1</v>
      </c>
      <c r="T123">
        <v>1</v>
      </c>
      <c r="U123">
        <v>4</v>
      </c>
      <c r="V123">
        <v>6</v>
      </c>
      <c r="W123">
        <v>11</v>
      </c>
      <c r="X123">
        <v>5</v>
      </c>
      <c r="Y123">
        <v>15</v>
      </c>
      <c r="Z123">
        <v>6</v>
      </c>
      <c r="AA123">
        <v>4</v>
      </c>
      <c r="AB123">
        <v>4</v>
      </c>
      <c r="AC123">
        <v>3</v>
      </c>
      <c r="AD123">
        <v>3</v>
      </c>
      <c r="AE123">
        <v>8</v>
      </c>
      <c r="AF123">
        <v>4</v>
      </c>
      <c r="AG123">
        <v>5</v>
      </c>
      <c r="AH123">
        <v>2</v>
      </c>
      <c r="AI123">
        <v>4</v>
      </c>
      <c r="AJ123">
        <v>12</v>
      </c>
      <c r="AK123">
        <v>14</v>
      </c>
      <c r="AL123">
        <v>2</v>
      </c>
      <c r="AM123">
        <v>11</v>
      </c>
      <c r="AN123">
        <v>7</v>
      </c>
      <c r="AO123">
        <v>6</v>
      </c>
      <c r="AP123">
        <v>9</v>
      </c>
      <c r="AQ123">
        <v>13</v>
      </c>
      <c r="AR123">
        <v>15</v>
      </c>
      <c r="AS123">
        <v>8</v>
      </c>
      <c r="AT123">
        <v>1</v>
      </c>
      <c r="AU123">
        <v>3</v>
      </c>
      <c r="AV123">
        <v>4</v>
      </c>
      <c r="AW123">
        <v>10</v>
      </c>
      <c r="AX123">
        <v>5</v>
      </c>
      <c r="AY123">
        <v>57</v>
      </c>
      <c r="AZ123">
        <v>13</v>
      </c>
      <c r="BA123">
        <v>8</v>
      </c>
      <c r="BB123">
        <v>12</v>
      </c>
      <c r="BC123">
        <f t="shared" si="2"/>
        <v>33</v>
      </c>
      <c r="BD123">
        <f t="shared" si="3"/>
        <v>33</v>
      </c>
    </row>
    <row r="124" spans="1:56" x14ac:dyDescent="0.25">
      <c r="A124">
        <v>30960</v>
      </c>
      <c r="B124">
        <v>1</v>
      </c>
      <c r="C124">
        <v>1977</v>
      </c>
      <c r="D124" s="1">
        <v>45595.45416666667</v>
      </c>
      <c r="E124">
        <v>30</v>
      </c>
      <c r="F124">
        <v>4</v>
      </c>
      <c r="G124">
        <v>4</v>
      </c>
      <c r="H124">
        <v>1</v>
      </c>
      <c r="I124">
        <v>1</v>
      </c>
      <c r="J124">
        <v>3</v>
      </c>
      <c r="K124">
        <v>2</v>
      </c>
      <c r="L124">
        <v>1</v>
      </c>
      <c r="M124">
        <v>1</v>
      </c>
      <c r="N124">
        <v>2</v>
      </c>
      <c r="O124">
        <v>1</v>
      </c>
      <c r="P124">
        <v>1</v>
      </c>
      <c r="Q124">
        <v>1</v>
      </c>
      <c r="R124">
        <v>4</v>
      </c>
      <c r="S124">
        <v>2</v>
      </c>
      <c r="T124">
        <v>4</v>
      </c>
      <c r="U124">
        <v>2</v>
      </c>
      <c r="V124">
        <v>6</v>
      </c>
      <c r="W124">
        <v>4</v>
      </c>
      <c r="X124">
        <v>5</v>
      </c>
      <c r="Y124">
        <v>5</v>
      </c>
      <c r="Z124">
        <v>4</v>
      </c>
      <c r="AA124">
        <v>4</v>
      </c>
      <c r="AB124">
        <v>2</v>
      </c>
      <c r="AC124">
        <v>3</v>
      </c>
      <c r="AD124">
        <v>5</v>
      </c>
      <c r="AE124">
        <v>3</v>
      </c>
      <c r="AF124">
        <v>2</v>
      </c>
      <c r="AG124">
        <v>8</v>
      </c>
      <c r="AH124">
        <v>4</v>
      </c>
      <c r="AI124">
        <v>9</v>
      </c>
      <c r="AJ124">
        <v>11</v>
      </c>
      <c r="AK124">
        <v>14</v>
      </c>
      <c r="AL124">
        <v>12</v>
      </c>
      <c r="AM124">
        <v>7</v>
      </c>
      <c r="AN124">
        <v>5</v>
      </c>
      <c r="AO124">
        <v>2</v>
      </c>
      <c r="AP124">
        <v>9</v>
      </c>
      <c r="AQ124">
        <v>6</v>
      </c>
      <c r="AR124">
        <v>8</v>
      </c>
      <c r="AS124">
        <v>4</v>
      </c>
      <c r="AT124">
        <v>3</v>
      </c>
      <c r="AU124">
        <v>15</v>
      </c>
      <c r="AV124">
        <v>1</v>
      </c>
      <c r="AW124">
        <v>10</v>
      </c>
      <c r="AX124">
        <v>13</v>
      </c>
      <c r="AY124">
        <v>50</v>
      </c>
      <c r="AZ124">
        <v>13</v>
      </c>
      <c r="BA124">
        <v>9</v>
      </c>
      <c r="BB124">
        <v>6</v>
      </c>
      <c r="BC124">
        <f t="shared" si="2"/>
        <v>28</v>
      </c>
      <c r="BD124">
        <f t="shared" si="3"/>
        <v>28</v>
      </c>
    </row>
    <row r="125" spans="1:56" x14ac:dyDescent="0.25">
      <c r="A125">
        <v>36449</v>
      </c>
      <c r="B125">
        <v>0</v>
      </c>
      <c r="C125">
        <v>1997</v>
      </c>
      <c r="D125" s="1">
        <v>45595.465277777781</v>
      </c>
      <c r="E125" t="s">
        <v>126</v>
      </c>
      <c r="F125">
        <v>3</v>
      </c>
      <c r="G125">
        <v>4</v>
      </c>
      <c r="H125">
        <v>2</v>
      </c>
      <c r="I125">
        <v>2</v>
      </c>
      <c r="J125">
        <v>2</v>
      </c>
      <c r="K125">
        <v>1</v>
      </c>
      <c r="L125">
        <v>1</v>
      </c>
      <c r="M125">
        <v>1</v>
      </c>
      <c r="N125">
        <v>3</v>
      </c>
      <c r="O125">
        <v>1</v>
      </c>
      <c r="P125">
        <v>4</v>
      </c>
      <c r="Q125">
        <v>1</v>
      </c>
      <c r="R125">
        <v>2</v>
      </c>
      <c r="S125">
        <v>2</v>
      </c>
      <c r="T125">
        <v>1</v>
      </c>
      <c r="U125">
        <v>4</v>
      </c>
      <c r="V125">
        <v>3</v>
      </c>
      <c r="W125">
        <v>11</v>
      </c>
      <c r="X125">
        <v>7</v>
      </c>
      <c r="Y125">
        <v>6</v>
      </c>
      <c r="Z125">
        <v>4</v>
      </c>
      <c r="AA125">
        <v>2</v>
      </c>
      <c r="AB125">
        <v>2</v>
      </c>
      <c r="AC125">
        <v>5</v>
      </c>
      <c r="AD125">
        <v>2</v>
      </c>
      <c r="AE125">
        <v>3</v>
      </c>
      <c r="AF125">
        <v>6</v>
      </c>
      <c r="AG125">
        <v>7</v>
      </c>
      <c r="AH125">
        <v>2</v>
      </c>
      <c r="AI125">
        <v>3</v>
      </c>
      <c r="AJ125">
        <v>4</v>
      </c>
      <c r="AK125">
        <v>13</v>
      </c>
      <c r="AL125">
        <v>6</v>
      </c>
      <c r="AM125">
        <v>10</v>
      </c>
      <c r="AN125">
        <v>5</v>
      </c>
      <c r="AO125">
        <v>2</v>
      </c>
      <c r="AP125">
        <v>14</v>
      </c>
      <c r="AQ125">
        <v>8</v>
      </c>
      <c r="AR125">
        <v>15</v>
      </c>
      <c r="AS125">
        <v>9</v>
      </c>
      <c r="AT125">
        <v>7</v>
      </c>
      <c r="AU125">
        <v>11</v>
      </c>
      <c r="AV125">
        <v>1</v>
      </c>
      <c r="AW125">
        <v>3</v>
      </c>
      <c r="AX125">
        <v>12</v>
      </c>
      <c r="AY125">
        <v>41</v>
      </c>
      <c r="AZ125">
        <v>11</v>
      </c>
      <c r="BA125">
        <v>7</v>
      </c>
      <c r="BB125">
        <v>11</v>
      </c>
      <c r="BC125">
        <f t="shared" si="2"/>
        <v>29</v>
      </c>
      <c r="BD125">
        <f t="shared" si="3"/>
        <v>29</v>
      </c>
    </row>
    <row r="126" spans="1:56" x14ac:dyDescent="0.25">
      <c r="A126">
        <v>36542</v>
      </c>
      <c r="B126">
        <v>0</v>
      </c>
      <c r="C126">
        <v>1998</v>
      </c>
      <c r="D126" s="1">
        <v>45595.467361111114</v>
      </c>
      <c r="E126" t="s">
        <v>127</v>
      </c>
      <c r="F126">
        <v>4</v>
      </c>
      <c r="G126">
        <v>4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4</v>
      </c>
      <c r="O126">
        <v>1</v>
      </c>
      <c r="P126">
        <v>1</v>
      </c>
      <c r="Q126">
        <v>1</v>
      </c>
      <c r="R126">
        <v>1</v>
      </c>
      <c r="S126">
        <v>3</v>
      </c>
      <c r="T126">
        <v>4</v>
      </c>
      <c r="U126">
        <v>3</v>
      </c>
      <c r="V126">
        <v>2</v>
      </c>
      <c r="W126">
        <v>3</v>
      </c>
      <c r="X126">
        <v>3</v>
      </c>
      <c r="Y126">
        <v>2</v>
      </c>
      <c r="Z126">
        <v>4</v>
      </c>
      <c r="AA126">
        <v>3</v>
      </c>
      <c r="AB126">
        <v>3</v>
      </c>
      <c r="AC126">
        <v>3</v>
      </c>
      <c r="AD126">
        <v>2</v>
      </c>
      <c r="AE126">
        <v>2</v>
      </c>
      <c r="AF126">
        <v>2</v>
      </c>
      <c r="AG126">
        <v>4</v>
      </c>
      <c r="AH126">
        <v>3</v>
      </c>
      <c r="AI126">
        <v>6</v>
      </c>
      <c r="AJ126">
        <v>3</v>
      </c>
      <c r="AK126">
        <v>8</v>
      </c>
      <c r="AL126">
        <v>13</v>
      </c>
      <c r="AM126">
        <v>2</v>
      </c>
      <c r="AN126">
        <v>5</v>
      </c>
      <c r="AO126">
        <v>4</v>
      </c>
      <c r="AP126">
        <v>7</v>
      </c>
      <c r="AQ126">
        <v>10</v>
      </c>
      <c r="AR126">
        <v>11</v>
      </c>
      <c r="AS126">
        <v>9</v>
      </c>
      <c r="AT126">
        <v>15</v>
      </c>
      <c r="AU126">
        <v>6</v>
      </c>
      <c r="AV126">
        <v>14</v>
      </c>
      <c r="AW126">
        <v>12</v>
      </c>
      <c r="AX126">
        <v>1</v>
      </c>
      <c r="AY126">
        <v>35</v>
      </c>
      <c r="AZ126">
        <v>12</v>
      </c>
      <c r="BA126">
        <v>5</v>
      </c>
      <c r="BB126">
        <v>8</v>
      </c>
      <c r="BC126">
        <f t="shared" si="2"/>
        <v>25</v>
      </c>
      <c r="BD126">
        <f t="shared" si="3"/>
        <v>25</v>
      </c>
    </row>
    <row r="127" spans="1:56" x14ac:dyDescent="0.25">
      <c r="A127">
        <v>36566</v>
      </c>
      <c r="B127">
        <v>1</v>
      </c>
      <c r="C127">
        <v>1989</v>
      </c>
      <c r="D127" s="1">
        <v>45595.468055555553</v>
      </c>
      <c r="E127">
        <v>0</v>
      </c>
      <c r="F127">
        <v>5</v>
      </c>
      <c r="G127">
        <v>5</v>
      </c>
      <c r="H127">
        <v>4</v>
      </c>
      <c r="I127">
        <v>4</v>
      </c>
      <c r="J127">
        <v>4</v>
      </c>
      <c r="K127">
        <v>5</v>
      </c>
      <c r="L127">
        <v>4</v>
      </c>
      <c r="M127">
        <v>4</v>
      </c>
      <c r="N127">
        <v>5</v>
      </c>
      <c r="O127">
        <v>2</v>
      </c>
      <c r="P127">
        <v>5</v>
      </c>
      <c r="Q127">
        <v>4</v>
      </c>
      <c r="R127">
        <v>4</v>
      </c>
      <c r="S127">
        <v>4</v>
      </c>
      <c r="T127">
        <v>2</v>
      </c>
      <c r="U127">
        <v>3</v>
      </c>
      <c r="V127">
        <v>4</v>
      </c>
      <c r="W127">
        <v>3</v>
      </c>
      <c r="X127">
        <v>2</v>
      </c>
      <c r="Y127">
        <v>3</v>
      </c>
      <c r="Z127">
        <v>1</v>
      </c>
      <c r="AA127">
        <v>3</v>
      </c>
      <c r="AB127">
        <v>5</v>
      </c>
      <c r="AC127">
        <v>2</v>
      </c>
      <c r="AD127">
        <v>6</v>
      </c>
      <c r="AE127">
        <v>3</v>
      </c>
      <c r="AF127">
        <v>3</v>
      </c>
      <c r="AG127">
        <v>6</v>
      </c>
      <c r="AH127">
        <v>2</v>
      </c>
      <c r="AI127">
        <v>7</v>
      </c>
      <c r="AJ127">
        <v>1</v>
      </c>
      <c r="AK127">
        <v>6</v>
      </c>
      <c r="AL127">
        <v>5</v>
      </c>
      <c r="AM127">
        <v>10</v>
      </c>
      <c r="AN127">
        <v>11</v>
      </c>
      <c r="AO127">
        <v>14</v>
      </c>
      <c r="AP127">
        <v>7</v>
      </c>
      <c r="AQ127">
        <v>4</v>
      </c>
      <c r="AR127">
        <v>15</v>
      </c>
      <c r="AS127">
        <v>2</v>
      </c>
      <c r="AT127">
        <v>13</v>
      </c>
      <c r="AU127">
        <v>9</v>
      </c>
      <c r="AV127">
        <v>3</v>
      </c>
      <c r="AW127">
        <v>8</v>
      </c>
      <c r="AX127">
        <v>12</v>
      </c>
      <c r="AY127">
        <v>5</v>
      </c>
      <c r="AZ127">
        <v>18</v>
      </c>
      <c r="BA127">
        <v>19</v>
      </c>
      <c r="BB127">
        <v>22</v>
      </c>
      <c r="BC127">
        <f t="shared" si="2"/>
        <v>59</v>
      </c>
      <c r="BD127">
        <f t="shared" si="3"/>
        <v>59</v>
      </c>
    </row>
    <row r="128" spans="1:56" x14ac:dyDescent="0.25">
      <c r="A128">
        <v>36567</v>
      </c>
      <c r="B128">
        <v>1</v>
      </c>
      <c r="C128">
        <v>1991</v>
      </c>
      <c r="D128" s="1">
        <v>45595.46875</v>
      </c>
      <c r="E128">
        <v>30</v>
      </c>
      <c r="F128">
        <v>4</v>
      </c>
      <c r="G128">
        <v>2</v>
      </c>
      <c r="H128">
        <v>2</v>
      </c>
      <c r="I128">
        <v>2</v>
      </c>
      <c r="J128">
        <v>4</v>
      </c>
      <c r="K128">
        <v>2</v>
      </c>
      <c r="L128">
        <v>2</v>
      </c>
      <c r="M128">
        <v>4</v>
      </c>
      <c r="N128">
        <v>2</v>
      </c>
      <c r="O128">
        <v>2</v>
      </c>
      <c r="P128">
        <v>4</v>
      </c>
      <c r="Q128">
        <v>2</v>
      </c>
      <c r="R128">
        <v>4</v>
      </c>
      <c r="S128">
        <v>3</v>
      </c>
      <c r="T128">
        <v>2</v>
      </c>
      <c r="U128">
        <v>4</v>
      </c>
      <c r="V128">
        <v>3</v>
      </c>
      <c r="W128">
        <v>7</v>
      </c>
      <c r="X128">
        <v>5</v>
      </c>
      <c r="Y128">
        <v>4</v>
      </c>
      <c r="Z128">
        <v>3</v>
      </c>
      <c r="AA128">
        <v>2</v>
      </c>
      <c r="AB128">
        <v>4</v>
      </c>
      <c r="AC128">
        <v>2</v>
      </c>
      <c r="AD128">
        <v>3</v>
      </c>
      <c r="AE128">
        <v>6</v>
      </c>
      <c r="AF128">
        <v>4</v>
      </c>
      <c r="AG128">
        <v>19</v>
      </c>
      <c r="AH128">
        <v>3</v>
      </c>
      <c r="AI128">
        <v>8</v>
      </c>
      <c r="AJ128">
        <v>13</v>
      </c>
      <c r="AK128">
        <v>8</v>
      </c>
      <c r="AL128">
        <v>1</v>
      </c>
      <c r="AM128">
        <v>6</v>
      </c>
      <c r="AN128">
        <v>4</v>
      </c>
      <c r="AO128">
        <v>3</v>
      </c>
      <c r="AP128">
        <v>15</v>
      </c>
      <c r="AQ128">
        <v>11</v>
      </c>
      <c r="AR128">
        <v>7</v>
      </c>
      <c r="AS128">
        <v>9</v>
      </c>
      <c r="AT128">
        <v>5</v>
      </c>
      <c r="AU128">
        <v>14</v>
      </c>
      <c r="AV128">
        <v>2</v>
      </c>
      <c r="AW128">
        <v>10</v>
      </c>
      <c r="AX128">
        <v>12</v>
      </c>
      <c r="AY128">
        <v>54</v>
      </c>
      <c r="AZ128">
        <v>13</v>
      </c>
      <c r="BA128">
        <v>12</v>
      </c>
      <c r="BB128">
        <v>14</v>
      </c>
      <c r="BC128">
        <f t="shared" si="2"/>
        <v>39</v>
      </c>
      <c r="BD128">
        <f t="shared" si="3"/>
        <v>39</v>
      </c>
    </row>
    <row r="129" spans="1:56" x14ac:dyDescent="0.25">
      <c r="A129">
        <v>36526</v>
      </c>
      <c r="B129">
        <v>0</v>
      </c>
      <c r="C129">
        <v>1992</v>
      </c>
      <c r="D129" s="1">
        <v>45595.46875</v>
      </c>
      <c r="E129">
        <v>5</v>
      </c>
      <c r="F129">
        <v>4</v>
      </c>
      <c r="G129">
        <v>4</v>
      </c>
      <c r="H129">
        <v>2</v>
      </c>
      <c r="I129">
        <v>2</v>
      </c>
      <c r="J129">
        <v>4</v>
      </c>
      <c r="K129">
        <v>1</v>
      </c>
      <c r="L129">
        <v>2</v>
      </c>
      <c r="M129">
        <v>4</v>
      </c>
      <c r="N129">
        <v>1</v>
      </c>
      <c r="O129">
        <v>1</v>
      </c>
      <c r="P129">
        <v>4</v>
      </c>
      <c r="Q129">
        <v>2</v>
      </c>
      <c r="R129">
        <v>2</v>
      </c>
      <c r="S129">
        <v>2</v>
      </c>
      <c r="T129">
        <v>1</v>
      </c>
      <c r="U129">
        <v>3</v>
      </c>
      <c r="V129">
        <v>3</v>
      </c>
      <c r="W129">
        <v>4</v>
      </c>
      <c r="X129">
        <v>7</v>
      </c>
      <c r="Y129">
        <v>5</v>
      </c>
      <c r="Z129">
        <v>4</v>
      </c>
      <c r="AA129">
        <v>3</v>
      </c>
      <c r="AB129">
        <v>2</v>
      </c>
      <c r="AC129">
        <v>3</v>
      </c>
      <c r="AD129">
        <v>4</v>
      </c>
      <c r="AE129">
        <v>5</v>
      </c>
      <c r="AF129">
        <v>4</v>
      </c>
      <c r="AG129">
        <v>4</v>
      </c>
      <c r="AH129">
        <v>3</v>
      </c>
      <c r="AI129">
        <v>4</v>
      </c>
      <c r="AJ129">
        <v>15</v>
      </c>
      <c r="AK129">
        <v>8</v>
      </c>
      <c r="AL129">
        <v>1</v>
      </c>
      <c r="AM129">
        <v>9</v>
      </c>
      <c r="AN129">
        <v>11</v>
      </c>
      <c r="AO129">
        <v>10</v>
      </c>
      <c r="AP129">
        <v>4</v>
      </c>
      <c r="AQ129">
        <v>7</v>
      </c>
      <c r="AR129">
        <v>12</v>
      </c>
      <c r="AS129">
        <v>13</v>
      </c>
      <c r="AT129">
        <v>3</v>
      </c>
      <c r="AU129">
        <v>5</v>
      </c>
      <c r="AV129">
        <v>2</v>
      </c>
      <c r="AW129">
        <v>6</v>
      </c>
      <c r="AX129">
        <v>14</v>
      </c>
      <c r="AY129">
        <v>58</v>
      </c>
      <c r="AZ129">
        <v>14</v>
      </c>
      <c r="BA129">
        <v>8</v>
      </c>
      <c r="BB129">
        <v>13</v>
      </c>
      <c r="BC129">
        <f t="shared" si="2"/>
        <v>35</v>
      </c>
      <c r="BD129">
        <f t="shared" si="3"/>
        <v>35</v>
      </c>
    </row>
    <row r="130" spans="1:56" x14ac:dyDescent="0.25">
      <c r="A130">
        <v>36570</v>
      </c>
      <c r="B130">
        <v>1</v>
      </c>
      <c r="C130">
        <v>1986</v>
      </c>
      <c r="D130" s="1">
        <v>45595.470138888886</v>
      </c>
      <c r="E130" t="s">
        <v>128</v>
      </c>
      <c r="F130">
        <v>3</v>
      </c>
      <c r="G130">
        <v>1</v>
      </c>
      <c r="H130">
        <v>3</v>
      </c>
      <c r="I130">
        <v>1</v>
      </c>
      <c r="J130">
        <v>5</v>
      </c>
      <c r="K130">
        <v>3</v>
      </c>
      <c r="L130">
        <v>2</v>
      </c>
      <c r="M130">
        <v>1</v>
      </c>
      <c r="N130">
        <v>5</v>
      </c>
      <c r="O130">
        <v>2</v>
      </c>
      <c r="P130">
        <v>5</v>
      </c>
      <c r="Q130">
        <v>2</v>
      </c>
      <c r="R130">
        <v>5</v>
      </c>
      <c r="S130">
        <v>3</v>
      </c>
      <c r="T130">
        <v>2</v>
      </c>
      <c r="U130">
        <v>7</v>
      </c>
      <c r="V130">
        <v>3</v>
      </c>
      <c r="W130">
        <v>3</v>
      </c>
      <c r="X130">
        <v>7</v>
      </c>
      <c r="Y130">
        <v>2</v>
      </c>
      <c r="Z130">
        <v>9</v>
      </c>
      <c r="AA130">
        <v>6</v>
      </c>
      <c r="AB130">
        <v>7</v>
      </c>
      <c r="AC130">
        <v>4</v>
      </c>
      <c r="AD130">
        <v>3</v>
      </c>
      <c r="AE130">
        <v>3</v>
      </c>
      <c r="AF130">
        <v>4</v>
      </c>
      <c r="AG130">
        <v>6</v>
      </c>
      <c r="AH130">
        <v>3</v>
      </c>
      <c r="AI130">
        <v>7</v>
      </c>
      <c r="AJ130">
        <v>3</v>
      </c>
      <c r="AK130">
        <v>11</v>
      </c>
      <c r="AL130">
        <v>14</v>
      </c>
      <c r="AM130">
        <v>10</v>
      </c>
      <c r="AN130">
        <v>8</v>
      </c>
      <c r="AO130">
        <v>2</v>
      </c>
      <c r="AP130">
        <v>4</v>
      </c>
      <c r="AQ130">
        <v>15</v>
      </c>
      <c r="AR130">
        <v>1</v>
      </c>
      <c r="AS130">
        <v>5</v>
      </c>
      <c r="AT130">
        <v>7</v>
      </c>
      <c r="AU130">
        <v>12</v>
      </c>
      <c r="AV130">
        <v>6</v>
      </c>
      <c r="AW130">
        <v>13</v>
      </c>
      <c r="AX130">
        <v>9</v>
      </c>
      <c r="AY130">
        <v>90</v>
      </c>
      <c r="AZ130">
        <v>12</v>
      </c>
      <c r="BA130">
        <v>15</v>
      </c>
      <c r="BB130">
        <v>14</v>
      </c>
      <c r="BC130">
        <f t="shared" si="2"/>
        <v>41</v>
      </c>
      <c r="BD130">
        <f t="shared" si="3"/>
        <v>41</v>
      </c>
    </row>
    <row r="131" spans="1:56" x14ac:dyDescent="0.25">
      <c r="A131">
        <v>36572</v>
      </c>
      <c r="B131">
        <v>0</v>
      </c>
      <c r="C131">
        <v>1993</v>
      </c>
      <c r="D131" s="1">
        <v>45595.47152777778</v>
      </c>
      <c r="E131">
        <v>5</v>
      </c>
      <c r="F131">
        <v>2</v>
      </c>
      <c r="G131">
        <v>2</v>
      </c>
      <c r="H131">
        <v>2</v>
      </c>
      <c r="I131">
        <v>2</v>
      </c>
      <c r="J131">
        <v>2</v>
      </c>
      <c r="K131">
        <v>4</v>
      </c>
      <c r="L131">
        <v>4</v>
      </c>
      <c r="M131">
        <v>2</v>
      </c>
      <c r="N131">
        <v>5</v>
      </c>
      <c r="O131">
        <v>1</v>
      </c>
      <c r="P131">
        <v>1</v>
      </c>
      <c r="Q131">
        <v>2</v>
      </c>
      <c r="R131">
        <v>1</v>
      </c>
      <c r="S131">
        <v>4</v>
      </c>
      <c r="T131">
        <v>1</v>
      </c>
      <c r="U131">
        <v>3</v>
      </c>
      <c r="V131">
        <v>9</v>
      </c>
      <c r="W131">
        <v>4</v>
      </c>
      <c r="X131">
        <v>4</v>
      </c>
      <c r="Y131">
        <v>6</v>
      </c>
      <c r="Z131">
        <v>5</v>
      </c>
      <c r="AA131">
        <v>4</v>
      </c>
      <c r="AB131">
        <v>5</v>
      </c>
      <c r="AC131">
        <v>3</v>
      </c>
      <c r="AD131">
        <v>9</v>
      </c>
      <c r="AE131">
        <v>4</v>
      </c>
      <c r="AF131">
        <v>8</v>
      </c>
      <c r="AG131">
        <v>5</v>
      </c>
      <c r="AH131">
        <v>3</v>
      </c>
      <c r="AI131">
        <v>7</v>
      </c>
      <c r="AJ131">
        <v>1</v>
      </c>
      <c r="AK131">
        <v>15</v>
      </c>
      <c r="AL131">
        <v>3</v>
      </c>
      <c r="AM131">
        <v>7</v>
      </c>
      <c r="AN131">
        <v>11</v>
      </c>
      <c r="AO131">
        <v>6</v>
      </c>
      <c r="AP131">
        <v>9</v>
      </c>
      <c r="AQ131">
        <v>5</v>
      </c>
      <c r="AR131">
        <v>8</v>
      </c>
      <c r="AS131">
        <v>2</v>
      </c>
      <c r="AT131">
        <v>12</v>
      </c>
      <c r="AU131">
        <v>13</v>
      </c>
      <c r="AV131">
        <v>4</v>
      </c>
      <c r="AW131">
        <v>14</v>
      </c>
      <c r="AX131">
        <v>10</v>
      </c>
      <c r="AY131">
        <v>67</v>
      </c>
      <c r="AZ131">
        <v>10</v>
      </c>
      <c r="BA131">
        <v>12</v>
      </c>
      <c r="BB131">
        <v>12</v>
      </c>
      <c r="BC131">
        <f t="shared" si="2"/>
        <v>34</v>
      </c>
      <c r="BD131">
        <f t="shared" si="3"/>
        <v>34</v>
      </c>
    </row>
    <row r="132" spans="1:56" x14ac:dyDescent="0.25">
      <c r="A132">
        <v>36551</v>
      </c>
      <c r="B132">
        <v>1</v>
      </c>
      <c r="C132">
        <v>2000</v>
      </c>
      <c r="D132" s="1">
        <v>45595.472916666666</v>
      </c>
      <c r="E132">
        <v>10</v>
      </c>
      <c r="F132">
        <v>4</v>
      </c>
      <c r="G132">
        <v>4</v>
      </c>
      <c r="H132">
        <v>4</v>
      </c>
      <c r="I132">
        <v>4</v>
      </c>
      <c r="J132">
        <v>2</v>
      </c>
      <c r="K132">
        <v>4</v>
      </c>
      <c r="L132">
        <v>2</v>
      </c>
      <c r="M132">
        <v>4</v>
      </c>
      <c r="N132">
        <v>4</v>
      </c>
      <c r="O132">
        <v>2</v>
      </c>
      <c r="P132">
        <v>4</v>
      </c>
      <c r="Q132">
        <v>4</v>
      </c>
      <c r="R132">
        <v>2</v>
      </c>
      <c r="S132">
        <v>4</v>
      </c>
      <c r="T132">
        <v>2</v>
      </c>
      <c r="U132">
        <v>2</v>
      </c>
      <c r="V132">
        <v>5</v>
      </c>
      <c r="W132">
        <v>12</v>
      </c>
      <c r="X132">
        <v>4</v>
      </c>
      <c r="Y132">
        <v>7</v>
      </c>
      <c r="Z132">
        <v>5</v>
      </c>
      <c r="AA132">
        <v>4</v>
      </c>
      <c r="AB132">
        <v>3</v>
      </c>
      <c r="AC132">
        <v>3</v>
      </c>
      <c r="AD132">
        <v>5</v>
      </c>
      <c r="AE132">
        <v>6</v>
      </c>
      <c r="AF132">
        <v>10</v>
      </c>
      <c r="AG132">
        <v>8</v>
      </c>
      <c r="AH132">
        <v>2</v>
      </c>
      <c r="AI132">
        <v>6</v>
      </c>
      <c r="AJ132">
        <v>12</v>
      </c>
      <c r="AK132">
        <v>5</v>
      </c>
      <c r="AL132">
        <v>15</v>
      </c>
      <c r="AM132">
        <v>2</v>
      </c>
      <c r="AN132">
        <v>11</v>
      </c>
      <c r="AO132">
        <v>3</v>
      </c>
      <c r="AP132">
        <v>9</v>
      </c>
      <c r="AQ132">
        <v>6</v>
      </c>
      <c r="AR132">
        <v>13</v>
      </c>
      <c r="AS132">
        <v>7</v>
      </c>
      <c r="AT132">
        <v>1</v>
      </c>
      <c r="AU132">
        <v>4</v>
      </c>
      <c r="AV132">
        <v>10</v>
      </c>
      <c r="AW132">
        <v>14</v>
      </c>
      <c r="AX132">
        <v>8</v>
      </c>
      <c r="AY132">
        <v>45</v>
      </c>
      <c r="AZ132">
        <v>14</v>
      </c>
      <c r="BA132">
        <v>14</v>
      </c>
      <c r="BB132">
        <v>20</v>
      </c>
      <c r="BC132">
        <f t="shared" si="2"/>
        <v>48</v>
      </c>
      <c r="BD132">
        <f t="shared" si="3"/>
        <v>48</v>
      </c>
    </row>
    <row r="133" spans="1:56" x14ac:dyDescent="0.25">
      <c r="A133">
        <v>36581</v>
      </c>
      <c r="B133">
        <v>0</v>
      </c>
      <c r="C133">
        <v>1992</v>
      </c>
      <c r="D133" s="1">
        <v>45595.475694444445</v>
      </c>
      <c r="E133">
        <v>10</v>
      </c>
      <c r="F133">
        <v>5</v>
      </c>
      <c r="G133">
        <v>1</v>
      </c>
      <c r="H133">
        <v>5</v>
      </c>
      <c r="I133">
        <v>2</v>
      </c>
      <c r="J133">
        <v>2</v>
      </c>
      <c r="K133">
        <v>4</v>
      </c>
      <c r="L133">
        <v>3</v>
      </c>
      <c r="M133">
        <v>2</v>
      </c>
      <c r="N133">
        <v>5</v>
      </c>
      <c r="O133">
        <v>3</v>
      </c>
      <c r="P133">
        <v>3</v>
      </c>
      <c r="Q133">
        <v>4</v>
      </c>
      <c r="R133">
        <v>2</v>
      </c>
      <c r="S133">
        <v>3</v>
      </c>
      <c r="T133">
        <v>4</v>
      </c>
      <c r="U133">
        <v>2</v>
      </c>
      <c r="V133">
        <v>3</v>
      </c>
      <c r="W133">
        <v>11</v>
      </c>
      <c r="X133">
        <v>4</v>
      </c>
      <c r="Y133">
        <v>6</v>
      </c>
      <c r="Z133">
        <v>4</v>
      </c>
      <c r="AA133">
        <v>3</v>
      </c>
      <c r="AB133">
        <v>3</v>
      </c>
      <c r="AC133">
        <v>3</v>
      </c>
      <c r="AD133">
        <v>7</v>
      </c>
      <c r="AE133">
        <v>4</v>
      </c>
      <c r="AF133">
        <v>4</v>
      </c>
      <c r="AG133">
        <v>4</v>
      </c>
      <c r="AH133">
        <v>2</v>
      </c>
      <c r="AI133">
        <v>4</v>
      </c>
      <c r="AJ133">
        <v>15</v>
      </c>
      <c r="AK133">
        <v>14</v>
      </c>
      <c r="AL133">
        <v>2</v>
      </c>
      <c r="AM133">
        <v>8</v>
      </c>
      <c r="AN133">
        <v>5</v>
      </c>
      <c r="AO133">
        <v>11</v>
      </c>
      <c r="AP133">
        <v>6</v>
      </c>
      <c r="AQ133">
        <v>4</v>
      </c>
      <c r="AR133">
        <v>9</v>
      </c>
      <c r="AS133">
        <v>3</v>
      </c>
      <c r="AT133">
        <v>13</v>
      </c>
      <c r="AU133">
        <v>1</v>
      </c>
      <c r="AV133">
        <v>10</v>
      </c>
      <c r="AW133">
        <v>12</v>
      </c>
      <c r="AX133">
        <v>7</v>
      </c>
      <c r="AY133">
        <v>64</v>
      </c>
      <c r="AZ133">
        <v>11</v>
      </c>
      <c r="BA133">
        <v>17</v>
      </c>
      <c r="BB133">
        <v>16</v>
      </c>
      <c r="BC133">
        <f t="shared" si="2"/>
        <v>44</v>
      </c>
      <c r="BD133">
        <f t="shared" si="3"/>
        <v>44</v>
      </c>
    </row>
    <row r="134" spans="1:56" x14ac:dyDescent="0.25">
      <c r="A134">
        <v>36586</v>
      </c>
      <c r="B134">
        <v>1</v>
      </c>
      <c r="C134">
        <v>1980</v>
      </c>
      <c r="D134" s="1">
        <v>45595.479166666664</v>
      </c>
      <c r="E134">
        <v>30</v>
      </c>
      <c r="F134">
        <v>5</v>
      </c>
      <c r="G134">
        <v>1</v>
      </c>
      <c r="H134">
        <v>1</v>
      </c>
      <c r="I134">
        <v>2</v>
      </c>
      <c r="J134">
        <v>4</v>
      </c>
      <c r="K134">
        <v>2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2</v>
      </c>
      <c r="S134">
        <v>2</v>
      </c>
      <c r="T134">
        <v>1</v>
      </c>
      <c r="U134">
        <v>5</v>
      </c>
      <c r="V134">
        <v>4</v>
      </c>
      <c r="W134">
        <v>7</v>
      </c>
      <c r="X134">
        <v>35</v>
      </c>
      <c r="Y134">
        <v>11</v>
      </c>
      <c r="Z134">
        <v>9</v>
      </c>
      <c r="AA134">
        <v>4</v>
      </c>
      <c r="AB134">
        <v>4</v>
      </c>
      <c r="AC134">
        <v>5</v>
      </c>
      <c r="AD134">
        <v>5</v>
      </c>
      <c r="AE134">
        <v>5</v>
      </c>
      <c r="AF134">
        <v>6</v>
      </c>
      <c r="AG134">
        <v>7</v>
      </c>
      <c r="AH134">
        <v>10</v>
      </c>
      <c r="AI134">
        <v>9</v>
      </c>
      <c r="AJ134">
        <v>7</v>
      </c>
      <c r="AK134">
        <v>3</v>
      </c>
      <c r="AL134">
        <v>12</v>
      </c>
      <c r="AM134">
        <v>15</v>
      </c>
      <c r="AN134">
        <v>8</v>
      </c>
      <c r="AO134">
        <v>11</v>
      </c>
      <c r="AP134">
        <v>9</v>
      </c>
      <c r="AQ134">
        <v>5</v>
      </c>
      <c r="AR134">
        <v>13</v>
      </c>
      <c r="AS134">
        <v>6</v>
      </c>
      <c r="AT134">
        <v>2</v>
      </c>
      <c r="AU134">
        <v>14</v>
      </c>
      <c r="AV134">
        <v>10</v>
      </c>
      <c r="AW134">
        <v>1</v>
      </c>
      <c r="AX134">
        <v>4</v>
      </c>
      <c r="AY134">
        <v>42</v>
      </c>
      <c r="AZ134">
        <v>12</v>
      </c>
      <c r="BA134">
        <v>7</v>
      </c>
      <c r="BB134">
        <v>6</v>
      </c>
      <c r="BC134">
        <f t="shared" si="2"/>
        <v>25</v>
      </c>
      <c r="BD134">
        <f t="shared" si="3"/>
        <v>25</v>
      </c>
    </row>
    <row r="135" spans="1:56" x14ac:dyDescent="0.25">
      <c r="A135">
        <v>36590</v>
      </c>
      <c r="B135">
        <v>0</v>
      </c>
      <c r="C135">
        <v>1987</v>
      </c>
      <c r="D135" s="1">
        <v>45595.480555555558</v>
      </c>
      <c r="E135" t="s">
        <v>93</v>
      </c>
      <c r="F135">
        <v>4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2</v>
      </c>
      <c r="M135">
        <v>2</v>
      </c>
      <c r="N135">
        <v>2</v>
      </c>
      <c r="O135">
        <v>2</v>
      </c>
      <c r="P135">
        <v>1</v>
      </c>
      <c r="Q135">
        <v>2</v>
      </c>
      <c r="R135">
        <v>1</v>
      </c>
      <c r="S135">
        <v>1</v>
      </c>
      <c r="T135">
        <v>1</v>
      </c>
      <c r="U135">
        <v>8</v>
      </c>
      <c r="V135">
        <v>8</v>
      </c>
      <c r="W135">
        <v>8</v>
      </c>
      <c r="X135">
        <v>7</v>
      </c>
      <c r="Y135">
        <v>7</v>
      </c>
      <c r="Z135">
        <v>9</v>
      </c>
      <c r="AA135">
        <v>11</v>
      </c>
      <c r="AB135">
        <v>12</v>
      </c>
      <c r="AC135">
        <v>11</v>
      </c>
      <c r="AD135">
        <v>7</v>
      </c>
      <c r="AE135">
        <v>8</v>
      </c>
      <c r="AF135">
        <v>14</v>
      </c>
      <c r="AG135">
        <v>9</v>
      </c>
      <c r="AH135">
        <v>5</v>
      </c>
      <c r="AI135">
        <v>6</v>
      </c>
      <c r="AJ135">
        <v>4</v>
      </c>
      <c r="AK135">
        <v>12</v>
      </c>
      <c r="AL135">
        <v>7</v>
      </c>
      <c r="AM135">
        <v>6</v>
      </c>
      <c r="AN135">
        <v>10</v>
      </c>
      <c r="AO135">
        <v>15</v>
      </c>
      <c r="AP135">
        <v>13</v>
      </c>
      <c r="AQ135">
        <v>1</v>
      </c>
      <c r="AR135">
        <v>3</v>
      </c>
      <c r="AS135">
        <v>5</v>
      </c>
      <c r="AT135">
        <v>11</v>
      </c>
      <c r="AU135">
        <v>2</v>
      </c>
      <c r="AV135">
        <v>9</v>
      </c>
      <c r="AW135">
        <v>8</v>
      </c>
      <c r="AX135">
        <v>14</v>
      </c>
      <c r="AY135">
        <v>30</v>
      </c>
      <c r="AZ135">
        <v>7</v>
      </c>
      <c r="BA135">
        <v>7</v>
      </c>
      <c r="BB135">
        <v>9</v>
      </c>
      <c r="BC135">
        <f t="shared" si="2"/>
        <v>23</v>
      </c>
      <c r="BD135">
        <f t="shared" si="3"/>
        <v>23</v>
      </c>
    </row>
    <row r="136" spans="1:56" x14ac:dyDescent="0.25">
      <c r="A136">
        <v>36598</v>
      </c>
      <c r="B136">
        <v>0</v>
      </c>
      <c r="C136">
        <v>1997</v>
      </c>
      <c r="D136" s="1">
        <v>45595.484027777777</v>
      </c>
      <c r="E136" t="s">
        <v>95</v>
      </c>
      <c r="F136">
        <v>3</v>
      </c>
      <c r="G136">
        <v>4</v>
      </c>
      <c r="H136">
        <v>4</v>
      </c>
      <c r="I136">
        <v>2</v>
      </c>
      <c r="J136">
        <v>2</v>
      </c>
      <c r="K136">
        <v>3</v>
      </c>
      <c r="L136">
        <v>3</v>
      </c>
      <c r="M136">
        <v>1</v>
      </c>
      <c r="N136">
        <v>4</v>
      </c>
      <c r="O136">
        <v>1</v>
      </c>
      <c r="P136">
        <v>2</v>
      </c>
      <c r="Q136">
        <v>2</v>
      </c>
      <c r="R136">
        <v>2</v>
      </c>
      <c r="S136">
        <v>4</v>
      </c>
      <c r="T136">
        <v>4</v>
      </c>
      <c r="U136">
        <v>13</v>
      </c>
      <c r="V136">
        <v>4</v>
      </c>
      <c r="W136">
        <v>6</v>
      </c>
      <c r="X136">
        <v>9</v>
      </c>
      <c r="Y136">
        <v>4</v>
      </c>
      <c r="Z136">
        <v>12</v>
      </c>
      <c r="AA136">
        <v>15</v>
      </c>
      <c r="AB136">
        <v>2</v>
      </c>
      <c r="AC136">
        <v>3</v>
      </c>
      <c r="AD136">
        <v>5</v>
      </c>
      <c r="AE136">
        <v>5</v>
      </c>
      <c r="AF136">
        <v>15</v>
      </c>
      <c r="AG136">
        <v>4</v>
      </c>
      <c r="AH136">
        <v>23</v>
      </c>
      <c r="AI136">
        <v>9</v>
      </c>
      <c r="AJ136">
        <v>15</v>
      </c>
      <c r="AK136">
        <v>9</v>
      </c>
      <c r="AL136">
        <v>1</v>
      </c>
      <c r="AM136">
        <v>5</v>
      </c>
      <c r="AN136">
        <v>12</v>
      </c>
      <c r="AO136">
        <v>4</v>
      </c>
      <c r="AP136">
        <v>11</v>
      </c>
      <c r="AQ136">
        <v>6</v>
      </c>
      <c r="AR136">
        <v>13</v>
      </c>
      <c r="AS136">
        <v>10</v>
      </c>
      <c r="AT136">
        <v>3</v>
      </c>
      <c r="AU136">
        <v>8</v>
      </c>
      <c r="AV136">
        <v>14</v>
      </c>
      <c r="AW136">
        <v>7</v>
      </c>
      <c r="AX136">
        <v>2</v>
      </c>
      <c r="AY136">
        <v>61</v>
      </c>
      <c r="AZ136">
        <v>13</v>
      </c>
      <c r="BA136">
        <v>13</v>
      </c>
      <c r="BB136">
        <v>11</v>
      </c>
      <c r="BC136">
        <f t="shared" si="2"/>
        <v>37</v>
      </c>
      <c r="BD136">
        <f t="shared" si="3"/>
        <v>37</v>
      </c>
    </row>
    <row r="137" spans="1:56" x14ac:dyDescent="0.25">
      <c r="A137">
        <v>36597</v>
      </c>
      <c r="B137">
        <v>0</v>
      </c>
      <c r="C137">
        <v>2001</v>
      </c>
      <c r="D137" s="1">
        <v>45595.486111111109</v>
      </c>
      <c r="E137">
        <v>30</v>
      </c>
      <c r="F137">
        <v>4</v>
      </c>
      <c r="G137">
        <v>2</v>
      </c>
      <c r="H137">
        <v>2</v>
      </c>
      <c r="I137">
        <v>2</v>
      </c>
      <c r="J137">
        <v>2</v>
      </c>
      <c r="K137">
        <v>4</v>
      </c>
      <c r="L137">
        <v>2</v>
      </c>
      <c r="M137">
        <v>2</v>
      </c>
      <c r="N137">
        <v>5</v>
      </c>
      <c r="O137">
        <v>2</v>
      </c>
      <c r="P137">
        <v>5</v>
      </c>
      <c r="Q137">
        <v>2</v>
      </c>
      <c r="R137">
        <v>2</v>
      </c>
      <c r="S137">
        <v>4</v>
      </c>
      <c r="T137">
        <v>2</v>
      </c>
      <c r="U137">
        <v>2</v>
      </c>
      <c r="V137">
        <v>3</v>
      </c>
      <c r="W137">
        <v>3</v>
      </c>
      <c r="X137">
        <v>2</v>
      </c>
      <c r="Y137">
        <v>3</v>
      </c>
      <c r="Z137">
        <v>12</v>
      </c>
      <c r="AA137">
        <v>8</v>
      </c>
      <c r="AB137">
        <v>2</v>
      </c>
      <c r="AC137">
        <v>21</v>
      </c>
      <c r="AD137">
        <v>2</v>
      </c>
      <c r="AE137">
        <v>2</v>
      </c>
      <c r="AF137">
        <v>14</v>
      </c>
      <c r="AG137">
        <v>3</v>
      </c>
      <c r="AH137">
        <v>2</v>
      </c>
      <c r="AI137">
        <v>6</v>
      </c>
      <c r="AJ137">
        <v>2</v>
      </c>
      <c r="AK137">
        <v>5</v>
      </c>
      <c r="AL137">
        <v>8</v>
      </c>
      <c r="AM137">
        <v>6</v>
      </c>
      <c r="AN137">
        <v>7</v>
      </c>
      <c r="AO137">
        <v>4</v>
      </c>
      <c r="AP137">
        <v>3</v>
      </c>
      <c r="AQ137">
        <v>15</v>
      </c>
      <c r="AR137">
        <v>1</v>
      </c>
      <c r="AS137">
        <v>13</v>
      </c>
      <c r="AT137">
        <v>14</v>
      </c>
      <c r="AU137">
        <v>12</v>
      </c>
      <c r="AV137">
        <v>10</v>
      </c>
      <c r="AW137">
        <v>9</v>
      </c>
      <c r="AX137">
        <v>11</v>
      </c>
      <c r="AY137">
        <v>59</v>
      </c>
      <c r="AZ137">
        <v>12</v>
      </c>
      <c r="BA137">
        <v>12</v>
      </c>
      <c r="BB137">
        <v>16</v>
      </c>
      <c r="BC137">
        <f t="shared" si="2"/>
        <v>40</v>
      </c>
      <c r="BD137">
        <f t="shared" si="3"/>
        <v>40</v>
      </c>
    </row>
    <row r="138" spans="1:56" x14ac:dyDescent="0.25">
      <c r="A138">
        <v>36606</v>
      </c>
      <c r="B138">
        <v>0</v>
      </c>
      <c r="C138">
        <v>1982</v>
      </c>
      <c r="D138" s="1">
        <v>45595.490277777775</v>
      </c>
      <c r="E138">
        <v>20</v>
      </c>
      <c r="F138">
        <v>2</v>
      </c>
      <c r="G138">
        <v>1</v>
      </c>
      <c r="H138">
        <v>4</v>
      </c>
      <c r="I138">
        <v>2</v>
      </c>
      <c r="J138">
        <v>2</v>
      </c>
      <c r="K138">
        <v>1</v>
      </c>
      <c r="L138">
        <v>2</v>
      </c>
      <c r="M138">
        <v>1</v>
      </c>
      <c r="N138">
        <v>4</v>
      </c>
      <c r="O138">
        <v>2</v>
      </c>
      <c r="P138">
        <v>2</v>
      </c>
      <c r="Q138">
        <v>2</v>
      </c>
      <c r="R138">
        <v>1</v>
      </c>
      <c r="S138">
        <v>4</v>
      </c>
      <c r="T138">
        <v>1</v>
      </c>
      <c r="U138">
        <v>10</v>
      </c>
      <c r="V138">
        <v>5</v>
      </c>
      <c r="W138">
        <v>23</v>
      </c>
      <c r="X138">
        <v>6</v>
      </c>
      <c r="Y138">
        <v>9</v>
      </c>
      <c r="Z138">
        <v>3</v>
      </c>
      <c r="AA138">
        <v>32</v>
      </c>
      <c r="AB138">
        <v>3</v>
      </c>
      <c r="AC138">
        <v>12</v>
      </c>
      <c r="AD138">
        <v>8</v>
      </c>
      <c r="AE138">
        <v>9</v>
      </c>
      <c r="AF138">
        <v>6</v>
      </c>
      <c r="AG138">
        <v>6</v>
      </c>
      <c r="AH138">
        <v>6</v>
      </c>
      <c r="AI138">
        <v>13</v>
      </c>
      <c r="AJ138">
        <v>2</v>
      </c>
      <c r="AK138">
        <v>5</v>
      </c>
      <c r="AL138">
        <v>1</v>
      </c>
      <c r="AM138">
        <v>13</v>
      </c>
      <c r="AN138">
        <v>8</v>
      </c>
      <c r="AO138">
        <v>11</v>
      </c>
      <c r="AP138">
        <v>7</v>
      </c>
      <c r="AQ138">
        <v>9</v>
      </c>
      <c r="AR138">
        <v>4</v>
      </c>
      <c r="AS138">
        <v>3</v>
      </c>
      <c r="AT138">
        <v>10</v>
      </c>
      <c r="AU138">
        <v>6</v>
      </c>
      <c r="AV138">
        <v>12</v>
      </c>
      <c r="AW138">
        <v>15</v>
      </c>
      <c r="AX138">
        <v>14</v>
      </c>
      <c r="AY138">
        <v>57</v>
      </c>
      <c r="AZ138">
        <v>9</v>
      </c>
      <c r="BA138">
        <v>10</v>
      </c>
      <c r="BB138">
        <v>11</v>
      </c>
      <c r="BC138">
        <f t="shared" si="2"/>
        <v>30</v>
      </c>
      <c r="BD138">
        <f t="shared" si="3"/>
        <v>30</v>
      </c>
    </row>
    <row r="139" spans="1:56" x14ac:dyDescent="0.25">
      <c r="A139">
        <v>35794</v>
      </c>
      <c r="B139">
        <v>0</v>
      </c>
      <c r="C139">
        <v>2002</v>
      </c>
      <c r="D139" s="1">
        <v>45595.493055555555</v>
      </c>
      <c r="E139" t="s">
        <v>104</v>
      </c>
      <c r="F139">
        <v>5</v>
      </c>
      <c r="G139">
        <v>2</v>
      </c>
      <c r="H139">
        <v>3</v>
      </c>
      <c r="I139">
        <v>4</v>
      </c>
      <c r="J139">
        <v>1</v>
      </c>
      <c r="K139">
        <v>5</v>
      </c>
      <c r="L139">
        <v>3</v>
      </c>
      <c r="M139">
        <v>1</v>
      </c>
      <c r="N139">
        <v>4</v>
      </c>
      <c r="O139">
        <v>4</v>
      </c>
      <c r="P139">
        <v>5</v>
      </c>
      <c r="Q139">
        <v>1</v>
      </c>
      <c r="R139">
        <v>4</v>
      </c>
      <c r="S139">
        <v>4</v>
      </c>
      <c r="T139">
        <v>3</v>
      </c>
      <c r="U139">
        <v>2</v>
      </c>
      <c r="V139">
        <v>2</v>
      </c>
      <c r="W139">
        <v>2</v>
      </c>
      <c r="X139">
        <v>5</v>
      </c>
      <c r="Y139">
        <v>3</v>
      </c>
      <c r="Z139">
        <v>3</v>
      </c>
      <c r="AA139">
        <v>4</v>
      </c>
      <c r="AB139">
        <v>2</v>
      </c>
      <c r="AC139">
        <v>5</v>
      </c>
      <c r="AD139">
        <v>3</v>
      </c>
      <c r="AE139">
        <v>3</v>
      </c>
      <c r="AF139">
        <v>5</v>
      </c>
      <c r="AG139">
        <v>3</v>
      </c>
      <c r="AH139">
        <v>3</v>
      </c>
      <c r="AI139">
        <v>5</v>
      </c>
      <c r="AJ139">
        <v>14</v>
      </c>
      <c r="AK139">
        <v>6</v>
      </c>
      <c r="AL139">
        <v>10</v>
      </c>
      <c r="AM139">
        <v>12</v>
      </c>
      <c r="AN139">
        <v>3</v>
      </c>
      <c r="AO139">
        <v>5</v>
      </c>
      <c r="AP139">
        <v>9</v>
      </c>
      <c r="AQ139">
        <v>11</v>
      </c>
      <c r="AR139">
        <v>15</v>
      </c>
      <c r="AS139">
        <v>8</v>
      </c>
      <c r="AT139">
        <v>2</v>
      </c>
      <c r="AU139">
        <v>4</v>
      </c>
      <c r="AV139">
        <v>13</v>
      </c>
      <c r="AW139">
        <v>1</v>
      </c>
      <c r="AX139">
        <v>7</v>
      </c>
      <c r="AY139">
        <v>79</v>
      </c>
      <c r="AZ139">
        <v>12</v>
      </c>
      <c r="BA139">
        <v>19</v>
      </c>
      <c r="BB139">
        <v>15</v>
      </c>
      <c r="BC139">
        <f t="shared" si="2"/>
        <v>46</v>
      </c>
      <c r="BD139">
        <f t="shared" si="3"/>
        <v>46</v>
      </c>
    </row>
    <row r="140" spans="1:56" x14ac:dyDescent="0.25">
      <c r="A140">
        <v>36614</v>
      </c>
      <c r="B140">
        <v>1</v>
      </c>
      <c r="C140">
        <v>1978</v>
      </c>
      <c r="D140" s="1">
        <v>45595.493055555555</v>
      </c>
      <c r="E140">
        <v>25</v>
      </c>
      <c r="F140">
        <v>5</v>
      </c>
      <c r="G140">
        <v>4</v>
      </c>
      <c r="H140">
        <v>4</v>
      </c>
      <c r="I140">
        <v>5</v>
      </c>
      <c r="J140">
        <v>5</v>
      </c>
      <c r="K140">
        <v>3</v>
      </c>
      <c r="L140">
        <v>4</v>
      </c>
      <c r="M140">
        <v>2</v>
      </c>
      <c r="N140">
        <v>5</v>
      </c>
      <c r="O140">
        <v>3</v>
      </c>
      <c r="P140">
        <v>4</v>
      </c>
      <c r="Q140">
        <v>4</v>
      </c>
      <c r="R140">
        <v>4</v>
      </c>
      <c r="S140">
        <v>4</v>
      </c>
      <c r="T140">
        <v>2</v>
      </c>
      <c r="U140">
        <v>4</v>
      </c>
      <c r="V140">
        <v>4</v>
      </c>
      <c r="W140">
        <v>3</v>
      </c>
      <c r="X140">
        <v>4</v>
      </c>
      <c r="Y140">
        <v>4</v>
      </c>
      <c r="Z140">
        <v>6</v>
      </c>
      <c r="AA140">
        <v>3</v>
      </c>
      <c r="AB140">
        <v>5</v>
      </c>
      <c r="AC140">
        <v>6</v>
      </c>
      <c r="AD140">
        <v>4</v>
      </c>
      <c r="AE140">
        <v>5</v>
      </c>
      <c r="AF140">
        <v>4</v>
      </c>
      <c r="AG140">
        <v>4</v>
      </c>
      <c r="AH140">
        <v>5</v>
      </c>
      <c r="AI140">
        <v>11</v>
      </c>
      <c r="AJ140">
        <v>13</v>
      </c>
      <c r="AK140">
        <v>3</v>
      </c>
      <c r="AL140">
        <v>5</v>
      </c>
      <c r="AM140">
        <v>14</v>
      </c>
      <c r="AN140">
        <v>11</v>
      </c>
      <c r="AO140">
        <v>2</v>
      </c>
      <c r="AP140">
        <v>4</v>
      </c>
      <c r="AQ140">
        <v>15</v>
      </c>
      <c r="AR140">
        <v>1</v>
      </c>
      <c r="AS140">
        <v>9</v>
      </c>
      <c r="AT140">
        <v>7</v>
      </c>
      <c r="AU140">
        <v>6</v>
      </c>
      <c r="AV140">
        <v>12</v>
      </c>
      <c r="AW140">
        <v>10</v>
      </c>
      <c r="AX140">
        <v>8</v>
      </c>
      <c r="AY140">
        <v>20</v>
      </c>
      <c r="AZ140">
        <v>18</v>
      </c>
      <c r="BA140">
        <v>18</v>
      </c>
      <c r="BB140">
        <v>20</v>
      </c>
      <c r="BC140">
        <f t="shared" si="2"/>
        <v>56</v>
      </c>
      <c r="BD140">
        <f t="shared" si="3"/>
        <v>56</v>
      </c>
    </row>
    <row r="141" spans="1:56" x14ac:dyDescent="0.25">
      <c r="A141">
        <v>36622</v>
      </c>
      <c r="B141">
        <v>1</v>
      </c>
      <c r="C141">
        <v>1977</v>
      </c>
      <c r="D141" s="1">
        <v>45595.495833333334</v>
      </c>
      <c r="E141">
        <v>60</v>
      </c>
      <c r="F141">
        <v>4</v>
      </c>
      <c r="G141">
        <v>4</v>
      </c>
      <c r="H141">
        <v>2</v>
      </c>
      <c r="I141">
        <v>2</v>
      </c>
      <c r="J141">
        <v>4</v>
      </c>
      <c r="K141">
        <v>2</v>
      </c>
      <c r="L141">
        <v>2</v>
      </c>
      <c r="M141">
        <v>3</v>
      </c>
      <c r="N141">
        <v>4</v>
      </c>
      <c r="O141">
        <v>2</v>
      </c>
      <c r="P141">
        <v>2</v>
      </c>
      <c r="Q141">
        <v>2</v>
      </c>
      <c r="R141">
        <v>1</v>
      </c>
      <c r="S141">
        <v>4</v>
      </c>
      <c r="T141">
        <v>5</v>
      </c>
      <c r="U141">
        <v>2</v>
      </c>
      <c r="V141">
        <v>7</v>
      </c>
      <c r="W141">
        <v>12</v>
      </c>
      <c r="X141">
        <v>9</v>
      </c>
      <c r="Y141">
        <v>6</v>
      </c>
      <c r="Z141">
        <v>4</v>
      </c>
      <c r="AA141">
        <v>9</v>
      </c>
      <c r="AB141">
        <v>6</v>
      </c>
      <c r="AC141">
        <v>3</v>
      </c>
      <c r="AD141">
        <v>6</v>
      </c>
      <c r="AE141">
        <v>9</v>
      </c>
      <c r="AF141">
        <v>5</v>
      </c>
      <c r="AG141">
        <v>4</v>
      </c>
      <c r="AH141">
        <v>5</v>
      </c>
      <c r="AI141">
        <v>5</v>
      </c>
      <c r="AJ141">
        <v>5</v>
      </c>
      <c r="AK141">
        <v>10</v>
      </c>
      <c r="AL141">
        <v>12</v>
      </c>
      <c r="AM141">
        <v>8</v>
      </c>
      <c r="AN141">
        <v>4</v>
      </c>
      <c r="AO141">
        <v>7</v>
      </c>
      <c r="AP141">
        <v>15</v>
      </c>
      <c r="AQ141">
        <v>3</v>
      </c>
      <c r="AR141">
        <v>14</v>
      </c>
      <c r="AS141">
        <v>2</v>
      </c>
      <c r="AT141">
        <v>9</v>
      </c>
      <c r="AU141">
        <v>6</v>
      </c>
      <c r="AV141">
        <v>13</v>
      </c>
      <c r="AW141">
        <v>1</v>
      </c>
      <c r="AX141">
        <v>11</v>
      </c>
      <c r="AY141">
        <v>55</v>
      </c>
      <c r="AZ141">
        <v>16</v>
      </c>
      <c r="BA141">
        <v>9</v>
      </c>
      <c r="BB141">
        <v>13</v>
      </c>
      <c r="BC141">
        <f t="shared" si="2"/>
        <v>38</v>
      </c>
      <c r="BD141">
        <f t="shared" si="3"/>
        <v>38</v>
      </c>
    </row>
    <row r="142" spans="1:56" x14ac:dyDescent="0.25">
      <c r="A142">
        <v>36605</v>
      </c>
      <c r="B142">
        <v>0</v>
      </c>
      <c r="C142">
        <v>2002</v>
      </c>
      <c r="D142" s="1">
        <v>45595.49722222222</v>
      </c>
      <c r="E142">
        <v>30</v>
      </c>
      <c r="F142">
        <v>5</v>
      </c>
      <c r="G142">
        <v>4</v>
      </c>
      <c r="H142">
        <v>1</v>
      </c>
      <c r="I142">
        <v>5</v>
      </c>
      <c r="J142">
        <v>4</v>
      </c>
      <c r="K142">
        <v>1</v>
      </c>
      <c r="L142">
        <v>1</v>
      </c>
      <c r="M142">
        <v>4</v>
      </c>
      <c r="N142">
        <v>4</v>
      </c>
      <c r="O142">
        <v>1</v>
      </c>
      <c r="P142">
        <v>4</v>
      </c>
      <c r="Q142">
        <v>4</v>
      </c>
      <c r="R142">
        <v>2</v>
      </c>
      <c r="S142">
        <v>4</v>
      </c>
      <c r="T142">
        <v>1</v>
      </c>
      <c r="U142">
        <v>2</v>
      </c>
      <c r="V142">
        <v>2</v>
      </c>
      <c r="W142">
        <v>1</v>
      </c>
      <c r="X142">
        <v>2</v>
      </c>
      <c r="Y142">
        <v>2</v>
      </c>
      <c r="Z142">
        <v>2</v>
      </c>
      <c r="AA142">
        <v>2</v>
      </c>
      <c r="AB142">
        <v>2</v>
      </c>
      <c r="AC142">
        <v>2</v>
      </c>
      <c r="AD142">
        <v>5</v>
      </c>
      <c r="AE142">
        <v>1</v>
      </c>
      <c r="AF142">
        <v>2</v>
      </c>
      <c r="AG142">
        <v>3</v>
      </c>
      <c r="AH142">
        <v>2</v>
      </c>
      <c r="AI142">
        <v>3</v>
      </c>
      <c r="AJ142">
        <v>4</v>
      </c>
      <c r="AK142">
        <v>13</v>
      </c>
      <c r="AL142">
        <v>12</v>
      </c>
      <c r="AM142">
        <v>5</v>
      </c>
      <c r="AN142">
        <v>3</v>
      </c>
      <c r="AO142">
        <v>7</v>
      </c>
      <c r="AP142">
        <v>11</v>
      </c>
      <c r="AQ142">
        <v>6</v>
      </c>
      <c r="AR142">
        <v>8</v>
      </c>
      <c r="AS142">
        <v>1</v>
      </c>
      <c r="AT142">
        <v>9</v>
      </c>
      <c r="AU142">
        <v>14</v>
      </c>
      <c r="AV142">
        <v>2</v>
      </c>
      <c r="AW142">
        <v>15</v>
      </c>
      <c r="AX142">
        <v>10</v>
      </c>
      <c r="AY142">
        <v>76</v>
      </c>
      <c r="AZ142">
        <v>17</v>
      </c>
      <c r="BA142">
        <v>6</v>
      </c>
      <c r="BB142">
        <v>21</v>
      </c>
      <c r="BC142">
        <f t="shared" si="2"/>
        <v>44</v>
      </c>
      <c r="BD142">
        <f t="shared" si="3"/>
        <v>44</v>
      </c>
    </row>
    <row r="143" spans="1:56" x14ac:dyDescent="0.25">
      <c r="A143">
        <v>36624</v>
      </c>
      <c r="B143">
        <v>1</v>
      </c>
      <c r="C143">
        <v>1988</v>
      </c>
      <c r="D143" s="1">
        <v>45595.5</v>
      </c>
      <c r="E143">
        <v>5</v>
      </c>
      <c r="F143">
        <v>4</v>
      </c>
      <c r="G143">
        <v>2</v>
      </c>
      <c r="H143">
        <v>4</v>
      </c>
      <c r="I143">
        <v>2</v>
      </c>
      <c r="J143">
        <v>4</v>
      </c>
      <c r="K143">
        <v>2</v>
      </c>
      <c r="L143">
        <v>2</v>
      </c>
      <c r="M143">
        <v>1</v>
      </c>
      <c r="N143">
        <v>4</v>
      </c>
      <c r="O143">
        <v>1</v>
      </c>
      <c r="P143">
        <v>4</v>
      </c>
      <c r="Q143">
        <v>4</v>
      </c>
      <c r="R143">
        <v>3</v>
      </c>
      <c r="S143">
        <v>4</v>
      </c>
      <c r="T143">
        <v>1</v>
      </c>
      <c r="U143">
        <v>3</v>
      </c>
      <c r="V143">
        <v>3</v>
      </c>
      <c r="W143">
        <v>5</v>
      </c>
      <c r="X143">
        <v>4</v>
      </c>
      <c r="Y143">
        <v>3</v>
      </c>
      <c r="Z143">
        <v>10</v>
      </c>
      <c r="AA143">
        <v>4</v>
      </c>
      <c r="AB143">
        <v>4</v>
      </c>
      <c r="AC143">
        <v>14</v>
      </c>
      <c r="AD143">
        <v>6</v>
      </c>
      <c r="AE143">
        <v>4</v>
      </c>
      <c r="AF143">
        <v>3</v>
      </c>
      <c r="AG143">
        <v>12</v>
      </c>
      <c r="AH143">
        <v>2</v>
      </c>
      <c r="AI143">
        <v>14</v>
      </c>
      <c r="AJ143">
        <v>11</v>
      </c>
      <c r="AK143">
        <v>5</v>
      </c>
      <c r="AL143">
        <v>7</v>
      </c>
      <c r="AM143">
        <v>14</v>
      </c>
      <c r="AN143">
        <v>15</v>
      </c>
      <c r="AO143">
        <v>12</v>
      </c>
      <c r="AP143">
        <v>9</v>
      </c>
      <c r="AQ143">
        <v>8</v>
      </c>
      <c r="AR143">
        <v>3</v>
      </c>
      <c r="AS143">
        <v>13</v>
      </c>
      <c r="AT143">
        <v>4</v>
      </c>
      <c r="AU143">
        <v>2</v>
      </c>
      <c r="AV143">
        <v>10</v>
      </c>
      <c r="AW143">
        <v>6</v>
      </c>
      <c r="AX143">
        <v>1</v>
      </c>
      <c r="AY143">
        <v>62</v>
      </c>
      <c r="AZ143">
        <v>14</v>
      </c>
      <c r="BA143">
        <v>12</v>
      </c>
      <c r="BB143">
        <v>15</v>
      </c>
      <c r="BC143">
        <f t="shared" si="2"/>
        <v>41</v>
      </c>
      <c r="BD143">
        <f t="shared" si="3"/>
        <v>41</v>
      </c>
    </row>
    <row r="144" spans="1:56" x14ac:dyDescent="0.25">
      <c r="A144">
        <v>36629</v>
      </c>
      <c r="B144">
        <v>0</v>
      </c>
      <c r="C144">
        <v>2003</v>
      </c>
      <c r="D144" s="1">
        <v>45595.500694444447</v>
      </c>
      <c r="E144">
        <v>5</v>
      </c>
      <c r="F144">
        <v>5</v>
      </c>
      <c r="G144">
        <v>4</v>
      </c>
      <c r="H144">
        <v>4</v>
      </c>
      <c r="I144">
        <v>4</v>
      </c>
      <c r="J144">
        <v>5</v>
      </c>
      <c r="K144">
        <v>4</v>
      </c>
      <c r="L144">
        <v>4</v>
      </c>
      <c r="M144">
        <v>4</v>
      </c>
      <c r="N144">
        <v>5</v>
      </c>
      <c r="O144">
        <v>3</v>
      </c>
      <c r="P144">
        <v>5</v>
      </c>
      <c r="Q144">
        <v>4</v>
      </c>
      <c r="R144">
        <v>4</v>
      </c>
      <c r="S144">
        <v>4</v>
      </c>
      <c r="T144">
        <v>3</v>
      </c>
      <c r="U144">
        <v>3</v>
      </c>
      <c r="V144">
        <v>3</v>
      </c>
      <c r="W144">
        <v>5</v>
      </c>
      <c r="X144">
        <v>3</v>
      </c>
      <c r="Y144">
        <v>2</v>
      </c>
      <c r="Z144">
        <v>3</v>
      </c>
      <c r="AA144">
        <v>4</v>
      </c>
      <c r="AB144">
        <v>1</v>
      </c>
      <c r="AC144">
        <v>2</v>
      </c>
      <c r="AD144">
        <v>4</v>
      </c>
      <c r="AE144">
        <v>2</v>
      </c>
      <c r="AF144">
        <v>4</v>
      </c>
      <c r="AG144">
        <v>4</v>
      </c>
      <c r="AH144">
        <v>2</v>
      </c>
      <c r="AI144">
        <v>7</v>
      </c>
      <c r="AJ144">
        <v>1</v>
      </c>
      <c r="AK144">
        <v>7</v>
      </c>
      <c r="AL144">
        <v>15</v>
      </c>
      <c r="AM144">
        <v>11</v>
      </c>
      <c r="AN144">
        <v>5</v>
      </c>
      <c r="AO144">
        <v>9</v>
      </c>
      <c r="AP144">
        <v>3</v>
      </c>
      <c r="AQ144">
        <v>12</v>
      </c>
      <c r="AR144">
        <v>14</v>
      </c>
      <c r="AS144">
        <v>13</v>
      </c>
      <c r="AT144">
        <v>4</v>
      </c>
      <c r="AU144">
        <v>8</v>
      </c>
      <c r="AV144">
        <v>10</v>
      </c>
      <c r="AW144">
        <v>2</v>
      </c>
      <c r="AX144">
        <v>6</v>
      </c>
      <c r="AY144">
        <v>5</v>
      </c>
      <c r="AZ144">
        <v>18</v>
      </c>
      <c r="BA144">
        <v>19</v>
      </c>
      <c r="BB144">
        <v>22</v>
      </c>
      <c r="BC144">
        <f t="shared" si="2"/>
        <v>59</v>
      </c>
      <c r="BD144">
        <f t="shared" si="3"/>
        <v>59</v>
      </c>
    </row>
    <row r="145" spans="1:56" x14ac:dyDescent="0.25">
      <c r="A145">
        <v>36580</v>
      </c>
      <c r="B145">
        <v>0</v>
      </c>
      <c r="C145">
        <v>2001</v>
      </c>
      <c r="D145" s="1">
        <v>45595.501388888886</v>
      </c>
      <c r="E145" t="s">
        <v>129</v>
      </c>
      <c r="F145">
        <v>2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3</v>
      </c>
      <c r="O145">
        <v>2</v>
      </c>
      <c r="P145">
        <v>2</v>
      </c>
      <c r="Q145">
        <v>2</v>
      </c>
      <c r="R145">
        <v>1</v>
      </c>
      <c r="S145">
        <v>3</v>
      </c>
      <c r="T145">
        <v>1</v>
      </c>
      <c r="U145">
        <v>5</v>
      </c>
      <c r="V145">
        <v>6</v>
      </c>
      <c r="W145">
        <v>4</v>
      </c>
      <c r="X145">
        <v>4</v>
      </c>
      <c r="Y145">
        <v>4</v>
      </c>
      <c r="Z145">
        <v>5</v>
      </c>
      <c r="AA145">
        <v>5</v>
      </c>
      <c r="AB145">
        <v>3</v>
      </c>
      <c r="AC145">
        <v>4</v>
      </c>
      <c r="AD145">
        <v>34</v>
      </c>
      <c r="AE145">
        <v>4</v>
      </c>
      <c r="AF145">
        <v>4</v>
      </c>
      <c r="AG145">
        <v>4</v>
      </c>
      <c r="AH145">
        <v>4</v>
      </c>
      <c r="AI145">
        <v>4</v>
      </c>
      <c r="AJ145">
        <v>7</v>
      </c>
      <c r="AK145">
        <v>5</v>
      </c>
      <c r="AL145">
        <v>9</v>
      </c>
      <c r="AM145">
        <v>14</v>
      </c>
      <c r="AN145">
        <v>10</v>
      </c>
      <c r="AO145">
        <v>8</v>
      </c>
      <c r="AP145">
        <v>1</v>
      </c>
      <c r="AQ145">
        <v>13</v>
      </c>
      <c r="AR145">
        <v>11</v>
      </c>
      <c r="AS145">
        <v>15</v>
      </c>
      <c r="AT145">
        <v>3</v>
      </c>
      <c r="AU145">
        <v>2</v>
      </c>
      <c r="AV145">
        <v>6</v>
      </c>
      <c r="AW145">
        <v>12</v>
      </c>
      <c r="AX145">
        <v>4</v>
      </c>
      <c r="AY145">
        <v>19</v>
      </c>
      <c r="AZ145">
        <v>7</v>
      </c>
      <c r="BA145">
        <v>6</v>
      </c>
      <c r="BB145">
        <v>9</v>
      </c>
      <c r="BC145">
        <f t="shared" si="2"/>
        <v>22</v>
      </c>
      <c r="BD145">
        <f t="shared" si="3"/>
        <v>22</v>
      </c>
    </row>
    <row r="146" spans="1:56" x14ac:dyDescent="0.25">
      <c r="A146">
        <v>36641</v>
      </c>
      <c r="B146">
        <v>0</v>
      </c>
      <c r="C146">
        <v>2005</v>
      </c>
      <c r="D146" s="1">
        <v>45595.505555555559</v>
      </c>
      <c r="E146">
        <v>60</v>
      </c>
      <c r="F146">
        <v>4</v>
      </c>
      <c r="G146">
        <v>2</v>
      </c>
      <c r="H146">
        <v>2</v>
      </c>
      <c r="I146">
        <v>4</v>
      </c>
      <c r="J146">
        <v>2</v>
      </c>
      <c r="K146">
        <v>4</v>
      </c>
      <c r="L146">
        <v>2</v>
      </c>
      <c r="M146">
        <v>3</v>
      </c>
      <c r="N146">
        <v>4</v>
      </c>
      <c r="O146">
        <v>2</v>
      </c>
      <c r="P146">
        <v>4</v>
      </c>
      <c r="Q146">
        <v>2</v>
      </c>
      <c r="R146">
        <v>2</v>
      </c>
      <c r="S146">
        <v>4</v>
      </c>
      <c r="T146">
        <v>1</v>
      </c>
      <c r="U146">
        <v>3</v>
      </c>
      <c r="V146">
        <v>4</v>
      </c>
      <c r="W146">
        <v>4</v>
      </c>
      <c r="X146">
        <v>5</v>
      </c>
      <c r="Y146">
        <v>8</v>
      </c>
      <c r="Z146">
        <v>10</v>
      </c>
      <c r="AA146">
        <v>5</v>
      </c>
      <c r="AB146">
        <v>5</v>
      </c>
      <c r="AC146">
        <v>3</v>
      </c>
      <c r="AD146">
        <v>5</v>
      </c>
      <c r="AE146">
        <v>4</v>
      </c>
      <c r="AF146">
        <v>4</v>
      </c>
      <c r="AG146">
        <v>8</v>
      </c>
      <c r="AH146">
        <v>6</v>
      </c>
      <c r="AI146">
        <v>8</v>
      </c>
      <c r="AJ146">
        <v>13</v>
      </c>
      <c r="AK146">
        <v>2</v>
      </c>
      <c r="AL146">
        <v>1</v>
      </c>
      <c r="AM146">
        <v>4</v>
      </c>
      <c r="AN146">
        <v>7</v>
      </c>
      <c r="AO146">
        <v>14</v>
      </c>
      <c r="AP146">
        <v>15</v>
      </c>
      <c r="AQ146">
        <v>3</v>
      </c>
      <c r="AR146">
        <v>12</v>
      </c>
      <c r="AS146">
        <v>10</v>
      </c>
      <c r="AT146">
        <v>9</v>
      </c>
      <c r="AU146">
        <v>11</v>
      </c>
      <c r="AV146">
        <v>5</v>
      </c>
      <c r="AW146">
        <v>8</v>
      </c>
      <c r="AX146">
        <v>6</v>
      </c>
      <c r="AY146">
        <v>53</v>
      </c>
      <c r="AZ146">
        <v>12</v>
      </c>
      <c r="BA146">
        <v>12</v>
      </c>
      <c r="BB146">
        <v>17</v>
      </c>
      <c r="BC146">
        <f t="shared" si="2"/>
        <v>41</v>
      </c>
      <c r="BD146">
        <f t="shared" si="3"/>
        <v>41</v>
      </c>
    </row>
    <row r="147" spans="1:56" x14ac:dyDescent="0.25">
      <c r="A147">
        <v>36644</v>
      </c>
      <c r="B147">
        <v>1</v>
      </c>
      <c r="C147">
        <v>1973</v>
      </c>
      <c r="D147" s="1">
        <v>45595.505555555559</v>
      </c>
      <c r="E147" t="s">
        <v>93</v>
      </c>
      <c r="F147">
        <v>5</v>
      </c>
      <c r="G147">
        <v>4</v>
      </c>
      <c r="H147">
        <v>2</v>
      </c>
      <c r="I147">
        <v>2</v>
      </c>
      <c r="J147">
        <v>4</v>
      </c>
      <c r="K147">
        <v>4</v>
      </c>
      <c r="L147">
        <v>2</v>
      </c>
      <c r="M147">
        <v>2</v>
      </c>
      <c r="N147">
        <v>2</v>
      </c>
      <c r="O147">
        <v>1</v>
      </c>
      <c r="P147">
        <v>4</v>
      </c>
      <c r="Q147">
        <v>2</v>
      </c>
      <c r="R147">
        <v>4</v>
      </c>
      <c r="S147">
        <v>1</v>
      </c>
      <c r="T147">
        <v>4</v>
      </c>
      <c r="U147">
        <v>3</v>
      </c>
      <c r="V147">
        <v>5</v>
      </c>
      <c r="W147">
        <v>5</v>
      </c>
      <c r="X147">
        <v>51</v>
      </c>
      <c r="Y147">
        <v>4</v>
      </c>
      <c r="Z147">
        <v>6</v>
      </c>
      <c r="AA147">
        <v>2</v>
      </c>
      <c r="AB147">
        <v>2</v>
      </c>
      <c r="AC147">
        <v>6</v>
      </c>
      <c r="AD147">
        <v>6</v>
      </c>
      <c r="AE147">
        <v>7</v>
      </c>
      <c r="AF147">
        <v>4</v>
      </c>
      <c r="AG147">
        <v>7</v>
      </c>
      <c r="AH147">
        <v>3</v>
      </c>
      <c r="AI147">
        <v>7</v>
      </c>
      <c r="AJ147">
        <v>12</v>
      </c>
      <c r="AK147">
        <v>11</v>
      </c>
      <c r="AL147">
        <v>2</v>
      </c>
      <c r="AM147">
        <v>1</v>
      </c>
      <c r="AN147">
        <v>3</v>
      </c>
      <c r="AO147">
        <v>10</v>
      </c>
      <c r="AP147">
        <v>4</v>
      </c>
      <c r="AQ147">
        <v>13</v>
      </c>
      <c r="AR147">
        <v>8</v>
      </c>
      <c r="AS147">
        <v>7</v>
      </c>
      <c r="AT147">
        <v>15</v>
      </c>
      <c r="AU147">
        <v>14</v>
      </c>
      <c r="AV147">
        <v>9</v>
      </c>
      <c r="AW147">
        <v>5</v>
      </c>
      <c r="AX147">
        <v>6</v>
      </c>
      <c r="AY147">
        <v>65</v>
      </c>
      <c r="AZ147">
        <v>14</v>
      </c>
      <c r="BA147">
        <v>13</v>
      </c>
      <c r="BB147">
        <v>12</v>
      </c>
      <c r="BC147">
        <f t="shared" si="2"/>
        <v>39</v>
      </c>
      <c r="BD147">
        <f t="shared" si="3"/>
        <v>39</v>
      </c>
    </row>
    <row r="148" spans="1:56" x14ac:dyDescent="0.25">
      <c r="A148">
        <v>36647</v>
      </c>
      <c r="B148">
        <v>0</v>
      </c>
      <c r="C148">
        <v>1985</v>
      </c>
      <c r="D148" s="1">
        <v>45595.506249999999</v>
      </c>
      <c r="E148" t="s">
        <v>130</v>
      </c>
      <c r="F148">
        <v>5</v>
      </c>
      <c r="G148">
        <v>4</v>
      </c>
      <c r="H148">
        <v>5</v>
      </c>
      <c r="I148">
        <v>4</v>
      </c>
      <c r="J148">
        <v>2</v>
      </c>
      <c r="K148">
        <v>2</v>
      </c>
      <c r="L148">
        <v>4</v>
      </c>
      <c r="M148">
        <v>1</v>
      </c>
      <c r="N148">
        <v>2</v>
      </c>
      <c r="O148">
        <v>4</v>
      </c>
      <c r="P148">
        <v>2</v>
      </c>
      <c r="Q148">
        <v>4</v>
      </c>
      <c r="R148">
        <v>2</v>
      </c>
      <c r="S148">
        <v>4</v>
      </c>
      <c r="T148">
        <v>2</v>
      </c>
      <c r="U148">
        <v>5</v>
      </c>
      <c r="V148">
        <v>6</v>
      </c>
      <c r="W148">
        <v>6</v>
      </c>
      <c r="X148">
        <v>6</v>
      </c>
      <c r="Y148">
        <v>4</v>
      </c>
      <c r="Z148">
        <v>4</v>
      </c>
      <c r="AA148">
        <v>4</v>
      </c>
      <c r="AB148">
        <v>3</v>
      </c>
      <c r="AC148">
        <v>2</v>
      </c>
      <c r="AD148">
        <v>6</v>
      </c>
      <c r="AE148">
        <v>7</v>
      </c>
      <c r="AF148">
        <v>3</v>
      </c>
      <c r="AG148">
        <v>6</v>
      </c>
      <c r="AH148">
        <v>5</v>
      </c>
      <c r="AI148">
        <v>7</v>
      </c>
      <c r="AJ148">
        <v>15</v>
      </c>
      <c r="AK148">
        <v>4</v>
      </c>
      <c r="AL148">
        <v>5</v>
      </c>
      <c r="AM148">
        <v>9</v>
      </c>
      <c r="AN148">
        <v>2</v>
      </c>
      <c r="AO148">
        <v>10</v>
      </c>
      <c r="AP148">
        <v>8</v>
      </c>
      <c r="AQ148">
        <v>7</v>
      </c>
      <c r="AR148">
        <v>14</v>
      </c>
      <c r="AS148">
        <v>3</v>
      </c>
      <c r="AT148">
        <v>1</v>
      </c>
      <c r="AU148">
        <v>12</v>
      </c>
      <c r="AV148">
        <v>13</v>
      </c>
      <c r="AW148">
        <v>11</v>
      </c>
      <c r="AX148">
        <v>6</v>
      </c>
      <c r="AY148">
        <v>64</v>
      </c>
      <c r="AZ148">
        <v>15</v>
      </c>
      <c r="BA148">
        <v>17</v>
      </c>
      <c r="BB148">
        <v>13</v>
      </c>
      <c r="BC148">
        <f t="shared" si="2"/>
        <v>45</v>
      </c>
      <c r="BD148">
        <f t="shared" si="3"/>
        <v>45</v>
      </c>
    </row>
    <row r="149" spans="1:56" x14ac:dyDescent="0.25">
      <c r="A149">
        <v>36650</v>
      </c>
      <c r="B149">
        <v>0</v>
      </c>
      <c r="C149">
        <v>1978</v>
      </c>
      <c r="D149" s="1">
        <v>45595.506944444445</v>
      </c>
      <c r="E149">
        <v>60</v>
      </c>
      <c r="F149">
        <v>5</v>
      </c>
      <c r="G149">
        <v>3</v>
      </c>
      <c r="H149">
        <v>1</v>
      </c>
      <c r="I149">
        <v>3</v>
      </c>
      <c r="J149">
        <v>1</v>
      </c>
      <c r="K149">
        <v>1</v>
      </c>
      <c r="L149">
        <v>1</v>
      </c>
      <c r="M149">
        <v>1</v>
      </c>
      <c r="N149">
        <v>2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5</v>
      </c>
      <c r="V149">
        <v>8</v>
      </c>
      <c r="W149">
        <v>4</v>
      </c>
      <c r="X149">
        <v>5</v>
      </c>
      <c r="Y149">
        <v>11</v>
      </c>
      <c r="Z149">
        <v>4</v>
      </c>
      <c r="AA149">
        <v>4</v>
      </c>
      <c r="AB149">
        <v>2</v>
      </c>
      <c r="AC149">
        <v>9</v>
      </c>
      <c r="AD149">
        <v>4</v>
      </c>
      <c r="AE149">
        <v>3</v>
      </c>
      <c r="AF149">
        <v>3</v>
      </c>
      <c r="AG149">
        <v>6</v>
      </c>
      <c r="AH149">
        <v>27</v>
      </c>
      <c r="AI149">
        <v>6</v>
      </c>
      <c r="AJ149">
        <v>2</v>
      </c>
      <c r="AK149">
        <v>4</v>
      </c>
      <c r="AL149">
        <v>9</v>
      </c>
      <c r="AM149">
        <v>10</v>
      </c>
      <c r="AN149">
        <v>6</v>
      </c>
      <c r="AO149">
        <v>3</v>
      </c>
      <c r="AP149">
        <v>7</v>
      </c>
      <c r="AQ149">
        <v>8</v>
      </c>
      <c r="AR149">
        <v>5</v>
      </c>
      <c r="AS149">
        <v>11</v>
      </c>
      <c r="AT149">
        <v>13</v>
      </c>
      <c r="AU149">
        <v>14</v>
      </c>
      <c r="AV149">
        <v>15</v>
      </c>
      <c r="AW149">
        <v>1</v>
      </c>
      <c r="AX149">
        <v>12</v>
      </c>
      <c r="AY149">
        <v>28</v>
      </c>
      <c r="AZ149">
        <v>10</v>
      </c>
      <c r="BA149">
        <v>5</v>
      </c>
      <c r="BB149">
        <v>8</v>
      </c>
      <c r="BC149">
        <f t="shared" si="2"/>
        <v>23</v>
      </c>
      <c r="BD149">
        <f t="shared" si="3"/>
        <v>23</v>
      </c>
    </row>
    <row r="150" spans="1:56" x14ac:dyDescent="0.25">
      <c r="A150">
        <v>36550</v>
      </c>
      <c r="B150">
        <v>0</v>
      </c>
      <c r="C150">
        <v>1981</v>
      </c>
      <c r="D150" s="1">
        <v>45595.512499999997</v>
      </c>
      <c r="E150" t="s">
        <v>131</v>
      </c>
      <c r="F150">
        <v>4</v>
      </c>
      <c r="G150">
        <v>2</v>
      </c>
      <c r="H150">
        <v>4</v>
      </c>
      <c r="I150">
        <v>2</v>
      </c>
      <c r="J150">
        <v>4</v>
      </c>
      <c r="K150">
        <v>4</v>
      </c>
      <c r="L150">
        <v>2</v>
      </c>
      <c r="M150">
        <v>2</v>
      </c>
      <c r="N150">
        <v>2</v>
      </c>
      <c r="O150">
        <v>3</v>
      </c>
      <c r="P150">
        <v>2</v>
      </c>
      <c r="Q150">
        <v>4</v>
      </c>
      <c r="R150">
        <v>1</v>
      </c>
      <c r="S150">
        <v>4</v>
      </c>
      <c r="T150">
        <v>4</v>
      </c>
      <c r="U150">
        <v>74</v>
      </c>
      <c r="V150">
        <v>6</v>
      </c>
      <c r="W150">
        <v>3</v>
      </c>
      <c r="X150">
        <v>8</v>
      </c>
      <c r="Y150">
        <v>5</v>
      </c>
      <c r="Z150">
        <v>13</v>
      </c>
      <c r="AA150">
        <v>3</v>
      </c>
      <c r="AB150">
        <v>5</v>
      </c>
      <c r="AC150">
        <v>4</v>
      </c>
      <c r="AD150">
        <v>7</v>
      </c>
      <c r="AE150">
        <v>7</v>
      </c>
      <c r="AF150">
        <v>6</v>
      </c>
      <c r="AG150">
        <v>10</v>
      </c>
      <c r="AH150">
        <v>1</v>
      </c>
      <c r="AI150">
        <v>6</v>
      </c>
      <c r="AJ150">
        <v>2</v>
      </c>
      <c r="AK150">
        <v>4</v>
      </c>
      <c r="AL150">
        <v>14</v>
      </c>
      <c r="AM150">
        <v>7</v>
      </c>
      <c r="AN150">
        <v>13</v>
      </c>
      <c r="AO150">
        <v>11</v>
      </c>
      <c r="AP150">
        <v>15</v>
      </c>
      <c r="AQ150">
        <v>5</v>
      </c>
      <c r="AR150">
        <v>9</v>
      </c>
      <c r="AS150">
        <v>6</v>
      </c>
      <c r="AT150">
        <v>10</v>
      </c>
      <c r="AU150">
        <v>3</v>
      </c>
      <c r="AV150">
        <v>1</v>
      </c>
      <c r="AW150">
        <v>12</v>
      </c>
      <c r="AX150">
        <v>8</v>
      </c>
      <c r="AY150">
        <v>62</v>
      </c>
      <c r="AZ150">
        <v>14</v>
      </c>
      <c r="BA150">
        <v>14</v>
      </c>
      <c r="BB150">
        <v>12</v>
      </c>
      <c r="BC150">
        <f t="shared" si="2"/>
        <v>40</v>
      </c>
      <c r="BD150">
        <f t="shared" si="3"/>
        <v>40</v>
      </c>
    </row>
    <row r="151" spans="1:56" x14ac:dyDescent="0.25">
      <c r="A151">
        <v>36652</v>
      </c>
      <c r="B151">
        <v>1</v>
      </c>
      <c r="C151">
        <v>1991</v>
      </c>
      <c r="D151" s="1">
        <v>45595.512499999997</v>
      </c>
      <c r="E151">
        <v>999</v>
      </c>
      <c r="F151">
        <v>4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4</v>
      </c>
      <c r="V151">
        <v>3</v>
      </c>
      <c r="W151">
        <v>2</v>
      </c>
      <c r="X151">
        <v>4</v>
      </c>
      <c r="Y151">
        <v>4</v>
      </c>
      <c r="Z151">
        <v>9</v>
      </c>
      <c r="AA151">
        <v>4</v>
      </c>
      <c r="AB151">
        <v>3</v>
      </c>
      <c r="AC151">
        <v>3</v>
      </c>
      <c r="AD151">
        <v>2</v>
      </c>
      <c r="AE151">
        <v>2</v>
      </c>
      <c r="AF151">
        <v>4</v>
      </c>
      <c r="AG151">
        <v>5</v>
      </c>
      <c r="AH151">
        <v>2</v>
      </c>
      <c r="AI151">
        <v>5</v>
      </c>
      <c r="AJ151">
        <v>1</v>
      </c>
      <c r="AK151">
        <v>14</v>
      </c>
      <c r="AL151">
        <v>7</v>
      </c>
      <c r="AM151">
        <v>10</v>
      </c>
      <c r="AN151">
        <v>6</v>
      </c>
      <c r="AO151">
        <v>8</v>
      </c>
      <c r="AP151">
        <v>5</v>
      </c>
      <c r="AQ151">
        <v>15</v>
      </c>
      <c r="AR151">
        <v>4</v>
      </c>
      <c r="AS151">
        <v>2</v>
      </c>
      <c r="AT151">
        <v>13</v>
      </c>
      <c r="AU151">
        <v>12</v>
      </c>
      <c r="AV151">
        <v>9</v>
      </c>
      <c r="AW151">
        <v>11</v>
      </c>
      <c r="AX151">
        <v>3</v>
      </c>
      <c r="AY151">
        <v>5</v>
      </c>
      <c r="AZ151">
        <v>7</v>
      </c>
      <c r="BA151">
        <v>5</v>
      </c>
      <c r="BB151">
        <v>5</v>
      </c>
      <c r="BC151">
        <f t="shared" si="2"/>
        <v>17</v>
      </c>
      <c r="BD151">
        <f t="shared" si="3"/>
        <v>17</v>
      </c>
    </row>
    <row r="152" spans="1:56" x14ac:dyDescent="0.25">
      <c r="A152">
        <v>36685</v>
      </c>
      <c r="B152">
        <v>0</v>
      </c>
      <c r="C152">
        <v>2001</v>
      </c>
      <c r="D152" s="1">
        <v>45595.520833333336</v>
      </c>
      <c r="E152" t="s">
        <v>132</v>
      </c>
      <c r="F152">
        <v>4</v>
      </c>
      <c r="G152">
        <v>5</v>
      </c>
      <c r="H152">
        <v>2</v>
      </c>
      <c r="I152">
        <v>4</v>
      </c>
      <c r="J152">
        <v>1</v>
      </c>
      <c r="K152">
        <v>2</v>
      </c>
      <c r="L152">
        <v>2</v>
      </c>
      <c r="M152">
        <v>4</v>
      </c>
      <c r="N152">
        <v>4</v>
      </c>
      <c r="O152">
        <v>1</v>
      </c>
      <c r="P152">
        <v>2</v>
      </c>
      <c r="Q152">
        <v>2</v>
      </c>
      <c r="R152">
        <v>4</v>
      </c>
      <c r="S152">
        <v>2</v>
      </c>
      <c r="T152">
        <v>4</v>
      </c>
      <c r="U152">
        <v>10</v>
      </c>
      <c r="V152">
        <v>21</v>
      </c>
      <c r="W152">
        <v>8</v>
      </c>
      <c r="X152">
        <v>6</v>
      </c>
      <c r="Y152">
        <v>7</v>
      </c>
      <c r="Z152">
        <v>5</v>
      </c>
      <c r="AA152">
        <v>6</v>
      </c>
      <c r="AB152">
        <v>3</v>
      </c>
      <c r="AC152">
        <v>3</v>
      </c>
      <c r="AD152">
        <v>5</v>
      </c>
      <c r="AE152">
        <v>22</v>
      </c>
      <c r="AF152">
        <v>8</v>
      </c>
      <c r="AG152">
        <v>20</v>
      </c>
      <c r="AH152">
        <v>4</v>
      </c>
      <c r="AI152">
        <v>20</v>
      </c>
      <c r="AJ152">
        <v>5</v>
      </c>
      <c r="AK152">
        <v>14</v>
      </c>
      <c r="AL152">
        <v>1</v>
      </c>
      <c r="AM152">
        <v>6</v>
      </c>
      <c r="AN152">
        <v>8</v>
      </c>
      <c r="AO152">
        <v>7</v>
      </c>
      <c r="AP152">
        <v>13</v>
      </c>
      <c r="AQ152">
        <v>12</v>
      </c>
      <c r="AR152">
        <v>11</v>
      </c>
      <c r="AS152">
        <v>15</v>
      </c>
      <c r="AT152">
        <v>10</v>
      </c>
      <c r="AU152">
        <v>9</v>
      </c>
      <c r="AV152">
        <v>3</v>
      </c>
      <c r="AW152">
        <v>2</v>
      </c>
      <c r="AX152">
        <v>4</v>
      </c>
      <c r="AY152">
        <v>63</v>
      </c>
      <c r="AZ152">
        <v>12</v>
      </c>
      <c r="BA152">
        <v>11</v>
      </c>
      <c r="BB152">
        <v>16</v>
      </c>
      <c r="BC152">
        <f t="shared" si="2"/>
        <v>39</v>
      </c>
      <c r="BD152">
        <f t="shared" si="3"/>
        <v>39</v>
      </c>
    </row>
    <row r="153" spans="1:56" x14ac:dyDescent="0.25">
      <c r="A153">
        <v>36706</v>
      </c>
      <c r="B153">
        <v>1</v>
      </c>
      <c r="C153">
        <v>1990</v>
      </c>
      <c r="D153" s="1">
        <v>45595.527777777781</v>
      </c>
      <c r="E153">
        <v>5</v>
      </c>
      <c r="F153">
        <v>4</v>
      </c>
      <c r="G153">
        <v>1</v>
      </c>
      <c r="H153">
        <v>2</v>
      </c>
      <c r="I153">
        <v>2</v>
      </c>
      <c r="J153">
        <v>2</v>
      </c>
      <c r="K153">
        <v>3</v>
      </c>
      <c r="L153">
        <v>3</v>
      </c>
      <c r="M153">
        <v>2</v>
      </c>
      <c r="N153">
        <v>4</v>
      </c>
      <c r="O153">
        <v>2</v>
      </c>
      <c r="P153">
        <v>4</v>
      </c>
      <c r="Q153">
        <v>1</v>
      </c>
      <c r="R153">
        <v>4</v>
      </c>
      <c r="S153">
        <v>2</v>
      </c>
      <c r="T153">
        <v>4</v>
      </c>
      <c r="U153">
        <v>3</v>
      </c>
      <c r="V153">
        <v>4</v>
      </c>
      <c r="W153">
        <v>6</v>
      </c>
      <c r="X153">
        <v>14</v>
      </c>
      <c r="Y153">
        <v>3</v>
      </c>
      <c r="Z153">
        <v>4</v>
      </c>
      <c r="AA153">
        <v>5</v>
      </c>
      <c r="AB153">
        <v>2</v>
      </c>
      <c r="AC153">
        <v>2</v>
      </c>
      <c r="AD153">
        <v>3</v>
      </c>
      <c r="AE153">
        <v>2</v>
      </c>
      <c r="AF153">
        <v>2</v>
      </c>
      <c r="AG153">
        <v>4</v>
      </c>
      <c r="AH153">
        <v>4</v>
      </c>
      <c r="AI153">
        <v>4</v>
      </c>
      <c r="AJ153">
        <v>4</v>
      </c>
      <c r="AK153">
        <v>10</v>
      </c>
      <c r="AL153">
        <v>8</v>
      </c>
      <c r="AM153">
        <v>5</v>
      </c>
      <c r="AN153">
        <v>14</v>
      </c>
      <c r="AO153">
        <v>15</v>
      </c>
      <c r="AP153">
        <v>1</v>
      </c>
      <c r="AQ153">
        <v>6</v>
      </c>
      <c r="AR153">
        <v>3</v>
      </c>
      <c r="AS153">
        <v>12</v>
      </c>
      <c r="AT153">
        <v>9</v>
      </c>
      <c r="AU153">
        <v>13</v>
      </c>
      <c r="AV153">
        <v>2</v>
      </c>
      <c r="AW153">
        <v>11</v>
      </c>
      <c r="AX153">
        <v>7</v>
      </c>
      <c r="AY153">
        <v>64</v>
      </c>
      <c r="AZ153">
        <v>9</v>
      </c>
      <c r="BA153">
        <v>14</v>
      </c>
      <c r="BB153">
        <v>13</v>
      </c>
      <c r="BC153">
        <f t="shared" si="2"/>
        <v>36</v>
      </c>
      <c r="BD153">
        <f t="shared" si="3"/>
        <v>36</v>
      </c>
    </row>
    <row r="154" spans="1:56" x14ac:dyDescent="0.25">
      <c r="A154">
        <v>36697</v>
      </c>
      <c r="B154">
        <v>0</v>
      </c>
      <c r="C154">
        <v>1998</v>
      </c>
      <c r="D154" s="1">
        <v>45595.52847222222</v>
      </c>
      <c r="E154" t="s">
        <v>133</v>
      </c>
      <c r="F154">
        <v>2</v>
      </c>
      <c r="G154">
        <v>4</v>
      </c>
      <c r="H154">
        <v>3</v>
      </c>
      <c r="I154">
        <v>3</v>
      </c>
      <c r="J154">
        <v>4</v>
      </c>
      <c r="K154">
        <v>4</v>
      </c>
      <c r="L154">
        <v>4</v>
      </c>
      <c r="M154">
        <v>2</v>
      </c>
      <c r="N154">
        <v>4</v>
      </c>
      <c r="O154">
        <v>3</v>
      </c>
      <c r="P154">
        <v>2</v>
      </c>
      <c r="Q154">
        <v>4</v>
      </c>
      <c r="R154">
        <v>4</v>
      </c>
      <c r="S154">
        <v>1</v>
      </c>
      <c r="T154">
        <v>3</v>
      </c>
      <c r="U154">
        <v>3</v>
      </c>
      <c r="V154">
        <v>7</v>
      </c>
      <c r="W154">
        <v>9</v>
      </c>
      <c r="X154">
        <v>4</v>
      </c>
      <c r="Y154">
        <v>3</v>
      </c>
      <c r="Z154">
        <v>5</v>
      </c>
      <c r="AA154">
        <v>6</v>
      </c>
      <c r="AB154">
        <v>4</v>
      </c>
      <c r="AC154">
        <v>6</v>
      </c>
      <c r="AD154">
        <v>4</v>
      </c>
      <c r="AE154">
        <v>9</v>
      </c>
      <c r="AF154">
        <v>5</v>
      </c>
      <c r="AG154">
        <v>4</v>
      </c>
      <c r="AH154">
        <v>6</v>
      </c>
      <c r="AI154">
        <v>4</v>
      </c>
      <c r="AJ154">
        <v>15</v>
      </c>
      <c r="AK154">
        <v>3</v>
      </c>
      <c r="AL154">
        <v>2</v>
      </c>
      <c r="AM154">
        <v>8</v>
      </c>
      <c r="AN154">
        <v>5</v>
      </c>
      <c r="AO154">
        <v>1</v>
      </c>
      <c r="AP154">
        <v>12</v>
      </c>
      <c r="AQ154">
        <v>6</v>
      </c>
      <c r="AR154">
        <v>7</v>
      </c>
      <c r="AS154">
        <v>11</v>
      </c>
      <c r="AT154">
        <v>9</v>
      </c>
      <c r="AU154">
        <v>4</v>
      </c>
      <c r="AV154">
        <v>13</v>
      </c>
      <c r="AW154">
        <v>10</v>
      </c>
      <c r="AX154">
        <v>14</v>
      </c>
      <c r="AY154">
        <v>65</v>
      </c>
      <c r="AZ154">
        <v>11</v>
      </c>
      <c r="BA154">
        <v>18</v>
      </c>
      <c r="BB154">
        <v>15</v>
      </c>
      <c r="BC154">
        <f t="shared" si="2"/>
        <v>44</v>
      </c>
      <c r="BD154">
        <f t="shared" si="3"/>
        <v>44</v>
      </c>
    </row>
    <row r="155" spans="1:56" x14ac:dyDescent="0.25">
      <c r="A155">
        <v>36688</v>
      </c>
      <c r="B155">
        <v>0</v>
      </c>
      <c r="C155">
        <v>1974</v>
      </c>
      <c r="D155" s="1">
        <v>45595.533333333333</v>
      </c>
      <c r="E155" t="s">
        <v>95</v>
      </c>
      <c r="F155">
        <v>2</v>
      </c>
      <c r="G155">
        <v>2</v>
      </c>
      <c r="H155">
        <v>1</v>
      </c>
      <c r="I155">
        <v>1</v>
      </c>
      <c r="J155">
        <v>2</v>
      </c>
      <c r="K155">
        <v>2</v>
      </c>
      <c r="L155">
        <v>1</v>
      </c>
      <c r="M155">
        <v>1</v>
      </c>
      <c r="N155">
        <v>2</v>
      </c>
      <c r="O155">
        <v>2</v>
      </c>
      <c r="P155">
        <v>2</v>
      </c>
      <c r="Q155">
        <v>2</v>
      </c>
      <c r="R155">
        <v>1</v>
      </c>
      <c r="S155">
        <v>1</v>
      </c>
      <c r="T155">
        <v>4</v>
      </c>
      <c r="U155">
        <v>6</v>
      </c>
      <c r="V155">
        <v>6</v>
      </c>
      <c r="W155">
        <v>5</v>
      </c>
      <c r="X155">
        <v>4</v>
      </c>
      <c r="Y155">
        <v>6</v>
      </c>
      <c r="Z155">
        <v>6</v>
      </c>
      <c r="AA155">
        <v>6</v>
      </c>
      <c r="AB155">
        <v>3</v>
      </c>
      <c r="AC155">
        <v>7</v>
      </c>
      <c r="AD155">
        <v>3</v>
      </c>
      <c r="AE155">
        <v>6</v>
      </c>
      <c r="AF155">
        <v>10</v>
      </c>
      <c r="AG155">
        <v>11</v>
      </c>
      <c r="AH155">
        <v>3</v>
      </c>
      <c r="AI155">
        <v>9</v>
      </c>
      <c r="AJ155">
        <v>1</v>
      </c>
      <c r="AK155">
        <v>13</v>
      </c>
      <c r="AL155">
        <v>7</v>
      </c>
      <c r="AM155">
        <v>11</v>
      </c>
      <c r="AN155">
        <v>14</v>
      </c>
      <c r="AO155">
        <v>3</v>
      </c>
      <c r="AP155">
        <v>4</v>
      </c>
      <c r="AQ155">
        <v>8</v>
      </c>
      <c r="AR155">
        <v>9</v>
      </c>
      <c r="AS155">
        <v>12</v>
      </c>
      <c r="AT155">
        <v>10</v>
      </c>
      <c r="AU155">
        <v>6</v>
      </c>
      <c r="AV155">
        <v>2</v>
      </c>
      <c r="AW155">
        <v>15</v>
      </c>
      <c r="AX155">
        <v>5</v>
      </c>
      <c r="AY155">
        <v>32</v>
      </c>
      <c r="AZ155">
        <v>7</v>
      </c>
      <c r="BA155">
        <v>7</v>
      </c>
      <c r="BB155">
        <v>8</v>
      </c>
      <c r="BC155">
        <f t="shared" si="2"/>
        <v>22</v>
      </c>
      <c r="BD155">
        <f t="shared" si="3"/>
        <v>22</v>
      </c>
    </row>
    <row r="156" spans="1:56" x14ac:dyDescent="0.25">
      <c r="A156">
        <v>36741</v>
      </c>
      <c r="B156">
        <v>1</v>
      </c>
      <c r="C156">
        <v>1993</v>
      </c>
      <c r="D156" s="1">
        <v>45595.538194444445</v>
      </c>
      <c r="E156" t="s">
        <v>134</v>
      </c>
      <c r="F156">
        <v>5</v>
      </c>
      <c r="G156">
        <v>5</v>
      </c>
      <c r="H156">
        <v>3</v>
      </c>
      <c r="I156">
        <v>5</v>
      </c>
      <c r="J156">
        <v>1</v>
      </c>
      <c r="K156">
        <v>2</v>
      </c>
      <c r="L156">
        <v>2</v>
      </c>
      <c r="M156">
        <v>5</v>
      </c>
      <c r="N156">
        <v>4</v>
      </c>
      <c r="O156">
        <v>2</v>
      </c>
      <c r="P156">
        <v>2</v>
      </c>
      <c r="Q156">
        <v>5</v>
      </c>
      <c r="R156">
        <v>2</v>
      </c>
      <c r="S156">
        <v>4</v>
      </c>
      <c r="T156">
        <v>4</v>
      </c>
      <c r="U156">
        <v>3</v>
      </c>
      <c r="V156">
        <v>3</v>
      </c>
      <c r="W156">
        <v>3</v>
      </c>
      <c r="X156">
        <v>2</v>
      </c>
      <c r="Y156">
        <v>4</v>
      </c>
      <c r="Z156">
        <v>4</v>
      </c>
      <c r="AA156">
        <v>5</v>
      </c>
      <c r="AB156">
        <v>4</v>
      </c>
      <c r="AC156">
        <v>2</v>
      </c>
      <c r="AD156">
        <v>6</v>
      </c>
      <c r="AE156">
        <v>3</v>
      </c>
      <c r="AF156">
        <v>3</v>
      </c>
      <c r="AG156">
        <v>7</v>
      </c>
      <c r="AH156">
        <v>2</v>
      </c>
      <c r="AI156">
        <v>4</v>
      </c>
      <c r="AJ156">
        <v>2</v>
      </c>
      <c r="AK156">
        <v>12</v>
      </c>
      <c r="AL156">
        <v>9</v>
      </c>
      <c r="AM156">
        <v>13</v>
      </c>
      <c r="AN156">
        <v>3</v>
      </c>
      <c r="AO156">
        <v>15</v>
      </c>
      <c r="AP156">
        <v>5</v>
      </c>
      <c r="AQ156">
        <v>7</v>
      </c>
      <c r="AR156">
        <v>6</v>
      </c>
      <c r="AS156">
        <v>4</v>
      </c>
      <c r="AT156">
        <v>14</v>
      </c>
      <c r="AU156">
        <v>1</v>
      </c>
      <c r="AV156">
        <v>10</v>
      </c>
      <c r="AW156">
        <v>8</v>
      </c>
      <c r="AX156">
        <v>11</v>
      </c>
      <c r="AY156">
        <v>61</v>
      </c>
      <c r="AZ156">
        <v>15</v>
      </c>
      <c r="BA156">
        <v>11</v>
      </c>
      <c r="BB156">
        <v>21</v>
      </c>
      <c r="BC156">
        <f t="shared" si="2"/>
        <v>47</v>
      </c>
      <c r="BD156">
        <f t="shared" si="3"/>
        <v>47</v>
      </c>
    </row>
    <row r="157" spans="1:56" x14ac:dyDescent="0.25">
      <c r="A157">
        <v>36776</v>
      </c>
      <c r="B157">
        <v>0</v>
      </c>
      <c r="C157">
        <v>1973</v>
      </c>
      <c r="D157" s="1">
        <v>45595.552083333336</v>
      </c>
      <c r="E157" t="s">
        <v>135</v>
      </c>
      <c r="F157">
        <v>2</v>
      </c>
      <c r="G157">
        <v>2</v>
      </c>
      <c r="H157">
        <v>1</v>
      </c>
      <c r="I157">
        <v>1</v>
      </c>
      <c r="J157">
        <v>1</v>
      </c>
      <c r="K157">
        <v>5</v>
      </c>
      <c r="L157">
        <v>1</v>
      </c>
      <c r="M157">
        <v>1</v>
      </c>
      <c r="N157">
        <v>1</v>
      </c>
      <c r="O157">
        <v>2</v>
      </c>
      <c r="P157">
        <v>3</v>
      </c>
      <c r="Q157">
        <v>1</v>
      </c>
      <c r="R157">
        <v>2</v>
      </c>
      <c r="S157">
        <v>2</v>
      </c>
      <c r="T157">
        <v>2</v>
      </c>
      <c r="U157">
        <v>9</v>
      </c>
      <c r="V157">
        <v>9</v>
      </c>
      <c r="W157">
        <v>6</v>
      </c>
      <c r="X157">
        <v>5</v>
      </c>
      <c r="Y157">
        <v>5</v>
      </c>
      <c r="Z157">
        <v>6</v>
      </c>
      <c r="AA157">
        <v>4</v>
      </c>
      <c r="AB157">
        <v>3</v>
      </c>
      <c r="AC157">
        <v>5</v>
      </c>
      <c r="AD157">
        <v>7</v>
      </c>
      <c r="AE157">
        <v>5</v>
      </c>
      <c r="AF157">
        <v>4</v>
      </c>
      <c r="AG157">
        <v>5</v>
      </c>
      <c r="AH157">
        <v>8</v>
      </c>
      <c r="AI157">
        <v>10</v>
      </c>
      <c r="AJ157">
        <v>7</v>
      </c>
      <c r="AK157">
        <v>11</v>
      </c>
      <c r="AL157">
        <v>3</v>
      </c>
      <c r="AM157">
        <v>9</v>
      </c>
      <c r="AN157">
        <v>13</v>
      </c>
      <c r="AO157">
        <v>1</v>
      </c>
      <c r="AP157">
        <v>15</v>
      </c>
      <c r="AQ157">
        <v>5</v>
      </c>
      <c r="AR157">
        <v>8</v>
      </c>
      <c r="AS157">
        <v>2</v>
      </c>
      <c r="AT157">
        <v>10</v>
      </c>
      <c r="AU157">
        <v>4</v>
      </c>
      <c r="AV157">
        <v>14</v>
      </c>
      <c r="AW157">
        <v>12</v>
      </c>
      <c r="AX157">
        <v>6</v>
      </c>
      <c r="AY157">
        <v>55</v>
      </c>
      <c r="AZ157">
        <v>7</v>
      </c>
      <c r="BA157">
        <v>11</v>
      </c>
      <c r="BB157">
        <v>7</v>
      </c>
      <c r="BC157">
        <f t="shared" si="2"/>
        <v>25</v>
      </c>
      <c r="BD157">
        <f t="shared" si="3"/>
        <v>25</v>
      </c>
    </row>
    <row r="158" spans="1:56" x14ac:dyDescent="0.25">
      <c r="A158">
        <v>36782</v>
      </c>
      <c r="B158">
        <v>0</v>
      </c>
      <c r="C158">
        <v>2001</v>
      </c>
      <c r="D158" s="1">
        <v>45595.564583333333</v>
      </c>
      <c r="E158" t="s">
        <v>126</v>
      </c>
      <c r="F158">
        <v>4</v>
      </c>
      <c r="G158">
        <v>4</v>
      </c>
      <c r="H158">
        <v>4</v>
      </c>
      <c r="I158">
        <v>2</v>
      </c>
      <c r="J158">
        <v>4</v>
      </c>
      <c r="K158">
        <v>2</v>
      </c>
      <c r="L158">
        <v>4</v>
      </c>
      <c r="M158">
        <v>1</v>
      </c>
      <c r="N158">
        <v>4</v>
      </c>
      <c r="O158">
        <v>2</v>
      </c>
      <c r="P158">
        <v>4</v>
      </c>
      <c r="Q158">
        <v>4</v>
      </c>
      <c r="R158">
        <v>2</v>
      </c>
      <c r="S158">
        <v>3</v>
      </c>
      <c r="T158">
        <v>2</v>
      </c>
      <c r="U158">
        <v>3</v>
      </c>
      <c r="V158">
        <v>8</v>
      </c>
      <c r="W158">
        <v>3</v>
      </c>
      <c r="X158">
        <v>3</v>
      </c>
      <c r="Y158">
        <v>3</v>
      </c>
      <c r="Z158">
        <v>4</v>
      </c>
      <c r="AA158">
        <v>4</v>
      </c>
      <c r="AB158">
        <v>3</v>
      </c>
      <c r="AC158">
        <v>1</v>
      </c>
      <c r="AD158">
        <v>5</v>
      </c>
      <c r="AE158">
        <v>2</v>
      </c>
      <c r="AF158">
        <v>3</v>
      </c>
      <c r="AG158">
        <v>3</v>
      </c>
      <c r="AH158">
        <v>4</v>
      </c>
      <c r="AI158">
        <v>6</v>
      </c>
      <c r="AJ158">
        <v>9</v>
      </c>
      <c r="AK158">
        <v>1</v>
      </c>
      <c r="AL158">
        <v>5</v>
      </c>
      <c r="AM158">
        <v>12</v>
      </c>
      <c r="AN158">
        <v>3</v>
      </c>
      <c r="AO158">
        <v>6</v>
      </c>
      <c r="AP158">
        <v>15</v>
      </c>
      <c r="AQ158">
        <v>13</v>
      </c>
      <c r="AR158">
        <v>4</v>
      </c>
      <c r="AS158">
        <v>2</v>
      </c>
      <c r="AT158">
        <v>7</v>
      </c>
      <c r="AU158">
        <v>10</v>
      </c>
      <c r="AV158">
        <v>14</v>
      </c>
      <c r="AW158">
        <v>11</v>
      </c>
      <c r="AX158">
        <v>8</v>
      </c>
      <c r="AY158">
        <v>57</v>
      </c>
      <c r="AZ158">
        <v>15</v>
      </c>
      <c r="BA158">
        <v>14</v>
      </c>
      <c r="BB158">
        <v>15</v>
      </c>
      <c r="BC158">
        <f t="shared" si="2"/>
        <v>44</v>
      </c>
      <c r="BD158">
        <f t="shared" si="3"/>
        <v>44</v>
      </c>
    </row>
    <row r="159" spans="1:56" x14ac:dyDescent="0.25">
      <c r="A159">
        <v>36808</v>
      </c>
      <c r="B159">
        <v>0</v>
      </c>
      <c r="C159">
        <v>1982</v>
      </c>
      <c r="D159" s="1">
        <v>45595.56527777778</v>
      </c>
      <c r="E159">
        <v>5</v>
      </c>
      <c r="F159">
        <v>4</v>
      </c>
      <c r="G159">
        <v>4</v>
      </c>
      <c r="H159">
        <v>1</v>
      </c>
      <c r="I159">
        <v>4</v>
      </c>
      <c r="J159">
        <v>2</v>
      </c>
      <c r="K159">
        <v>2</v>
      </c>
      <c r="L159">
        <v>2</v>
      </c>
      <c r="M159">
        <v>4</v>
      </c>
      <c r="N159">
        <v>2</v>
      </c>
      <c r="O159">
        <v>4</v>
      </c>
      <c r="P159">
        <v>2</v>
      </c>
      <c r="Q159">
        <v>1</v>
      </c>
      <c r="R159">
        <v>4</v>
      </c>
      <c r="S159">
        <v>3</v>
      </c>
      <c r="T159">
        <v>2</v>
      </c>
      <c r="U159">
        <v>6</v>
      </c>
      <c r="V159">
        <v>3</v>
      </c>
      <c r="W159">
        <v>8</v>
      </c>
      <c r="X159">
        <v>6</v>
      </c>
      <c r="Y159">
        <v>4</v>
      </c>
      <c r="Z159">
        <v>4</v>
      </c>
      <c r="AA159">
        <v>4</v>
      </c>
      <c r="AB159">
        <v>5</v>
      </c>
      <c r="AC159">
        <v>3</v>
      </c>
      <c r="AD159">
        <v>2</v>
      </c>
      <c r="AE159">
        <v>7</v>
      </c>
      <c r="AF159">
        <v>7</v>
      </c>
      <c r="AG159">
        <v>6</v>
      </c>
      <c r="AH159">
        <v>9</v>
      </c>
      <c r="AI159">
        <v>6</v>
      </c>
      <c r="AJ159">
        <v>3</v>
      </c>
      <c r="AK159">
        <v>10</v>
      </c>
      <c r="AL159">
        <v>9</v>
      </c>
      <c r="AM159">
        <v>8</v>
      </c>
      <c r="AN159">
        <v>11</v>
      </c>
      <c r="AO159">
        <v>7</v>
      </c>
      <c r="AP159">
        <v>15</v>
      </c>
      <c r="AQ159">
        <v>5</v>
      </c>
      <c r="AR159">
        <v>13</v>
      </c>
      <c r="AS159">
        <v>2</v>
      </c>
      <c r="AT159">
        <v>12</v>
      </c>
      <c r="AU159">
        <v>14</v>
      </c>
      <c r="AV159">
        <v>1</v>
      </c>
      <c r="AW159">
        <v>6</v>
      </c>
      <c r="AX159">
        <v>4</v>
      </c>
      <c r="AY159">
        <v>72</v>
      </c>
      <c r="AZ159">
        <v>13</v>
      </c>
      <c r="BA159">
        <v>13</v>
      </c>
      <c r="BB159">
        <v>13</v>
      </c>
      <c r="BC159">
        <f t="shared" ref="BC159:BC222" si="4">SUM(F159:S159)</f>
        <v>39</v>
      </c>
      <c r="BD159">
        <f t="shared" ref="BD159:BD222" si="5">SUM(AZ159:BB159)</f>
        <v>39</v>
      </c>
    </row>
    <row r="160" spans="1:56" x14ac:dyDescent="0.25">
      <c r="A160">
        <v>36812</v>
      </c>
      <c r="B160">
        <v>0</v>
      </c>
      <c r="C160">
        <v>2004</v>
      </c>
      <c r="D160" s="1">
        <v>45595.565972222219</v>
      </c>
      <c r="E160" t="s">
        <v>136</v>
      </c>
      <c r="F160">
        <v>4</v>
      </c>
      <c r="G160">
        <v>4</v>
      </c>
      <c r="H160">
        <v>2</v>
      </c>
      <c r="I160">
        <v>5</v>
      </c>
      <c r="J160">
        <v>4</v>
      </c>
      <c r="K160">
        <v>5</v>
      </c>
      <c r="L160">
        <v>2</v>
      </c>
      <c r="M160">
        <v>4</v>
      </c>
      <c r="N160">
        <v>4</v>
      </c>
      <c r="O160">
        <v>1</v>
      </c>
      <c r="P160">
        <v>4</v>
      </c>
      <c r="Q160">
        <v>4</v>
      </c>
      <c r="R160">
        <v>2</v>
      </c>
      <c r="S160">
        <v>4</v>
      </c>
      <c r="T160">
        <v>4</v>
      </c>
      <c r="U160">
        <v>6</v>
      </c>
      <c r="V160">
        <v>3</v>
      </c>
      <c r="W160">
        <v>5</v>
      </c>
      <c r="X160">
        <v>4</v>
      </c>
      <c r="Y160">
        <v>7</v>
      </c>
      <c r="Z160">
        <v>2</v>
      </c>
      <c r="AA160">
        <v>4</v>
      </c>
      <c r="AB160">
        <v>3</v>
      </c>
      <c r="AC160">
        <v>4</v>
      </c>
      <c r="AD160">
        <v>7</v>
      </c>
      <c r="AE160">
        <v>3</v>
      </c>
      <c r="AF160">
        <v>3</v>
      </c>
      <c r="AG160">
        <v>3</v>
      </c>
      <c r="AH160">
        <v>3</v>
      </c>
      <c r="AI160">
        <v>9</v>
      </c>
      <c r="AJ160">
        <v>2</v>
      </c>
      <c r="AK160">
        <v>4</v>
      </c>
      <c r="AL160">
        <v>15</v>
      </c>
      <c r="AM160">
        <v>9</v>
      </c>
      <c r="AN160">
        <v>1</v>
      </c>
      <c r="AO160">
        <v>8</v>
      </c>
      <c r="AP160">
        <v>5</v>
      </c>
      <c r="AQ160">
        <v>10</v>
      </c>
      <c r="AR160">
        <v>6</v>
      </c>
      <c r="AS160">
        <v>11</v>
      </c>
      <c r="AT160">
        <v>7</v>
      </c>
      <c r="AU160">
        <v>12</v>
      </c>
      <c r="AV160">
        <v>14</v>
      </c>
      <c r="AW160">
        <v>3</v>
      </c>
      <c r="AX160">
        <v>13</v>
      </c>
      <c r="AY160">
        <v>53</v>
      </c>
      <c r="AZ160">
        <v>16</v>
      </c>
      <c r="BA160">
        <v>12</v>
      </c>
      <c r="BB160">
        <v>21</v>
      </c>
      <c r="BC160">
        <f t="shared" si="4"/>
        <v>49</v>
      </c>
      <c r="BD160">
        <f t="shared" si="5"/>
        <v>49</v>
      </c>
    </row>
    <row r="161" spans="1:56" x14ac:dyDescent="0.25">
      <c r="A161">
        <v>36800</v>
      </c>
      <c r="B161">
        <v>1</v>
      </c>
      <c r="C161">
        <v>2001</v>
      </c>
      <c r="D161" s="1">
        <v>45595.568055555559</v>
      </c>
      <c r="E161" t="s">
        <v>93</v>
      </c>
      <c r="F161">
        <v>4</v>
      </c>
      <c r="G161">
        <v>4</v>
      </c>
      <c r="H161">
        <v>2</v>
      </c>
      <c r="I161">
        <v>2</v>
      </c>
      <c r="J161">
        <v>2</v>
      </c>
      <c r="K161">
        <v>2</v>
      </c>
      <c r="L161">
        <v>2</v>
      </c>
      <c r="M161">
        <v>2</v>
      </c>
      <c r="N161">
        <v>2</v>
      </c>
      <c r="O161">
        <v>2</v>
      </c>
      <c r="P161">
        <v>4</v>
      </c>
      <c r="Q161">
        <v>4</v>
      </c>
      <c r="R161">
        <v>2</v>
      </c>
      <c r="S161">
        <v>2</v>
      </c>
      <c r="T161">
        <v>2</v>
      </c>
      <c r="U161">
        <v>3</v>
      </c>
      <c r="V161">
        <v>2</v>
      </c>
      <c r="W161">
        <v>4</v>
      </c>
      <c r="X161">
        <v>3</v>
      </c>
      <c r="Y161">
        <v>3</v>
      </c>
      <c r="Z161">
        <v>3</v>
      </c>
      <c r="AA161">
        <v>3</v>
      </c>
      <c r="AB161">
        <v>1</v>
      </c>
      <c r="AC161">
        <v>1</v>
      </c>
      <c r="AD161">
        <v>3</v>
      </c>
      <c r="AE161">
        <v>4</v>
      </c>
      <c r="AF161">
        <v>5</v>
      </c>
      <c r="AG161">
        <v>5</v>
      </c>
      <c r="AH161">
        <v>1</v>
      </c>
      <c r="AI161">
        <v>3</v>
      </c>
      <c r="AJ161">
        <v>8</v>
      </c>
      <c r="AK161">
        <v>2</v>
      </c>
      <c r="AL161">
        <v>1</v>
      </c>
      <c r="AM161">
        <v>15</v>
      </c>
      <c r="AN161">
        <v>11</v>
      </c>
      <c r="AO161">
        <v>3</v>
      </c>
      <c r="AP161">
        <v>6</v>
      </c>
      <c r="AQ161">
        <v>12</v>
      </c>
      <c r="AR161">
        <v>14</v>
      </c>
      <c r="AS161">
        <v>4</v>
      </c>
      <c r="AT161">
        <v>9</v>
      </c>
      <c r="AU161">
        <v>13</v>
      </c>
      <c r="AV161">
        <v>10</v>
      </c>
      <c r="AW161">
        <v>7</v>
      </c>
      <c r="AX161">
        <v>5</v>
      </c>
      <c r="AY161">
        <v>50</v>
      </c>
      <c r="AZ161">
        <v>12</v>
      </c>
      <c r="BA161">
        <v>10</v>
      </c>
      <c r="BB161">
        <v>14</v>
      </c>
      <c r="BC161">
        <f t="shared" si="4"/>
        <v>36</v>
      </c>
      <c r="BD161">
        <f t="shared" si="5"/>
        <v>36</v>
      </c>
    </row>
    <row r="162" spans="1:56" x14ac:dyDescent="0.25">
      <c r="A162">
        <v>36823</v>
      </c>
      <c r="B162">
        <v>0</v>
      </c>
      <c r="C162">
        <v>1981</v>
      </c>
      <c r="D162" s="1">
        <v>45595.577777777777</v>
      </c>
      <c r="E162" t="s">
        <v>137</v>
      </c>
      <c r="F162">
        <v>2</v>
      </c>
      <c r="G162">
        <v>1</v>
      </c>
      <c r="H162">
        <v>1</v>
      </c>
      <c r="I162">
        <v>2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2</v>
      </c>
      <c r="U162">
        <v>4</v>
      </c>
      <c r="V162">
        <v>4</v>
      </c>
      <c r="W162">
        <v>4</v>
      </c>
      <c r="X162">
        <v>7</v>
      </c>
      <c r="Y162">
        <v>4</v>
      </c>
      <c r="Z162">
        <v>4</v>
      </c>
      <c r="AA162">
        <v>4</v>
      </c>
      <c r="AB162">
        <v>4</v>
      </c>
      <c r="AC162">
        <v>3</v>
      </c>
      <c r="AD162">
        <v>4</v>
      </c>
      <c r="AE162">
        <v>2</v>
      </c>
      <c r="AF162">
        <v>3</v>
      </c>
      <c r="AG162">
        <v>6</v>
      </c>
      <c r="AH162">
        <v>4</v>
      </c>
      <c r="AI162">
        <v>8</v>
      </c>
      <c r="AJ162">
        <v>4</v>
      </c>
      <c r="AK162">
        <v>15</v>
      </c>
      <c r="AL162">
        <v>8</v>
      </c>
      <c r="AM162">
        <v>1</v>
      </c>
      <c r="AN162">
        <v>5</v>
      </c>
      <c r="AO162">
        <v>10</v>
      </c>
      <c r="AP162">
        <v>9</v>
      </c>
      <c r="AQ162">
        <v>6</v>
      </c>
      <c r="AR162">
        <v>11</v>
      </c>
      <c r="AS162">
        <v>13</v>
      </c>
      <c r="AT162">
        <v>14</v>
      </c>
      <c r="AU162">
        <v>12</v>
      </c>
      <c r="AV162">
        <v>7</v>
      </c>
      <c r="AW162">
        <v>3</v>
      </c>
      <c r="AX162">
        <v>2</v>
      </c>
      <c r="AY162">
        <v>5</v>
      </c>
      <c r="AZ162">
        <v>5</v>
      </c>
      <c r="BA162">
        <v>5</v>
      </c>
      <c r="BB162">
        <v>6</v>
      </c>
      <c r="BC162">
        <f t="shared" si="4"/>
        <v>16</v>
      </c>
      <c r="BD162">
        <f t="shared" si="5"/>
        <v>16</v>
      </c>
    </row>
    <row r="163" spans="1:56" x14ac:dyDescent="0.25">
      <c r="A163">
        <v>36767</v>
      </c>
      <c r="B163">
        <v>0</v>
      </c>
      <c r="C163">
        <v>1972</v>
      </c>
      <c r="D163" s="1">
        <v>45595.579861111109</v>
      </c>
      <c r="E163" t="s">
        <v>138</v>
      </c>
      <c r="F163">
        <v>1</v>
      </c>
      <c r="G163">
        <v>2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2</v>
      </c>
      <c r="N163">
        <v>1</v>
      </c>
      <c r="O163">
        <v>1</v>
      </c>
      <c r="P163">
        <v>1</v>
      </c>
      <c r="Q163">
        <v>1</v>
      </c>
      <c r="R163">
        <v>2</v>
      </c>
      <c r="S163">
        <v>1</v>
      </c>
      <c r="T163">
        <v>2</v>
      </c>
      <c r="U163">
        <v>6</v>
      </c>
      <c r="V163">
        <v>6</v>
      </c>
      <c r="W163">
        <v>4</v>
      </c>
      <c r="X163">
        <v>7</v>
      </c>
      <c r="Y163">
        <v>3</v>
      </c>
      <c r="Z163">
        <v>6</v>
      </c>
      <c r="AA163">
        <v>8</v>
      </c>
      <c r="AB163">
        <v>3</v>
      </c>
      <c r="AC163">
        <v>4</v>
      </c>
      <c r="AD163">
        <v>4</v>
      </c>
      <c r="AE163">
        <v>4</v>
      </c>
      <c r="AF163">
        <v>8</v>
      </c>
      <c r="AG163">
        <v>11</v>
      </c>
      <c r="AH163">
        <v>3</v>
      </c>
      <c r="AI163">
        <v>6</v>
      </c>
      <c r="AJ163">
        <v>13</v>
      </c>
      <c r="AK163">
        <v>9</v>
      </c>
      <c r="AL163">
        <v>10</v>
      </c>
      <c r="AM163">
        <v>1</v>
      </c>
      <c r="AN163">
        <v>8</v>
      </c>
      <c r="AO163">
        <v>14</v>
      </c>
      <c r="AP163">
        <v>15</v>
      </c>
      <c r="AQ163">
        <v>4</v>
      </c>
      <c r="AR163">
        <v>6</v>
      </c>
      <c r="AS163">
        <v>12</v>
      </c>
      <c r="AT163">
        <v>3</v>
      </c>
      <c r="AU163">
        <v>7</v>
      </c>
      <c r="AV163">
        <v>2</v>
      </c>
      <c r="AW163">
        <v>11</v>
      </c>
      <c r="AX163">
        <v>5</v>
      </c>
      <c r="AY163">
        <v>5</v>
      </c>
      <c r="AZ163">
        <v>5</v>
      </c>
      <c r="BA163">
        <v>6</v>
      </c>
      <c r="BB163">
        <v>6</v>
      </c>
      <c r="BC163">
        <f t="shared" si="4"/>
        <v>17</v>
      </c>
      <c r="BD163">
        <f t="shared" si="5"/>
        <v>17</v>
      </c>
    </row>
    <row r="164" spans="1:56" x14ac:dyDescent="0.25">
      <c r="A164">
        <v>36846</v>
      </c>
      <c r="B164">
        <v>0</v>
      </c>
      <c r="C164">
        <v>1980</v>
      </c>
      <c r="D164" s="1">
        <v>45595.581944444442</v>
      </c>
      <c r="E164" t="s">
        <v>139</v>
      </c>
      <c r="F164">
        <v>5</v>
      </c>
      <c r="G164">
        <v>5</v>
      </c>
      <c r="H164">
        <v>2</v>
      </c>
      <c r="I164">
        <v>5</v>
      </c>
      <c r="J164">
        <v>1</v>
      </c>
      <c r="K164">
        <v>4</v>
      </c>
      <c r="L164">
        <v>2</v>
      </c>
      <c r="M164">
        <v>2</v>
      </c>
      <c r="N164">
        <v>5</v>
      </c>
      <c r="O164">
        <v>1</v>
      </c>
      <c r="P164">
        <v>1</v>
      </c>
      <c r="Q164">
        <v>4</v>
      </c>
      <c r="R164">
        <v>4</v>
      </c>
      <c r="S164">
        <v>4</v>
      </c>
      <c r="T164">
        <v>4</v>
      </c>
      <c r="U164">
        <v>4</v>
      </c>
      <c r="V164">
        <v>4</v>
      </c>
      <c r="W164">
        <v>7</v>
      </c>
      <c r="X164">
        <v>4</v>
      </c>
      <c r="Y164">
        <v>9</v>
      </c>
      <c r="Z164">
        <v>9</v>
      </c>
      <c r="AA164">
        <v>3</v>
      </c>
      <c r="AB164">
        <v>6</v>
      </c>
      <c r="AC164">
        <v>4</v>
      </c>
      <c r="AD164">
        <v>8</v>
      </c>
      <c r="AE164">
        <v>6</v>
      </c>
      <c r="AF164">
        <v>8</v>
      </c>
      <c r="AG164">
        <v>6</v>
      </c>
      <c r="AH164">
        <v>11</v>
      </c>
      <c r="AI164">
        <v>19</v>
      </c>
      <c r="AJ164">
        <v>6</v>
      </c>
      <c r="AK164">
        <v>5</v>
      </c>
      <c r="AL164">
        <v>9</v>
      </c>
      <c r="AM164">
        <v>7</v>
      </c>
      <c r="AN164">
        <v>3</v>
      </c>
      <c r="AO164">
        <v>1</v>
      </c>
      <c r="AP164">
        <v>13</v>
      </c>
      <c r="AQ164">
        <v>8</v>
      </c>
      <c r="AR164">
        <v>10</v>
      </c>
      <c r="AS164">
        <v>12</v>
      </c>
      <c r="AT164">
        <v>14</v>
      </c>
      <c r="AU164">
        <v>15</v>
      </c>
      <c r="AV164">
        <v>11</v>
      </c>
      <c r="AW164">
        <v>4</v>
      </c>
      <c r="AX164">
        <v>2</v>
      </c>
      <c r="AY164">
        <v>71</v>
      </c>
      <c r="AZ164">
        <v>15</v>
      </c>
      <c r="BA164">
        <v>13</v>
      </c>
      <c r="BB164">
        <v>17</v>
      </c>
      <c r="BC164">
        <f t="shared" si="4"/>
        <v>45</v>
      </c>
      <c r="BD164">
        <f t="shared" si="5"/>
        <v>45</v>
      </c>
    </row>
    <row r="165" spans="1:56" x14ac:dyDescent="0.25">
      <c r="A165">
        <v>36793</v>
      </c>
      <c r="B165">
        <v>0</v>
      </c>
      <c r="C165">
        <v>1981</v>
      </c>
      <c r="D165" s="1">
        <v>45595.586805555555</v>
      </c>
      <c r="E165" t="s">
        <v>140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2</v>
      </c>
      <c r="V165">
        <v>4</v>
      </c>
      <c r="W165">
        <v>3</v>
      </c>
      <c r="X165">
        <v>6</v>
      </c>
      <c r="Y165">
        <v>59</v>
      </c>
      <c r="Z165">
        <v>3</v>
      </c>
      <c r="AA165">
        <v>2</v>
      </c>
      <c r="AB165">
        <v>63</v>
      </c>
      <c r="AC165">
        <v>2</v>
      </c>
      <c r="AD165">
        <v>3</v>
      </c>
      <c r="AE165">
        <v>2</v>
      </c>
      <c r="AF165">
        <v>4</v>
      </c>
      <c r="AG165">
        <v>4</v>
      </c>
      <c r="AH165">
        <v>2</v>
      </c>
      <c r="AI165">
        <v>6</v>
      </c>
      <c r="AJ165">
        <v>15</v>
      </c>
      <c r="AK165">
        <v>2</v>
      </c>
      <c r="AL165">
        <v>4</v>
      </c>
      <c r="AM165">
        <v>6</v>
      </c>
      <c r="AN165">
        <v>1</v>
      </c>
      <c r="AO165">
        <v>14</v>
      </c>
      <c r="AP165">
        <v>8</v>
      </c>
      <c r="AQ165">
        <v>7</v>
      </c>
      <c r="AR165">
        <v>13</v>
      </c>
      <c r="AS165">
        <v>12</v>
      </c>
      <c r="AT165">
        <v>10</v>
      </c>
      <c r="AU165">
        <v>3</v>
      </c>
      <c r="AV165">
        <v>9</v>
      </c>
      <c r="AW165">
        <v>11</v>
      </c>
      <c r="AX165">
        <v>5</v>
      </c>
      <c r="AY165">
        <v>5</v>
      </c>
      <c r="AZ165">
        <v>4</v>
      </c>
      <c r="BA165">
        <v>5</v>
      </c>
      <c r="BB165">
        <v>5</v>
      </c>
      <c r="BC165">
        <f t="shared" si="4"/>
        <v>14</v>
      </c>
      <c r="BD165">
        <f t="shared" si="5"/>
        <v>14</v>
      </c>
    </row>
    <row r="166" spans="1:56" x14ac:dyDescent="0.25">
      <c r="A166">
        <v>36855</v>
      </c>
      <c r="B166">
        <v>0</v>
      </c>
      <c r="C166">
        <v>1983</v>
      </c>
      <c r="D166" s="1">
        <v>45595.588888888888</v>
      </c>
      <c r="E166" t="s">
        <v>141</v>
      </c>
      <c r="F166">
        <v>4</v>
      </c>
      <c r="G166">
        <v>5</v>
      </c>
      <c r="H166">
        <v>2</v>
      </c>
      <c r="I166">
        <v>4</v>
      </c>
      <c r="J166">
        <v>4</v>
      </c>
      <c r="K166">
        <v>2</v>
      </c>
      <c r="L166">
        <v>2</v>
      </c>
      <c r="M166">
        <v>2</v>
      </c>
      <c r="N166">
        <v>2</v>
      </c>
      <c r="O166">
        <v>2</v>
      </c>
      <c r="P166">
        <v>4</v>
      </c>
      <c r="Q166">
        <v>2</v>
      </c>
      <c r="R166">
        <v>2</v>
      </c>
      <c r="S166">
        <v>4</v>
      </c>
      <c r="T166">
        <v>2</v>
      </c>
      <c r="U166">
        <v>10</v>
      </c>
      <c r="V166">
        <v>30</v>
      </c>
      <c r="W166">
        <v>5</v>
      </c>
      <c r="X166">
        <v>8</v>
      </c>
      <c r="Y166">
        <v>18</v>
      </c>
      <c r="Z166">
        <v>11</v>
      </c>
      <c r="AA166">
        <v>4</v>
      </c>
      <c r="AB166">
        <v>10</v>
      </c>
      <c r="AC166">
        <v>6</v>
      </c>
      <c r="AD166">
        <v>9</v>
      </c>
      <c r="AE166">
        <v>7</v>
      </c>
      <c r="AF166">
        <v>8</v>
      </c>
      <c r="AG166">
        <v>7</v>
      </c>
      <c r="AH166">
        <v>5</v>
      </c>
      <c r="AI166">
        <v>12</v>
      </c>
      <c r="AJ166">
        <v>12</v>
      </c>
      <c r="AK166">
        <v>9</v>
      </c>
      <c r="AL166">
        <v>14</v>
      </c>
      <c r="AM166">
        <v>4</v>
      </c>
      <c r="AN166">
        <v>1</v>
      </c>
      <c r="AO166">
        <v>11</v>
      </c>
      <c r="AP166">
        <v>8</v>
      </c>
      <c r="AQ166">
        <v>15</v>
      </c>
      <c r="AR166">
        <v>7</v>
      </c>
      <c r="AS166">
        <v>2</v>
      </c>
      <c r="AT166">
        <v>3</v>
      </c>
      <c r="AU166">
        <v>10</v>
      </c>
      <c r="AV166">
        <v>5</v>
      </c>
      <c r="AW166">
        <v>6</v>
      </c>
      <c r="AX166">
        <v>13</v>
      </c>
      <c r="AY166">
        <v>54</v>
      </c>
      <c r="AZ166">
        <v>17</v>
      </c>
      <c r="BA166">
        <v>10</v>
      </c>
      <c r="BB166">
        <v>14</v>
      </c>
      <c r="BC166">
        <f t="shared" si="4"/>
        <v>41</v>
      </c>
      <c r="BD166">
        <f t="shared" si="5"/>
        <v>41</v>
      </c>
    </row>
    <row r="167" spans="1:56" x14ac:dyDescent="0.25">
      <c r="A167">
        <v>36864</v>
      </c>
      <c r="B167">
        <v>1</v>
      </c>
      <c r="C167">
        <v>1978</v>
      </c>
      <c r="D167" s="1">
        <v>45595.590277777781</v>
      </c>
      <c r="E167">
        <v>1000</v>
      </c>
      <c r="F167">
        <v>2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2</v>
      </c>
      <c r="S167">
        <v>1</v>
      </c>
      <c r="T167">
        <v>1</v>
      </c>
      <c r="U167">
        <v>7</v>
      </c>
      <c r="V167">
        <v>3</v>
      </c>
      <c r="W167">
        <v>3</v>
      </c>
      <c r="X167">
        <v>21</v>
      </c>
      <c r="Y167">
        <v>4</v>
      </c>
      <c r="Z167">
        <v>3</v>
      </c>
      <c r="AA167">
        <v>2</v>
      </c>
      <c r="AB167">
        <v>2</v>
      </c>
      <c r="AC167">
        <v>2</v>
      </c>
      <c r="AD167">
        <v>8</v>
      </c>
      <c r="AE167">
        <v>3</v>
      </c>
      <c r="AF167">
        <v>3</v>
      </c>
      <c r="AG167">
        <v>20</v>
      </c>
      <c r="AH167">
        <v>4</v>
      </c>
      <c r="AI167">
        <v>8</v>
      </c>
      <c r="AJ167">
        <v>5</v>
      </c>
      <c r="AK167">
        <v>14</v>
      </c>
      <c r="AL167">
        <v>3</v>
      </c>
      <c r="AM167">
        <v>11</v>
      </c>
      <c r="AN167">
        <v>4</v>
      </c>
      <c r="AO167">
        <v>10</v>
      </c>
      <c r="AP167">
        <v>12</v>
      </c>
      <c r="AQ167">
        <v>9</v>
      </c>
      <c r="AR167">
        <v>15</v>
      </c>
      <c r="AS167">
        <v>1</v>
      </c>
      <c r="AT167">
        <v>6</v>
      </c>
      <c r="AU167">
        <v>13</v>
      </c>
      <c r="AV167">
        <v>7</v>
      </c>
      <c r="AW167">
        <v>8</v>
      </c>
      <c r="AX167">
        <v>2</v>
      </c>
      <c r="AY167">
        <v>5</v>
      </c>
      <c r="AZ167">
        <v>5</v>
      </c>
      <c r="BA167">
        <v>6</v>
      </c>
      <c r="BB167">
        <v>5</v>
      </c>
      <c r="BC167">
        <f t="shared" si="4"/>
        <v>16</v>
      </c>
      <c r="BD167">
        <f t="shared" si="5"/>
        <v>16</v>
      </c>
    </row>
    <row r="168" spans="1:56" x14ac:dyDescent="0.25">
      <c r="A168">
        <v>36844</v>
      </c>
      <c r="B168">
        <v>0</v>
      </c>
      <c r="C168">
        <v>2003</v>
      </c>
      <c r="D168" s="1">
        <v>45595.592361111114</v>
      </c>
      <c r="E168" t="s">
        <v>93</v>
      </c>
      <c r="F168">
        <v>4</v>
      </c>
      <c r="G168">
        <v>2</v>
      </c>
      <c r="H168">
        <v>2</v>
      </c>
      <c r="I168">
        <v>2</v>
      </c>
      <c r="J168">
        <v>4</v>
      </c>
      <c r="K168">
        <v>2</v>
      </c>
      <c r="L168">
        <v>2</v>
      </c>
      <c r="M168">
        <v>1</v>
      </c>
      <c r="N168">
        <v>4</v>
      </c>
      <c r="O168">
        <v>2</v>
      </c>
      <c r="P168">
        <v>4</v>
      </c>
      <c r="Q168">
        <v>2</v>
      </c>
      <c r="R168">
        <v>2</v>
      </c>
      <c r="S168">
        <v>3</v>
      </c>
      <c r="T168">
        <v>1</v>
      </c>
      <c r="U168">
        <v>4</v>
      </c>
      <c r="V168">
        <v>4</v>
      </c>
      <c r="W168">
        <v>2</v>
      </c>
      <c r="X168">
        <v>2</v>
      </c>
      <c r="Y168">
        <v>5</v>
      </c>
      <c r="Z168">
        <v>6</v>
      </c>
      <c r="AA168">
        <v>3</v>
      </c>
      <c r="AB168">
        <v>4</v>
      </c>
      <c r="AC168">
        <v>2</v>
      </c>
      <c r="AD168">
        <v>2</v>
      </c>
      <c r="AE168">
        <v>2</v>
      </c>
      <c r="AF168">
        <v>3</v>
      </c>
      <c r="AG168">
        <v>5</v>
      </c>
      <c r="AH168">
        <v>4</v>
      </c>
      <c r="AI168">
        <v>6</v>
      </c>
      <c r="AJ168">
        <v>1</v>
      </c>
      <c r="AK168">
        <v>14</v>
      </c>
      <c r="AL168">
        <v>8</v>
      </c>
      <c r="AM168">
        <v>2</v>
      </c>
      <c r="AN168">
        <v>9</v>
      </c>
      <c r="AO168">
        <v>11</v>
      </c>
      <c r="AP168">
        <v>5</v>
      </c>
      <c r="AQ168">
        <v>7</v>
      </c>
      <c r="AR168">
        <v>12</v>
      </c>
      <c r="AS168">
        <v>13</v>
      </c>
      <c r="AT168">
        <v>15</v>
      </c>
      <c r="AU168">
        <v>6</v>
      </c>
      <c r="AV168">
        <v>10</v>
      </c>
      <c r="AW168">
        <v>4</v>
      </c>
      <c r="AX168">
        <v>3</v>
      </c>
      <c r="AY168">
        <v>53</v>
      </c>
      <c r="AZ168">
        <v>13</v>
      </c>
      <c r="BA168">
        <v>10</v>
      </c>
      <c r="BB168">
        <v>13</v>
      </c>
      <c r="BC168">
        <f t="shared" si="4"/>
        <v>36</v>
      </c>
      <c r="BD168">
        <f t="shared" si="5"/>
        <v>36</v>
      </c>
    </row>
    <row r="169" spans="1:56" x14ac:dyDescent="0.25">
      <c r="A169">
        <v>36852</v>
      </c>
      <c r="B169">
        <v>1</v>
      </c>
      <c r="C169">
        <v>2000</v>
      </c>
      <c r="D169" s="1">
        <v>45595.6</v>
      </c>
      <c r="E169" t="s">
        <v>93</v>
      </c>
      <c r="F169">
        <v>4</v>
      </c>
      <c r="G169">
        <v>4</v>
      </c>
      <c r="H169">
        <v>2</v>
      </c>
      <c r="I169">
        <v>2</v>
      </c>
      <c r="J169">
        <v>3</v>
      </c>
      <c r="K169">
        <v>2</v>
      </c>
      <c r="L169">
        <v>2</v>
      </c>
      <c r="M169">
        <v>3</v>
      </c>
      <c r="N169">
        <v>4</v>
      </c>
      <c r="O169">
        <v>1</v>
      </c>
      <c r="P169">
        <v>2</v>
      </c>
      <c r="Q169">
        <v>1</v>
      </c>
      <c r="R169">
        <v>2</v>
      </c>
      <c r="S169">
        <v>2</v>
      </c>
      <c r="T169">
        <v>2</v>
      </c>
      <c r="U169">
        <v>4</v>
      </c>
      <c r="V169">
        <v>3</v>
      </c>
      <c r="W169">
        <v>3</v>
      </c>
      <c r="X169">
        <v>7</v>
      </c>
      <c r="Y169">
        <v>6</v>
      </c>
      <c r="Z169">
        <v>3</v>
      </c>
      <c r="AA169">
        <v>5</v>
      </c>
      <c r="AB169">
        <v>4</v>
      </c>
      <c r="AC169">
        <v>1</v>
      </c>
      <c r="AD169">
        <v>4</v>
      </c>
      <c r="AE169">
        <v>3</v>
      </c>
      <c r="AF169">
        <v>4</v>
      </c>
      <c r="AG169">
        <v>6</v>
      </c>
      <c r="AH169">
        <v>2</v>
      </c>
      <c r="AI169">
        <v>5</v>
      </c>
      <c r="AJ169">
        <v>8</v>
      </c>
      <c r="AK169">
        <v>11</v>
      </c>
      <c r="AL169">
        <v>10</v>
      </c>
      <c r="AM169">
        <v>1</v>
      </c>
      <c r="AN169">
        <v>15</v>
      </c>
      <c r="AO169">
        <v>6</v>
      </c>
      <c r="AP169">
        <v>2</v>
      </c>
      <c r="AQ169">
        <v>3</v>
      </c>
      <c r="AR169">
        <v>13</v>
      </c>
      <c r="AS169">
        <v>12</v>
      </c>
      <c r="AT169">
        <v>4</v>
      </c>
      <c r="AU169">
        <v>5</v>
      </c>
      <c r="AV169">
        <v>14</v>
      </c>
      <c r="AW169">
        <v>7</v>
      </c>
      <c r="AX169">
        <v>9</v>
      </c>
      <c r="AY169">
        <v>53</v>
      </c>
      <c r="AZ169">
        <v>13</v>
      </c>
      <c r="BA169">
        <v>9</v>
      </c>
      <c r="BB169">
        <v>12</v>
      </c>
      <c r="BC169">
        <f t="shared" si="4"/>
        <v>34</v>
      </c>
      <c r="BD169">
        <f t="shared" si="5"/>
        <v>34</v>
      </c>
    </row>
    <row r="170" spans="1:56" x14ac:dyDescent="0.25">
      <c r="A170">
        <v>36893</v>
      </c>
      <c r="B170">
        <v>0</v>
      </c>
      <c r="C170">
        <v>1979</v>
      </c>
      <c r="D170" s="1">
        <v>45595.606944444444</v>
      </c>
      <c r="E170">
        <v>60</v>
      </c>
      <c r="F170">
        <v>2</v>
      </c>
      <c r="G170">
        <v>2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2</v>
      </c>
      <c r="R170">
        <v>1</v>
      </c>
      <c r="S170">
        <v>1</v>
      </c>
      <c r="T170">
        <v>1</v>
      </c>
      <c r="U170">
        <v>5</v>
      </c>
      <c r="V170">
        <v>10</v>
      </c>
      <c r="W170">
        <v>4</v>
      </c>
      <c r="X170">
        <v>6</v>
      </c>
      <c r="Y170">
        <v>2</v>
      </c>
      <c r="Z170">
        <v>5</v>
      </c>
      <c r="AA170">
        <v>3</v>
      </c>
      <c r="AB170">
        <v>3</v>
      </c>
      <c r="AC170">
        <v>2</v>
      </c>
      <c r="AD170">
        <v>3</v>
      </c>
      <c r="AE170">
        <v>2</v>
      </c>
      <c r="AF170">
        <v>6</v>
      </c>
      <c r="AG170">
        <v>11</v>
      </c>
      <c r="AH170">
        <v>5</v>
      </c>
      <c r="AI170">
        <v>5</v>
      </c>
      <c r="AJ170">
        <v>12</v>
      </c>
      <c r="AK170">
        <v>8</v>
      </c>
      <c r="AL170">
        <v>6</v>
      </c>
      <c r="AM170">
        <v>9</v>
      </c>
      <c r="AN170">
        <v>14</v>
      </c>
      <c r="AO170">
        <v>4</v>
      </c>
      <c r="AP170">
        <v>1</v>
      </c>
      <c r="AQ170">
        <v>11</v>
      </c>
      <c r="AR170">
        <v>7</v>
      </c>
      <c r="AS170">
        <v>3</v>
      </c>
      <c r="AT170">
        <v>5</v>
      </c>
      <c r="AU170">
        <v>10</v>
      </c>
      <c r="AV170">
        <v>15</v>
      </c>
      <c r="AW170">
        <v>13</v>
      </c>
      <c r="AX170">
        <v>2</v>
      </c>
      <c r="AY170">
        <v>5</v>
      </c>
      <c r="AZ170">
        <v>6</v>
      </c>
      <c r="BA170">
        <v>5</v>
      </c>
      <c r="BB170">
        <v>6</v>
      </c>
      <c r="BC170">
        <f t="shared" si="4"/>
        <v>17</v>
      </c>
      <c r="BD170">
        <f t="shared" si="5"/>
        <v>17</v>
      </c>
    </row>
    <row r="171" spans="1:56" x14ac:dyDescent="0.25">
      <c r="A171">
        <v>36905</v>
      </c>
      <c r="B171">
        <v>0</v>
      </c>
      <c r="C171">
        <v>1983</v>
      </c>
      <c r="D171" s="1">
        <v>45595.615277777775</v>
      </c>
      <c r="E171" t="s">
        <v>142</v>
      </c>
      <c r="F171">
        <v>1</v>
      </c>
      <c r="G171">
        <v>1</v>
      </c>
      <c r="H171">
        <v>1</v>
      </c>
      <c r="I171">
        <v>2</v>
      </c>
      <c r="J171">
        <v>1</v>
      </c>
      <c r="K171">
        <v>1</v>
      </c>
      <c r="L171">
        <v>1</v>
      </c>
      <c r="M171">
        <v>2</v>
      </c>
      <c r="N171">
        <v>2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3</v>
      </c>
      <c r="V171">
        <v>4</v>
      </c>
      <c r="W171">
        <v>5</v>
      </c>
      <c r="X171">
        <v>4</v>
      </c>
      <c r="Y171">
        <v>11</v>
      </c>
      <c r="Z171">
        <v>5</v>
      </c>
      <c r="AA171">
        <v>3</v>
      </c>
      <c r="AB171">
        <v>7</v>
      </c>
      <c r="AC171">
        <v>6</v>
      </c>
      <c r="AD171">
        <v>2</v>
      </c>
      <c r="AE171">
        <v>3</v>
      </c>
      <c r="AF171">
        <v>2</v>
      </c>
      <c r="AG171">
        <v>4</v>
      </c>
      <c r="AH171">
        <v>24</v>
      </c>
      <c r="AI171">
        <v>4</v>
      </c>
      <c r="AJ171">
        <v>11</v>
      </c>
      <c r="AK171">
        <v>6</v>
      </c>
      <c r="AL171">
        <v>9</v>
      </c>
      <c r="AM171">
        <v>4</v>
      </c>
      <c r="AN171">
        <v>2</v>
      </c>
      <c r="AO171">
        <v>15</v>
      </c>
      <c r="AP171">
        <v>3</v>
      </c>
      <c r="AQ171">
        <v>7</v>
      </c>
      <c r="AR171">
        <v>5</v>
      </c>
      <c r="AS171">
        <v>8</v>
      </c>
      <c r="AT171">
        <v>10</v>
      </c>
      <c r="AU171">
        <v>12</v>
      </c>
      <c r="AV171">
        <v>14</v>
      </c>
      <c r="AW171">
        <v>1</v>
      </c>
      <c r="AX171">
        <v>13</v>
      </c>
      <c r="AY171">
        <v>5</v>
      </c>
      <c r="AZ171">
        <v>4</v>
      </c>
      <c r="BA171">
        <v>5</v>
      </c>
      <c r="BB171">
        <v>8</v>
      </c>
      <c r="BC171">
        <f t="shared" si="4"/>
        <v>17</v>
      </c>
      <c r="BD171">
        <f t="shared" si="5"/>
        <v>17</v>
      </c>
    </row>
    <row r="172" spans="1:56" x14ac:dyDescent="0.25">
      <c r="A172">
        <v>36921</v>
      </c>
      <c r="B172">
        <v>0</v>
      </c>
      <c r="C172">
        <v>1995</v>
      </c>
      <c r="D172" s="1">
        <v>45595.633333333331</v>
      </c>
      <c r="E172" t="s">
        <v>143</v>
      </c>
      <c r="F172">
        <v>5</v>
      </c>
      <c r="G172">
        <v>4</v>
      </c>
      <c r="H172">
        <v>4</v>
      </c>
      <c r="I172">
        <v>4</v>
      </c>
      <c r="J172">
        <v>1</v>
      </c>
      <c r="K172">
        <v>4</v>
      </c>
      <c r="L172">
        <v>2</v>
      </c>
      <c r="M172">
        <v>5</v>
      </c>
      <c r="N172">
        <v>4</v>
      </c>
      <c r="O172">
        <v>3</v>
      </c>
      <c r="P172">
        <v>4</v>
      </c>
      <c r="Q172">
        <v>3</v>
      </c>
      <c r="R172">
        <v>5</v>
      </c>
      <c r="S172">
        <v>3</v>
      </c>
      <c r="T172">
        <v>1</v>
      </c>
      <c r="U172">
        <v>9</v>
      </c>
      <c r="V172">
        <v>19</v>
      </c>
      <c r="W172">
        <v>8</v>
      </c>
      <c r="X172">
        <v>7</v>
      </c>
      <c r="Y172">
        <v>8</v>
      </c>
      <c r="Z172">
        <v>5</v>
      </c>
      <c r="AA172">
        <v>8</v>
      </c>
      <c r="AB172">
        <v>3</v>
      </c>
      <c r="AC172">
        <v>2</v>
      </c>
      <c r="AD172">
        <v>8</v>
      </c>
      <c r="AE172">
        <v>6</v>
      </c>
      <c r="AF172">
        <v>8</v>
      </c>
      <c r="AG172">
        <v>5</v>
      </c>
      <c r="AH172">
        <v>8</v>
      </c>
      <c r="AI172">
        <v>10</v>
      </c>
      <c r="AJ172">
        <v>5</v>
      </c>
      <c r="AK172">
        <v>15</v>
      </c>
      <c r="AL172">
        <v>1</v>
      </c>
      <c r="AM172">
        <v>2</v>
      </c>
      <c r="AN172">
        <v>14</v>
      </c>
      <c r="AO172">
        <v>3</v>
      </c>
      <c r="AP172">
        <v>8</v>
      </c>
      <c r="AQ172">
        <v>11</v>
      </c>
      <c r="AR172">
        <v>13</v>
      </c>
      <c r="AS172">
        <v>6</v>
      </c>
      <c r="AT172">
        <v>9</v>
      </c>
      <c r="AU172">
        <v>12</v>
      </c>
      <c r="AV172">
        <v>10</v>
      </c>
      <c r="AW172">
        <v>4</v>
      </c>
      <c r="AX172">
        <v>7</v>
      </c>
      <c r="AY172">
        <v>56</v>
      </c>
      <c r="AZ172">
        <v>13</v>
      </c>
      <c r="BA172">
        <v>18</v>
      </c>
      <c r="BB172">
        <v>20</v>
      </c>
      <c r="BC172">
        <f t="shared" si="4"/>
        <v>51</v>
      </c>
      <c r="BD172">
        <f t="shared" si="5"/>
        <v>51</v>
      </c>
    </row>
    <row r="173" spans="1:56" x14ac:dyDescent="0.25">
      <c r="A173">
        <v>36924</v>
      </c>
      <c r="B173">
        <v>0</v>
      </c>
      <c r="C173">
        <v>1972</v>
      </c>
      <c r="D173" s="1">
        <v>45595.633333333331</v>
      </c>
      <c r="E173" t="s">
        <v>93</v>
      </c>
      <c r="F173">
        <v>2</v>
      </c>
      <c r="G173">
        <v>2</v>
      </c>
      <c r="H173">
        <v>3</v>
      </c>
      <c r="I173">
        <v>1</v>
      </c>
      <c r="J173">
        <v>2</v>
      </c>
      <c r="K173">
        <v>3</v>
      </c>
      <c r="L173">
        <v>2</v>
      </c>
      <c r="M173">
        <v>1</v>
      </c>
      <c r="N173">
        <v>4</v>
      </c>
      <c r="O173">
        <v>1</v>
      </c>
      <c r="P173">
        <v>1</v>
      </c>
      <c r="Q173">
        <v>2</v>
      </c>
      <c r="R173">
        <v>2</v>
      </c>
      <c r="S173">
        <v>2</v>
      </c>
      <c r="T173">
        <v>2</v>
      </c>
      <c r="U173">
        <v>4</v>
      </c>
      <c r="V173">
        <v>5</v>
      </c>
      <c r="W173">
        <v>18</v>
      </c>
      <c r="X173">
        <v>7</v>
      </c>
      <c r="Y173">
        <v>8</v>
      </c>
      <c r="Z173">
        <v>5</v>
      </c>
      <c r="AA173">
        <v>8</v>
      </c>
      <c r="AB173">
        <v>4</v>
      </c>
      <c r="AC173">
        <v>8</v>
      </c>
      <c r="AD173">
        <v>3</v>
      </c>
      <c r="AE173">
        <v>3</v>
      </c>
      <c r="AF173">
        <v>9</v>
      </c>
      <c r="AG173">
        <v>9</v>
      </c>
      <c r="AH173">
        <v>2</v>
      </c>
      <c r="AI173">
        <v>8</v>
      </c>
      <c r="AJ173">
        <v>9</v>
      </c>
      <c r="AK173">
        <v>5</v>
      </c>
      <c r="AL173">
        <v>2</v>
      </c>
      <c r="AM173">
        <v>7</v>
      </c>
      <c r="AN173">
        <v>3</v>
      </c>
      <c r="AO173">
        <v>8</v>
      </c>
      <c r="AP173">
        <v>1</v>
      </c>
      <c r="AQ173">
        <v>13</v>
      </c>
      <c r="AR173">
        <v>6</v>
      </c>
      <c r="AS173">
        <v>14</v>
      </c>
      <c r="AT173">
        <v>11</v>
      </c>
      <c r="AU173">
        <v>12</v>
      </c>
      <c r="AV173">
        <v>10</v>
      </c>
      <c r="AW173">
        <v>15</v>
      </c>
      <c r="AX173">
        <v>4</v>
      </c>
      <c r="AY173">
        <v>49</v>
      </c>
      <c r="AZ173">
        <v>8</v>
      </c>
      <c r="BA173">
        <v>11</v>
      </c>
      <c r="BB173">
        <v>9</v>
      </c>
      <c r="BC173">
        <f t="shared" si="4"/>
        <v>28</v>
      </c>
      <c r="BD173">
        <f t="shared" si="5"/>
        <v>28</v>
      </c>
    </row>
    <row r="174" spans="1:56" x14ac:dyDescent="0.25">
      <c r="A174">
        <v>36946</v>
      </c>
      <c r="B174">
        <v>1</v>
      </c>
      <c r="C174">
        <v>2003</v>
      </c>
      <c r="D174" s="1">
        <v>45595.656944444447</v>
      </c>
      <c r="E174" t="s">
        <v>126</v>
      </c>
      <c r="F174">
        <v>4</v>
      </c>
      <c r="G174">
        <v>4</v>
      </c>
      <c r="H174">
        <v>1</v>
      </c>
      <c r="I174">
        <v>5</v>
      </c>
      <c r="J174">
        <v>2</v>
      </c>
      <c r="K174">
        <v>3</v>
      </c>
      <c r="L174">
        <v>2</v>
      </c>
      <c r="M174">
        <v>2</v>
      </c>
      <c r="N174">
        <v>4</v>
      </c>
      <c r="O174">
        <v>1</v>
      </c>
      <c r="P174">
        <v>4</v>
      </c>
      <c r="Q174">
        <v>2</v>
      </c>
      <c r="R174">
        <v>4</v>
      </c>
      <c r="S174">
        <v>2</v>
      </c>
      <c r="T174">
        <v>2</v>
      </c>
      <c r="U174">
        <v>2</v>
      </c>
      <c r="V174">
        <v>5</v>
      </c>
      <c r="W174">
        <v>7</v>
      </c>
      <c r="X174">
        <v>5</v>
      </c>
      <c r="Y174">
        <v>7</v>
      </c>
      <c r="Z174">
        <v>7</v>
      </c>
      <c r="AA174">
        <v>3</v>
      </c>
      <c r="AB174">
        <v>3</v>
      </c>
      <c r="AC174">
        <v>3</v>
      </c>
      <c r="AD174">
        <v>2</v>
      </c>
      <c r="AE174">
        <v>4</v>
      </c>
      <c r="AF174">
        <v>4</v>
      </c>
      <c r="AG174">
        <v>5</v>
      </c>
      <c r="AH174">
        <v>2</v>
      </c>
      <c r="AI174">
        <v>4</v>
      </c>
      <c r="AJ174">
        <v>15</v>
      </c>
      <c r="AK174">
        <v>9</v>
      </c>
      <c r="AL174">
        <v>5</v>
      </c>
      <c r="AM174">
        <v>10</v>
      </c>
      <c r="AN174">
        <v>7</v>
      </c>
      <c r="AO174">
        <v>14</v>
      </c>
      <c r="AP174">
        <v>13</v>
      </c>
      <c r="AQ174">
        <v>11</v>
      </c>
      <c r="AR174">
        <v>3</v>
      </c>
      <c r="AS174">
        <v>8</v>
      </c>
      <c r="AT174">
        <v>6</v>
      </c>
      <c r="AU174">
        <v>4</v>
      </c>
      <c r="AV174">
        <v>2</v>
      </c>
      <c r="AW174">
        <v>12</v>
      </c>
      <c r="AX174">
        <v>1</v>
      </c>
      <c r="AY174">
        <v>64</v>
      </c>
      <c r="AZ174">
        <v>12</v>
      </c>
      <c r="BA174">
        <v>11</v>
      </c>
      <c r="BB174">
        <v>17</v>
      </c>
      <c r="BC174">
        <f t="shared" si="4"/>
        <v>40</v>
      </c>
      <c r="BD174">
        <f t="shared" si="5"/>
        <v>40</v>
      </c>
    </row>
    <row r="175" spans="1:56" x14ac:dyDescent="0.25">
      <c r="A175">
        <v>36954</v>
      </c>
      <c r="B175">
        <v>0</v>
      </c>
      <c r="C175">
        <v>1978</v>
      </c>
      <c r="D175" s="1">
        <v>45595.65902777778</v>
      </c>
      <c r="E175" t="s">
        <v>104</v>
      </c>
      <c r="F175">
        <v>4</v>
      </c>
      <c r="G175">
        <v>4</v>
      </c>
      <c r="H175">
        <v>5</v>
      </c>
      <c r="I175">
        <v>4</v>
      </c>
      <c r="J175">
        <v>4</v>
      </c>
      <c r="K175">
        <v>4</v>
      </c>
      <c r="L175">
        <v>4</v>
      </c>
      <c r="M175">
        <v>5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3</v>
      </c>
      <c r="V175">
        <v>2</v>
      </c>
      <c r="W175">
        <v>3</v>
      </c>
      <c r="X175">
        <v>4</v>
      </c>
      <c r="Y175">
        <v>3</v>
      </c>
      <c r="Z175">
        <v>4</v>
      </c>
      <c r="AA175">
        <v>4</v>
      </c>
      <c r="AB175">
        <v>2</v>
      </c>
      <c r="AC175">
        <v>2</v>
      </c>
      <c r="AD175">
        <v>5</v>
      </c>
      <c r="AE175">
        <v>4</v>
      </c>
      <c r="AF175">
        <v>3</v>
      </c>
      <c r="AG175">
        <v>4</v>
      </c>
      <c r="AH175">
        <v>3</v>
      </c>
      <c r="AI175">
        <v>7</v>
      </c>
      <c r="AJ175">
        <v>15</v>
      </c>
      <c r="AK175">
        <v>8</v>
      </c>
      <c r="AL175">
        <v>10</v>
      </c>
      <c r="AM175">
        <v>5</v>
      </c>
      <c r="AN175">
        <v>3</v>
      </c>
      <c r="AO175">
        <v>1</v>
      </c>
      <c r="AP175">
        <v>11</v>
      </c>
      <c r="AQ175">
        <v>12</v>
      </c>
      <c r="AR175">
        <v>14</v>
      </c>
      <c r="AS175">
        <v>2</v>
      </c>
      <c r="AT175">
        <v>7</v>
      </c>
      <c r="AU175">
        <v>6</v>
      </c>
      <c r="AV175">
        <v>13</v>
      </c>
      <c r="AW175">
        <v>9</v>
      </c>
      <c r="AX175">
        <v>4</v>
      </c>
      <c r="AY175">
        <v>21</v>
      </c>
      <c r="AZ175">
        <v>16</v>
      </c>
      <c r="BA175">
        <v>21</v>
      </c>
      <c r="BB175">
        <v>21</v>
      </c>
      <c r="BC175">
        <f t="shared" si="4"/>
        <v>58</v>
      </c>
      <c r="BD175">
        <f t="shared" si="5"/>
        <v>58</v>
      </c>
    </row>
    <row r="176" spans="1:56" x14ac:dyDescent="0.25">
      <c r="A176">
        <v>36961</v>
      </c>
      <c r="B176">
        <v>1</v>
      </c>
      <c r="C176">
        <v>2002</v>
      </c>
      <c r="D176" s="1">
        <v>45595.662499999999</v>
      </c>
      <c r="E176">
        <v>10</v>
      </c>
      <c r="F176">
        <v>4</v>
      </c>
      <c r="G176">
        <v>4</v>
      </c>
      <c r="H176">
        <v>1</v>
      </c>
      <c r="I176">
        <v>3</v>
      </c>
      <c r="J176">
        <v>1</v>
      </c>
      <c r="K176">
        <v>1</v>
      </c>
      <c r="L176">
        <v>1</v>
      </c>
      <c r="M176">
        <v>4</v>
      </c>
      <c r="N176">
        <v>4</v>
      </c>
      <c r="O176">
        <v>1</v>
      </c>
      <c r="P176">
        <v>1</v>
      </c>
      <c r="Q176">
        <v>2</v>
      </c>
      <c r="R176">
        <v>1</v>
      </c>
      <c r="S176">
        <v>1</v>
      </c>
      <c r="T176">
        <v>1</v>
      </c>
      <c r="U176">
        <v>3</v>
      </c>
      <c r="V176">
        <v>10</v>
      </c>
      <c r="W176">
        <v>5</v>
      </c>
      <c r="X176">
        <v>5</v>
      </c>
      <c r="Y176">
        <v>3</v>
      </c>
      <c r="Z176">
        <v>8</v>
      </c>
      <c r="AA176">
        <v>5</v>
      </c>
      <c r="AB176">
        <v>3</v>
      </c>
      <c r="AC176">
        <v>4</v>
      </c>
      <c r="AD176">
        <v>7</v>
      </c>
      <c r="AE176">
        <v>6</v>
      </c>
      <c r="AF176">
        <v>7</v>
      </c>
      <c r="AG176">
        <v>5</v>
      </c>
      <c r="AH176">
        <v>3</v>
      </c>
      <c r="AI176">
        <v>6</v>
      </c>
      <c r="AJ176">
        <v>7</v>
      </c>
      <c r="AK176">
        <v>12</v>
      </c>
      <c r="AL176">
        <v>2</v>
      </c>
      <c r="AM176">
        <v>13</v>
      </c>
      <c r="AN176">
        <v>4</v>
      </c>
      <c r="AO176">
        <v>6</v>
      </c>
      <c r="AP176">
        <v>1</v>
      </c>
      <c r="AQ176">
        <v>3</v>
      </c>
      <c r="AR176">
        <v>11</v>
      </c>
      <c r="AS176">
        <v>8</v>
      </c>
      <c r="AT176">
        <v>14</v>
      </c>
      <c r="AU176">
        <v>5</v>
      </c>
      <c r="AV176">
        <v>10</v>
      </c>
      <c r="AW176">
        <v>15</v>
      </c>
      <c r="AX176">
        <v>9</v>
      </c>
      <c r="AY176">
        <v>46</v>
      </c>
      <c r="AZ176">
        <v>10</v>
      </c>
      <c r="BA176">
        <v>5</v>
      </c>
      <c r="BB176">
        <v>14</v>
      </c>
      <c r="BC176">
        <f t="shared" si="4"/>
        <v>29</v>
      </c>
      <c r="BD176">
        <f t="shared" si="5"/>
        <v>29</v>
      </c>
    </row>
    <row r="177" spans="1:56" x14ac:dyDescent="0.25">
      <c r="A177">
        <v>36958</v>
      </c>
      <c r="B177">
        <v>1</v>
      </c>
      <c r="C177">
        <v>2000</v>
      </c>
      <c r="D177" s="1">
        <v>45595.663888888892</v>
      </c>
      <c r="E177" t="s">
        <v>144</v>
      </c>
      <c r="F177">
        <v>5</v>
      </c>
      <c r="G177">
        <v>5</v>
      </c>
      <c r="H177">
        <v>1</v>
      </c>
      <c r="I177">
        <v>5</v>
      </c>
      <c r="J177">
        <v>3</v>
      </c>
      <c r="K177">
        <v>1</v>
      </c>
      <c r="L177">
        <v>1</v>
      </c>
      <c r="M177">
        <v>5</v>
      </c>
      <c r="N177">
        <v>4</v>
      </c>
      <c r="O177">
        <v>1</v>
      </c>
      <c r="P177">
        <v>5</v>
      </c>
      <c r="Q177">
        <v>5</v>
      </c>
      <c r="R177">
        <v>4</v>
      </c>
      <c r="S177">
        <v>2</v>
      </c>
      <c r="T177">
        <v>2</v>
      </c>
      <c r="U177">
        <v>6</v>
      </c>
      <c r="V177">
        <v>11</v>
      </c>
      <c r="W177">
        <v>3</v>
      </c>
      <c r="X177">
        <v>8</v>
      </c>
      <c r="Y177">
        <v>4</v>
      </c>
      <c r="Z177">
        <v>7</v>
      </c>
      <c r="AA177">
        <v>3</v>
      </c>
      <c r="AB177">
        <v>3</v>
      </c>
      <c r="AC177">
        <v>6</v>
      </c>
      <c r="AD177">
        <v>4</v>
      </c>
      <c r="AE177">
        <v>3</v>
      </c>
      <c r="AF177">
        <v>21</v>
      </c>
      <c r="AG177">
        <v>16</v>
      </c>
      <c r="AH177">
        <v>6</v>
      </c>
      <c r="AI177">
        <v>12</v>
      </c>
      <c r="AJ177">
        <v>2</v>
      </c>
      <c r="AK177">
        <v>12</v>
      </c>
      <c r="AL177">
        <v>15</v>
      </c>
      <c r="AM177">
        <v>8</v>
      </c>
      <c r="AN177">
        <v>11</v>
      </c>
      <c r="AO177">
        <v>14</v>
      </c>
      <c r="AP177">
        <v>7</v>
      </c>
      <c r="AQ177">
        <v>10</v>
      </c>
      <c r="AR177">
        <v>5</v>
      </c>
      <c r="AS177">
        <v>9</v>
      </c>
      <c r="AT177">
        <v>6</v>
      </c>
      <c r="AU177">
        <v>13</v>
      </c>
      <c r="AV177">
        <v>1</v>
      </c>
      <c r="AW177">
        <v>3</v>
      </c>
      <c r="AX177">
        <v>4</v>
      </c>
      <c r="AY177">
        <v>88</v>
      </c>
      <c r="AZ177">
        <v>15</v>
      </c>
      <c r="BA177">
        <v>8</v>
      </c>
      <c r="BB177">
        <v>24</v>
      </c>
      <c r="BC177">
        <f t="shared" si="4"/>
        <v>47</v>
      </c>
      <c r="BD177">
        <f t="shared" si="5"/>
        <v>47</v>
      </c>
    </row>
    <row r="178" spans="1:56" x14ac:dyDescent="0.25">
      <c r="A178">
        <v>36975</v>
      </c>
      <c r="B178">
        <v>0</v>
      </c>
      <c r="C178">
        <v>2001</v>
      </c>
      <c r="D178" s="1">
        <v>45595.672222222223</v>
      </c>
      <c r="E178" t="s">
        <v>145</v>
      </c>
      <c r="F178">
        <v>5</v>
      </c>
      <c r="G178">
        <v>4</v>
      </c>
      <c r="H178">
        <v>4</v>
      </c>
      <c r="I178">
        <v>5</v>
      </c>
      <c r="J178">
        <v>4</v>
      </c>
      <c r="K178">
        <v>5</v>
      </c>
      <c r="L178">
        <v>5</v>
      </c>
      <c r="M178">
        <v>2</v>
      </c>
      <c r="N178">
        <v>5</v>
      </c>
      <c r="O178">
        <v>2</v>
      </c>
      <c r="P178">
        <v>4</v>
      </c>
      <c r="Q178">
        <v>5</v>
      </c>
      <c r="R178">
        <v>4</v>
      </c>
      <c r="S178">
        <v>5</v>
      </c>
      <c r="T178">
        <v>2</v>
      </c>
      <c r="U178">
        <v>4</v>
      </c>
      <c r="V178">
        <v>7</v>
      </c>
      <c r="W178">
        <v>4</v>
      </c>
      <c r="X178">
        <v>5</v>
      </c>
      <c r="Y178">
        <v>6</v>
      </c>
      <c r="Z178">
        <v>4</v>
      </c>
      <c r="AA178">
        <v>10</v>
      </c>
      <c r="AB178">
        <v>4</v>
      </c>
      <c r="AC178">
        <v>2</v>
      </c>
      <c r="AD178">
        <v>6</v>
      </c>
      <c r="AE178">
        <v>4</v>
      </c>
      <c r="AF178">
        <v>5</v>
      </c>
      <c r="AG178">
        <v>6</v>
      </c>
      <c r="AH178">
        <v>8</v>
      </c>
      <c r="AI178">
        <v>10</v>
      </c>
      <c r="AJ178">
        <v>9</v>
      </c>
      <c r="AK178">
        <v>8</v>
      </c>
      <c r="AL178">
        <v>5</v>
      </c>
      <c r="AM178">
        <v>2</v>
      </c>
      <c r="AN178">
        <v>11</v>
      </c>
      <c r="AO178">
        <v>4</v>
      </c>
      <c r="AP178">
        <v>12</v>
      </c>
      <c r="AQ178">
        <v>7</v>
      </c>
      <c r="AR178">
        <v>3</v>
      </c>
      <c r="AS178">
        <v>10</v>
      </c>
      <c r="AT178">
        <v>14</v>
      </c>
      <c r="AU178">
        <v>6</v>
      </c>
      <c r="AV178">
        <v>13</v>
      </c>
      <c r="AW178">
        <v>1</v>
      </c>
      <c r="AX178">
        <v>15</v>
      </c>
      <c r="AY178">
        <v>9</v>
      </c>
      <c r="AZ178">
        <v>18</v>
      </c>
      <c r="BA178">
        <v>20</v>
      </c>
      <c r="BB178">
        <v>21</v>
      </c>
      <c r="BC178">
        <f t="shared" si="4"/>
        <v>59</v>
      </c>
      <c r="BD178">
        <f t="shared" si="5"/>
        <v>59</v>
      </c>
    </row>
    <row r="179" spans="1:56" x14ac:dyDescent="0.25">
      <c r="A179">
        <v>36985</v>
      </c>
      <c r="B179">
        <v>0</v>
      </c>
      <c r="C179">
        <v>2005</v>
      </c>
      <c r="D179" s="1">
        <v>45595.674305555556</v>
      </c>
      <c r="E179">
        <v>30</v>
      </c>
      <c r="F179">
        <v>4</v>
      </c>
      <c r="G179">
        <v>2</v>
      </c>
      <c r="H179">
        <v>4</v>
      </c>
      <c r="I179">
        <v>2</v>
      </c>
      <c r="J179">
        <v>2</v>
      </c>
      <c r="K179">
        <v>4</v>
      </c>
      <c r="L179">
        <v>2</v>
      </c>
      <c r="M179">
        <v>1</v>
      </c>
      <c r="N179">
        <v>4</v>
      </c>
      <c r="O179">
        <v>1</v>
      </c>
      <c r="P179">
        <v>2</v>
      </c>
      <c r="Q179">
        <v>2</v>
      </c>
      <c r="R179">
        <v>2</v>
      </c>
      <c r="S179">
        <v>4</v>
      </c>
      <c r="T179">
        <v>2</v>
      </c>
      <c r="U179">
        <v>3</v>
      </c>
      <c r="V179">
        <v>4</v>
      </c>
      <c r="W179">
        <v>4</v>
      </c>
      <c r="X179">
        <v>4</v>
      </c>
      <c r="Y179">
        <v>4</v>
      </c>
      <c r="Z179">
        <v>6</v>
      </c>
      <c r="AA179">
        <v>2</v>
      </c>
      <c r="AB179">
        <v>4</v>
      </c>
      <c r="AC179">
        <v>3</v>
      </c>
      <c r="AD179">
        <v>4</v>
      </c>
      <c r="AE179">
        <v>4</v>
      </c>
      <c r="AF179">
        <v>10</v>
      </c>
      <c r="AG179">
        <v>6</v>
      </c>
      <c r="AH179">
        <v>3</v>
      </c>
      <c r="AI179">
        <v>8</v>
      </c>
      <c r="AJ179">
        <v>6</v>
      </c>
      <c r="AK179">
        <v>13</v>
      </c>
      <c r="AL179">
        <v>14</v>
      </c>
      <c r="AM179">
        <v>15</v>
      </c>
      <c r="AN179">
        <v>1</v>
      </c>
      <c r="AO179">
        <v>9</v>
      </c>
      <c r="AP179">
        <v>5</v>
      </c>
      <c r="AQ179">
        <v>2</v>
      </c>
      <c r="AR179">
        <v>12</v>
      </c>
      <c r="AS179">
        <v>7</v>
      </c>
      <c r="AT179">
        <v>11</v>
      </c>
      <c r="AU179">
        <v>4</v>
      </c>
      <c r="AV179">
        <v>8</v>
      </c>
      <c r="AW179">
        <v>3</v>
      </c>
      <c r="AX179">
        <v>10</v>
      </c>
      <c r="AY179">
        <v>59</v>
      </c>
      <c r="AZ179">
        <v>12</v>
      </c>
      <c r="BA179">
        <v>13</v>
      </c>
      <c r="BB179">
        <v>11</v>
      </c>
      <c r="BC179">
        <f t="shared" si="4"/>
        <v>36</v>
      </c>
      <c r="BD179">
        <f t="shared" si="5"/>
        <v>36</v>
      </c>
    </row>
    <row r="180" spans="1:56" x14ac:dyDescent="0.25">
      <c r="A180">
        <v>36984</v>
      </c>
      <c r="B180">
        <v>0</v>
      </c>
      <c r="C180">
        <v>2005</v>
      </c>
      <c r="D180" s="1">
        <v>45595.674305555556</v>
      </c>
      <c r="E180" t="s">
        <v>146</v>
      </c>
      <c r="F180">
        <v>5</v>
      </c>
      <c r="G180">
        <v>5</v>
      </c>
      <c r="H180">
        <v>4</v>
      </c>
      <c r="I180">
        <v>4</v>
      </c>
      <c r="J180">
        <v>4</v>
      </c>
      <c r="K180">
        <v>2</v>
      </c>
      <c r="L180">
        <v>2</v>
      </c>
      <c r="M180">
        <v>3</v>
      </c>
      <c r="N180">
        <v>5</v>
      </c>
      <c r="O180">
        <v>1</v>
      </c>
      <c r="P180">
        <v>5</v>
      </c>
      <c r="Q180">
        <v>2</v>
      </c>
      <c r="R180">
        <v>1</v>
      </c>
      <c r="S180">
        <v>3</v>
      </c>
      <c r="T180">
        <v>1</v>
      </c>
      <c r="U180">
        <v>4</v>
      </c>
      <c r="V180">
        <v>4</v>
      </c>
      <c r="W180">
        <v>8</v>
      </c>
      <c r="X180">
        <v>6</v>
      </c>
      <c r="Y180">
        <v>7</v>
      </c>
      <c r="Z180">
        <v>9</v>
      </c>
      <c r="AA180">
        <v>4</v>
      </c>
      <c r="AB180">
        <v>6</v>
      </c>
      <c r="AC180">
        <v>3</v>
      </c>
      <c r="AD180">
        <v>3</v>
      </c>
      <c r="AE180">
        <v>5</v>
      </c>
      <c r="AF180">
        <v>7</v>
      </c>
      <c r="AG180">
        <v>9</v>
      </c>
      <c r="AH180">
        <v>7</v>
      </c>
      <c r="AI180">
        <v>6</v>
      </c>
      <c r="AJ180">
        <v>10</v>
      </c>
      <c r="AK180">
        <v>5</v>
      </c>
      <c r="AL180">
        <v>1</v>
      </c>
      <c r="AM180">
        <v>8</v>
      </c>
      <c r="AN180">
        <v>13</v>
      </c>
      <c r="AO180">
        <v>3</v>
      </c>
      <c r="AP180">
        <v>14</v>
      </c>
      <c r="AQ180">
        <v>15</v>
      </c>
      <c r="AR180">
        <v>6</v>
      </c>
      <c r="AS180">
        <v>9</v>
      </c>
      <c r="AT180">
        <v>2</v>
      </c>
      <c r="AU180">
        <v>11</v>
      </c>
      <c r="AV180">
        <v>4</v>
      </c>
      <c r="AW180">
        <v>12</v>
      </c>
      <c r="AX180">
        <v>7</v>
      </c>
      <c r="AY180">
        <v>66</v>
      </c>
      <c r="AZ180">
        <v>17</v>
      </c>
      <c r="BA180">
        <v>10</v>
      </c>
      <c r="BB180">
        <v>19</v>
      </c>
      <c r="BC180">
        <f t="shared" si="4"/>
        <v>46</v>
      </c>
      <c r="BD180">
        <f t="shared" si="5"/>
        <v>46</v>
      </c>
    </row>
    <row r="181" spans="1:56" x14ac:dyDescent="0.25">
      <c r="A181">
        <v>36988</v>
      </c>
      <c r="B181">
        <v>0</v>
      </c>
      <c r="C181">
        <v>2009</v>
      </c>
      <c r="D181" s="1">
        <v>45595.675000000003</v>
      </c>
      <c r="E181" t="s">
        <v>147</v>
      </c>
      <c r="F181">
        <v>5</v>
      </c>
      <c r="G181">
        <v>5</v>
      </c>
      <c r="H181">
        <v>1</v>
      </c>
      <c r="I181">
        <v>3</v>
      </c>
      <c r="J181">
        <v>3</v>
      </c>
      <c r="K181">
        <v>2</v>
      </c>
      <c r="L181">
        <v>2</v>
      </c>
      <c r="M181">
        <v>1</v>
      </c>
      <c r="N181">
        <v>4</v>
      </c>
      <c r="O181">
        <v>1</v>
      </c>
      <c r="P181">
        <v>4</v>
      </c>
      <c r="Q181">
        <v>5</v>
      </c>
      <c r="R181">
        <v>2</v>
      </c>
      <c r="S181">
        <v>1</v>
      </c>
      <c r="T181">
        <v>1</v>
      </c>
      <c r="U181">
        <v>3</v>
      </c>
      <c r="V181">
        <v>6</v>
      </c>
      <c r="W181">
        <v>3</v>
      </c>
      <c r="X181">
        <v>3</v>
      </c>
      <c r="Y181">
        <v>5</v>
      </c>
      <c r="Z181">
        <v>7</v>
      </c>
      <c r="AA181">
        <v>13</v>
      </c>
      <c r="AB181">
        <v>4</v>
      </c>
      <c r="AC181">
        <v>5</v>
      </c>
      <c r="AD181">
        <v>4</v>
      </c>
      <c r="AE181">
        <v>4</v>
      </c>
      <c r="AF181">
        <v>4</v>
      </c>
      <c r="AG181">
        <v>5</v>
      </c>
      <c r="AH181">
        <v>3</v>
      </c>
      <c r="AI181">
        <v>8</v>
      </c>
      <c r="AJ181">
        <v>9</v>
      </c>
      <c r="AK181">
        <v>14</v>
      </c>
      <c r="AL181">
        <v>13</v>
      </c>
      <c r="AM181">
        <v>8</v>
      </c>
      <c r="AN181">
        <v>11</v>
      </c>
      <c r="AO181">
        <v>10</v>
      </c>
      <c r="AP181">
        <v>1</v>
      </c>
      <c r="AQ181">
        <v>2</v>
      </c>
      <c r="AR181">
        <v>3</v>
      </c>
      <c r="AS181">
        <v>6</v>
      </c>
      <c r="AT181">
        <v>4</v>
      </c>
      <c r="AU181">
        <v>15</v>
      </c>
      <c r="AV181">
        <v>5</v>
      </c>
      <c r="AW181">
        <v>7</v>
      </c>
      <c r="AX181">
        <v>12</v>
      </c>
      <c r="AY181">
        <v>81</v>
      </c>
      <c r="AZ181">
        <v>14</v>
      </c>
      <c r="BA181">
        <v>8</v>
      </c>
      <c r="BB181">
        <v>17</v>
      </c>
      <c r="BC181">
        <f t="shared" si="4"/>
        <v>39</v>
      </c>
      <c r="BD181">
        <f t="shared" si="5"/>
        <v>39</v>
      </c>
    </row>
    <row r="182" spans="1:56" x14ac:dyDescent="0.25">
      <c r="A182">
        <v>36992</v>
      </c>
      <c r="B182">
        <v>1</v>
      </c>
      <c r="C182">
        <v>2004</v>
      </c>
      <c r="D182" s="1">
        <v>45595.676388888889</v>
      </c>
      <c r="E182">
        <v>2</v>
      </c>
      <c r="F182">
        <v>4</v>
      </c>
      <c r="G182">
        <v>1</v>
      </c>
      <c r="H182">
        <v>1</v>
      </c>
      <c r="I182">
        <v>1</v>
      </c>
      <c r="J182">
        <v>1</v>
      </c>
      <c r="K182">
        <v>4</v>
      </c>
      <c r="L182">
        <v>2</v>
      </c>
      <c r="M182">
        <v>1</v>
      </c>
      <c r="N182">
        <v>4</v>
      </c>
      <c r="O182">
        <v>2</v>
      </c>
      <c r="P182">
        <v>2</v>
      </c>
      <c r="Q182">
        <v>4</v>
      </c>
      <c r="R182">
        <v>1</v>
      </c>
      <c r="S182">
        <v>4</v>
      </c>
      <c r="T182">
        <v>1</v>
      </c>
      <c r="U182">
        <v>5</v>
      </c>
      <c r="V182">
        <v>3</v>
      </c>
      <c r="W182">
        <v>3</v>
      </c>
      <c r="X182">
        <v>4</v>
      </c>
      <c r="Y182">
        <v>3</v>
      </c>
      <c r="Z182">
        <v>15</v>
      </c>
      <c r="AA182">
        <v>3</v>
      </c>
      <c r="AB182">
        <v>1</v>
      </c>
      <c r="AC182">
        <v>3</v>
      </c>
      <c r="AD182">
        <v>4</v>
      </c>
      <c r="AE182">
        <v>3</v>
      </c>
      <c r="AF182">
        <v>4</v>
      </c>
      <c r="AG182">
        <v>4</v>
      </c>
      <c r="AH182">
        <v>8</v>
      </c>
      <c r="AI182">
        <v>11</v>
      </c>
      <c r="AJ182">
        <v>1</v>
      </c>
      <c r="AK182">
        <v>12</v>
      </c>
      <c r="AL182">
        <v>10</v>
      </c>
      <c r="AM182">
        <v>6</v>
      </c>
      <c r="AN182">
        <v>13</v>
      </c>
      <c r="AO182">
        <v>3</v>
      </c>
      <c r="AP182">
        <v>15</v>
      </c>
      <c r="AQ182">
        <v>11</v>
      </c>
      <c r="AR182">
        <v>14</v>
      </c>
      <c r="AS182">
        <v>7</v>
      </c>
      <c r="AT182">
        <v>4</v>
      </c>
      <c r="AU182">
        <v>8</v>
      </c>
      <c r="AV182">
        <v>9</v>
      </c>
      <c r="AW182">
        <v>5</v>
      </c>
      <c r="AX182">
        <v>2</v>
      </c>
      <c r="AY182">
        <v>62</v>
      </c>
      <c r="AZ182">
        <v>10</v>
      </c>
      <c r="BA182">
        <v>10</v>
      </c>
      <c r="BB182">
        <v>12</v>
      </c>
      <c r="BC182">
        <f t="shared" si="4"/>
        <v>32</v>
      </c>
      <c r="BD182">
        <f t="shared" si="5"/>
        <v>32</v>
      </c>
    </row>
    <row r="183" spans="1:56" x14ac:dyDescent="0.25">
      <c r="A183">
        <v>36980</v>
      </c>
      <c r="B183">
        <v>0</v>
      </c>
      <c r="C183">
        <v>1992</v>
      </c>
      <c r="D183" s="1">
        <v>45595.679861111108</v>
      </c>
      <c r="E183">
        <v>60</v>
      </c>
      <c r="F183">
        <v>5</v>
      </c>
      <c r="G183">
        <v>5</v>
      </c>
      <c r="H183">
        <v>5</v>
      </c>
      <c r="I183">
        <v>1</v>
      </c>
      <c r="J183">
        <v>5</v>
      </c>
      <c r="K183">
        <v>1</v>
      </c>
      <c r="L183">
        <v>2</v>
      </c>
      <c r="M183">
        <v>1</v>
      </c>
      <c r="N183">
        <v>1</v>
      </c>
      <c r="O183">
        <v>1</v>
      </c>
      <c r="P183">
        <v>4</v>
      </c>
      <c r="Q183">
        <v>1</v>
      </c>
      <c r="R183">
        <v>1</v>
      </c>
      <c r="S183">
        <v>5</v>
      </c>
      <c r="T183">
        <v>5</v>
      </c>
      <c r="U183">
        <v>3</v>
      </c>
      <c r="V183">
        <v>2</v>
      </c>
      <c r="W183">
        <v>1</v>
      </c>
      <c r="X183">
        <v>2</v>
      </c>
      <c r="Y183">
        <v>4</v>
      </c>
      <c r="Z183">
        <v>3</v>
      </c>
      <c r="AA183">
        <v>4</v>
      </c>
      <c r="AB183">
        <v>2</v>
      </c>
      <c r="AC183">
        <v>2</v>
      </c>
      <c r="AD183">
        <v>2</v>
      </c>
      <c r="AE183">
        <v>2</v>
      </c>
      <c r="AF183">
        <v>3</v>
      </c>
      <c r="AG183">
        <v>3</v>
      </c>
      <c r="AH183">
        <v>2</v>
      </c>
      <c r="AI183">
        <v>5</v>
      </c>
      <c r="AJ183">
        <v>1</v>
      </c>
      <c r="AK183">
        <v>14</v>
      </c>
      <c r="AL183">
        <v>9</v>
      </c>
      <c r="AM183">
        <v>15</v>
      </c>
      <c r="AN183">
        <v>5</v>
      </c>
      <c r="AO183">
        <v>10</v>
      </c>
      <c r="AP183">
        <v>2</v>
      </c>
      <c r="AQ183">
        <v>11</v>
      </c>
      <c r="AR183">
        <v>7</v>
      </c>
      <c r="AS183">
        <v>12</v>
      </c>
      <c r="AT183">
        <v>3</v>
      </c>
      <c r="AU183">
        <v>13</v>
      </c>
      <c r="AV183">
        <v>6</v>
      </c>
      <c r="AW183">
        <v>4</v>
      </c>
      <c r="AX183">
        <v>8</v>
      </c>
      <c r="AY183">
        <v>95</v>
      </c>
      <c r="AZ183">
        <v>20</v>
      </c>
      <c r="BA183">
        <v>10</v>
      </c>
      <c r="BB183">
        <v>8</v>
      </c>
      <c r="BC183">
        <f t="shared" si="4"/>
        <v>38</v>
      </c>
      <c r="BD183">
        <f t="shared" si="5"/>
        <v>38</v>
      </c>
    </row>
    <row r="184" spans="1:56" x14ac:dyDescent="0.25">
      <c r="A184">
        <v>36997</v>
      </c>
      <c r="B184">
        <v>0</v>
      </c>
      <c r="C184">
        <v>1996</v>
      </c>
      <c r="D184" s="1">
        <v>45595.679861111108</v>
      </c>
      <c r="E184">
        <v>30</v>
      </c>
      <c r="F184">
        <v>5</v>
      </c>
      <c r="G184">
        <v>5</v>
      </c>
      <c r="H184">
        <v>4</v>
      </c>
      <c r="I184">
        <v>5</v>
      </c>
      <c r="J184">
        <v>4</v>
      </c>
      <c r="K184">
        <v>4</v>
      </c>
      <c r="L184">
        <v>2</v>
      </c>
      <c r="M184">
        <v>5</v>
      </c>
      <c r="N184">
        <v>4</v>
      </c>
      <c r="O184">
        <v>1</v>
      </c>
      <c r="P184">
        <v>2</v>
      </c>
      <c r="Q184">
        <v>2</v>
      </c>
      <c r="R184">
        <v>4</v>
      </c>
      <c r="S184">
        <v>4</v>
      </c>
      <c r="T184">
        <v>4</v>
      </c>
      <c r="U184">
        <v>3</v>
      </c>
      <c r="V184">
        <v>2</v>
      </c>
      <c r="W184">
        <v>3</v>
      </c>
      <c r="X184">
        <v>4</v>
      </c>
      <c r="Y184">
        <v>14</v>
      </c>
      <c r="Z184">
        <v>3</v>
      </c>
      <c r="AA184">
        <v>4</v>
      </c>
      <c r="AB184">
        <v>3</v>
      </c>
      <c r="AC184">
        <v>4</v>
      </c>
      <c r="AD184">
        <v>3</v>
      </c>
      <c r="AE184">
        <v>10</v>
      </c>
      <c r="AF184">
        <v>10</v>
      </c>
      <c r="AG184">
        <v>4</v>
      </c>
      <c r="AH184">
        <v>2</v>
      </c>
      <c r="AI184">
        <v>4</v>
      </c>
      <c r="AJ184">
        <v>8</v>
      </c>
      <c r="AK184">
        <v>5</v>
      </c>
      <c r="AL184">
        <v>3</v>
      </c>
      <c r="AM184">
        <v>15</v>
      </c>
      <c r="AN184">
        <v>2</v>
      </c>
      <c r="AO184">
        <v>11</v>
      </c>
      <c r="AP184">
        <v>6</v>
      </c>
      <c r="AQ184">
        <v>4</v>
      </c>
      <c r="AR184">
        <v>13</v>
      </c>
      <c r="AS184">
        <v>7</v>
      </c>
      <c r="AT184">
        <v>1</v>
      </c>
      <c r="AU184">
        <v>9</v>
      </c>
      <c r="AV184">
        <v>14</v>
      </c>
      <c r="AW184">
        <v>10</v>
      </c>
      <c r="AX184">
        <v>12</v>
      </c>
      <c r="AY184">
        <v>48</v>
      </c>
      <c r="AZ184">
        <v>18</v>
      </c>
      <c r="BA184">
        <v>15</v>
      </c>
      <c r="BB184">
        <v>18</v>
      </c>
      <c r="BC184">
        <f t="shared" si="4"/>
        <v>51</v>
      </c>
      <c r="BD184">
        <f t="shared" si="5"/>
        <v>51</v>
      </c>
    </row>
    <row r="185" spans="1:56" x14ac:dyDescent="0.25">
      <c r="A185">
        <v>36998</v>
      </c>
      <c r="B185">
        <v>1</v>
      </c>
      <c r="C185">
        <v>1990</v>
      </c>
      <c r="D185" s="1">
        <v>45595.686805555553</v>
      </c>
      <c r="E185" t="s">
        <v>148</v>
      </c>
      <c r="F185">
        <v>4</v>
      </c>
      <c r="G185">
        <v>4</v>
      </c>
      <c r="H185">
        <v>2</v>
      </c>
      <c r="I185">
        <v>2</v>
      </c>
      <c r="J185">
        <v>2</v>
      </c>
      <c r="K185">
        <v>2</v>
      </c>
      <c r="L185">
        <v>3</v>
      </c>
      <c r="M185">
        <v>4</v>
      </c>
      <c r="N185">
        <v>4</v>
      </c>
      <c r="O185">
        <v>2</v>
      </c>
      <c r="P185">
        <v>4</v>
      </c>
      <c r="Q185">
        <v>4</v>
      </c>
      <c r="R185">
        <v>2</v>
      </c>
      <c r="S185">
        <v>2</v>
      </c>
      <c r="T185">
        <v>1</v>
      </c>
      <c r="U185">
        <v>5</v>
      </c>
      <c r="V185">
        <v>4</v>
      </c>
      <c r="W185">
        <v>12</v>
      </c>
      <c r="X185">
        <v>10</v>
      </c>
      <c r="Y185">
        <v>7</v>
      </c>
      <c r="Z185">
        <v>8</v>
      </c>
      <c r="AA185">
        <v>7</v>
      </c>
      <c r="AB185">
        <v>8</v>
      </c>
      <c r="AC185">
        <v>4</v>
      </c>
      <c r="AD185">
        <v>10</v>
      </c>
      <c r="AE185">
        <v>4</v>
      </c>
      <c r="AF185">
        <v>5</v>
      </c>
      <c r="AG185">
        <v>5</v>
      </c>
      <c r="AH185">
        <v>4</v>
      </c>
      <c r="AI185">
        <v>10</v>
      </c>
      <c r="AJ185">
        <v>10</v>
      </c>
      <c r="AK185">
        <v>2</v>
      </c>
      <c r="AL185">
        <v>1</v>
      </c>
      <c r="AM185">
        <v>15</v>
      </c>
      <c r="AN185">
        <v>12</v>
      </c>
      <c r="AO185">
        <v>6</v>
      </c>
      <c r="AP185">
        <v>13</v>
      </c>
      <c r="AQ185">
        <v>7</v>
      </c>
      <c r="AR185">
        <v>4</v>
      </c>
      <c r="AS185">
        <v>3</v>
      </c>
      <c r="AT185">
        <v>5</v>
      </c>
      <c r="AU185">
        <v>14</v>
      </c>
      <c r="AV185">
        <v>11</v>
      </c>
      <c r="AW185">
        <v>9</v>
      </c>
      <c r="AX185">
        <v>8</v>
      </c>
      <c r="AY185">
        <v>54</v>
      </c>
      <c r="AZ185">
        <v>12</v>
      </c>
      <c r="BA185">
        <v>11</v>
      </c>
      <c r="BB185">
        <v>18</v>
      </c>
      <c r="BC185">
        <f t="shared" si="4"/>
        <v>41</v>
      </c>
      <c r="BD185">
        <f t="shared" si="5"/>
        <v>41</v>
      </c>
    </row>
    <row r="186" spans="1:56" x14ac:dyDescent="0.25">
      <c r="A186">
        <v>36891</v>
      </c>
      <c r="B186">
        <v>0</v>
      </c>
      <c r="C186">
        <v>2003</v>
      </c>
      <c r="D186" s="1">
        <v>45595.693749999999</v>
      </c>
      <c r="E186" t="s">
        <v>149</v>
      </c>
      <c r="F186">
        <v>4</v>
      </c>
      <c r="G186">
        <v>4</v>
      </c>
      <c r="H186">
        <v>1</v>
      </c>
      <c r="I186">
        <v>2</v>
      </c>
      <c r="J186">
        <v>4</v>
      </c>
      <c r="K186">
        <v>3</v>
      </c>
      <c r="L186">
        <v>2</v>
      </c>
      <c r="M186">
        <v>2</v>
      </c>
      <c r="N186">
        <v>5</v>
      </c>
      <c r="O186">
        <v>1</v>
      </c>
      <c r="P186">
        <v>2</v>
      </c>
      <c r="Q186">
        <v>2</v>
      </c>
      <c r="R186">
        <v>2</v>
      </c>
      <c r="S186">
        <v>4</v>
      </c>
      <c r="T186">
        <v>5</v>
      </c>
      <c r="U186">
        <v>2</v>
      </c>
      <c r="V186">
        <v>6</v>
      </c>
      <c r="W186">
        <v>4</v>
      </c>
      <c r="X186">
        <v>5</v>
      </c>
      <c r="Y186">
        <v>3</v>
      </c>
      <c r="Z186">
        <v>7</v>
      </c>
      <c r="AA186">
        <v>3</v>
      </c>
      <c r="AB186">
        <v>3</v>
      </c>
      <c r="AC186">
        <v>3</v>
      </c>
      <c r="AD186">
        <v>4</v>
      </c>
      <c r="AE186">
        <v>4</v>
      </c>
      <c r="AF186">
        <v>7</v>
      </c>
      <c r="AG186">
        <v>4</v>
      </c>
      <c r="AH186">
        <v>2</v>
      </c>
      <c r="AI186">
        <v>5</v>
      </c>
      <c r="AJ186">
        <v>14</v>
      </c>
      <c r="AK186">
        <v>3</v>
      </c>
      <c r="AL186">
        <v>1</v>
      </c>
      <c r="AM186">
        <v>4</v>
      </c>
      <c r="AN186">
        <v>8</v>
      </c>
      <c r="AO186">
        <v>10</v>
      </c>
      <c r="AP186">
        <v>11</v>
      </c>
      <c r="AQ186">
        <v>2</v>
      </c>
      <c r="AR186">
        <v>12</v>
      </c>
      <c r="AS186">
        <v>5</v>
      </c>
      <c r="AT186">
        <v>15</v>
      </c>
      <c r="AU186">
        <v>7</v>
      </c>
      <c r="AV186">
        <v>13</v>
      </c>
      <c r="AW186">
        <v>6</v>
      </c>
      <c r="AX186">
        <v>9</v>
      </c>
      <c r="AY186">
        <v>64</v>
      </c>
      <c r="AZ186">
        <v>16</v>
      </c>
      <c r="BA186">
        <v>9</v>
      </c>
      <c r="BB186">
        <v>13</v>
      </c>
      <c r="BC186">
        <f t="shared" si="4"/>
        <v>38</v>
      </c>
      <c r="BD186">
        <f t="shared" si="5"/>
        <v>38</v>
      </c>
    </row>
    <row r="187" spans="1:56" x14ac:dyDescent="0.25">
      <c r="A187">
        <v>37018</v>
      </c>
      <c r="B187">
        <v>0</v>
      </c>
      <c r="C187">
        <v>1995</v>
      </c>
      <c r="D187" s="1">
        <v>45595.700694444444</v>
      </c>
      <c r="E187">
        <v>15</v>
      </c>
      <c r="F187">
        <v>4</v>
      </c>
      <c r="G187">
        <v>5</v>
      </c>
      <c r="H187">
        <v>4</v>
      </c>
      <c r="I187">
        <v>4</v>
      </c>
      <c r="J187">
        <v>4</v>
      </c>
      <c r="K187">
        <v>3</v>
      </c>
      <c r="L187">
        <v>2</v>
      </c>
      <c r="M187">
        <v>5</v>
      </c>
      <c r="N187">
        <v>4</v>
      </c>
      <c r="O187">
        <v>4</v>
      </c>
      <c r="P187">
        <v>4</v>
      </c>
      <c r="Q187">
        <v>4</v>
      </c>
      <c r="R187">
        <v>3</v>
      </c>
      <c r="S187">
        <v>4</v>
      </c>
      <c r="T187">
        <v>2</v>
      </c>
      <c r="U187">
        <v>2</v>
      </c>
      <c r="V187">
        <v>2</v>
      </c>
      <c r="W187">
        <v>3</v>
      </c>
      <c r="X187">
        <v>2</v>
      </c>
      <c r="Y187">
        <v>4</v>
      </c>
      <c r="Z187">
        <v>4</v>
      </c>
      <c r="AA187">
        <v>5</v>
      </c>
      <c r="AB187">
        <v>2</v>
      </c>
      <c r="AC187">
        <v>2</v>
      </c>
      <c r="AD187">
        <v>2</v>
      </c>
      <c r="AE187">
        <v>2</v>
      </c>
      <c r="AF187">
        <v>3</v>
      </c>
      <c r="AG187">
        <v>4</v>
      </c>
      <c r="AH187">
        <v>15</v>
      </c>
      <c r="AI187">
        <v>5</v>
      </c>
      <c r="AJ187">
        <v>11</v>
      </c>
      <c r="AK187">
        <v>4</v>
      </c>
      <c r="AL187">
        <v>6</v>
      </c>
      <c r="AM187">
        <v>15</v>
      </c>
      <c r="AN187">
        <v>1</v>
      </c>
      <c r="AO187">
        <v>7</v>
      </c>
      <c r="AP187">
        <v>10</v>
      </c>
      <c r="AQ187">
        <v>5</v>
      </c>
      <c r="AR187">
        <v>13</v>
      </c>
      <c r="AS187">
        <v>14</v>
      </c>
      <c r="AT187">
        <v>12</v>
      </c>
      <c r="AU187">
        <v>8</v>
      </c>
      <c r="AV187">
        <v>9</v>
      </c>
      <c r="AW187">
        <v>3</v>
      </c>
      <c r="AX187">
        <v>2</v>
      </c>
      <c r="AY187">
        <v>35</v>
      </c>
      <c r="AZ187">
        <v>17</v>
      </c>
      <c r="BA187">
        <v>16</v>
      </c>
      <c r="BB187">
        <v>21</v>
      </c>
      <c r="BC187">
        <f t="shared" si="4"/>
        <v>54</v>
      </c>
      <c r="BD187">
        <f t="shared" si="5"/>
        <v>54</v>
      </c>
    </row>
    <row r="188" spans="1:56" x14ac:dyDescent="0.25">
      <c r="A188">
        <v>37028</v>
      </c>
      <c r="B188">
        <v>0</v>
      </c>
      <c r="C188">
        <v>2005</v>
      </c>
      <c r="D188" s="1">
        <v>45595.70208333333</v>
      </c>
      <c r="E188" t="s">
        <v>150</v>
      </c>
      <c r="F188">
        <v>4</v>
      </c>
      <c r="G188">
        <v>3</v>
      </c>
      <c r="H188">
        <v>2</v>
      </c>
      <c r="I188">
        <v>3</v>
      </c>
      <c r="J188">
        <v>4</v>
      </c>
      <c r="K188">
        <v>2</v>
      </c>
      <c r="L188">
        <v>1</v>
      </c>
      <c r="M188">
        <v>3</v>
      </c>
      <c r="N188">
        <v>4</v>
      </c>
      <c r="O188">
        <v>2</v>
      </c>
      <c r="P188">
        <v>4</v>
      </c>
      <c r="Q188">
        <v>5</v>
      </c>
      <c r="R188">
        <v>2</v>
      </c>
      <c r="S188">
        <v>4</v>
      </c>
      <c r="T188">
        <v>2</v>
      </c>
      <c r="U188">
        <v>5</v>
      </c>
      <c r="V188">
        <v>5</v>
      </c>
      <c r="W188">
        <v>5</v>
      </c>
      <c r="X188">
        <v>6</v>
      </c>
      <c r="Y188">
        <v>5</v>
      </c>
      <c r="Z188">
        <v>9</v>
      </c>
      <c r="AA188">
        <v>5</v>
      </c>
      <c r="AB188">
        <v>5</v>
      </c>
      <c r="AC188">
        <v>3</v>
      </c>
      <c r="AD188">
        <v>15</v>
      </c>
      <c r="AE188">
        <v>7</v>
      </c>
      <c r="AF188">
        <v>7</v>
      </c>
      <c r="AG188">
        <v>10</v>
      </c>
      <c r="AH188">
        <v>7</v>
      </c>
      <c r="AI188">
        <v>12</v>
      </c>
      <c r="AJ188">
        <v>2</v>
      </c>
      <c r="AK188">
        <v>9</v>
      </c>
      <c r="AL188">
        <v>12</v>
      </c>
      <c r="AM188">
        <v>13</v>
      </c>
      <c r="AN188">
        <v>15</v>
      </c>
      <c r="AO188">
        <v>3</v>
      </c>
      <c r="AP188">
        <v>14</v>
      </c>
      <c r="AQ188">
        <v>6</v>
      </c>
      <c r="AR188">
        <v>11</v>
      </c>
      <c r="AS188">
        <v>1</v>
      </c>
      <c r="AT188">
        <v>10</v>
      </c>
      <c r="AU188">
        <v>5</v>
      </c>
      <c r="AV188">
        <v>4</v>
      </c>
      <c r="AW188">
        <v>8</v>
      </c>
      <c r="AX188">
        <v>7</v>
      </c>
      <c r="AY188">
        <v>61</v>
      </c>
      <c r="AZ188">
        <v>15</v>
      </c>
      <c r="BA188">
        <v>9</v>
      </c>
      <c r="BB188">
        <v>19</v>
      </c>
      <c r="BC188">
        <f t="shared" si="4"/>
        <v>43</v>
      </c>
      <c r="BD188">
        <f t="shared" si="5"/>
        <v>43</v>
      </c>
    </row>
    <row r="189" spans="1:56" x14ac:dyDescent="0.25">
      <c r="A189">
        <v>37037</v>
      </c>
      <c r="B189">
        <v>0</v>
      </c>
      <c r="C189">
        <v>2000</v>
      </c>
      <c r="D189" s="1">
        <v>45595.710416666669</v>
      </c>
      <c r="E189" t="s">
        <v>151</v>
      </c>
      <c r="F189">
        <v>5</v>
      </c>
      <c r="G189">
        <v>4</v>
      </c>
      <c r="H189">
        <v>1</v>
      </c>
      <c r="I189">
        <v>5</v>
      </c>
      <c r="J189">
        <v>4</v>
      </c>
      <c r="K189">
        <v>1</v>
      </c>
      <c r="L189">
        <v>1</v>
      </c>
      <c r="M189">
        <v>1</v>
      </c>
      <c r="N189">
        <v>5</v>
      </c>
      <c r="O189">
        <v>1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6</v>
      </c>
      <c r="W189">
        <v>4</v>
      </c>
      <c r="X189">
        <v>9</v>
      </c>
      <c r="Y189">
        <v>11</v>
      </c>
      <c r="Z189">
        <v>5</v>
      </c>
      <c r="AA189">
        <v>6</v>
      </c>
      <c r="AB189">
        <v>3</v>
      </c>
      <c r="AC189">
        <v>4</v>
      </c>
      <c r="AD189">
        <v>8</v>
      </c>
      <c r="AE189">
        <v>4</v>
      </c>
      <c r="AF189">
        <v>10</v>
      </c>
      <c r="AG189">
        <v>8</v>
      </c>
      <c r="AH189">
        <v>3</v>
      </c>
      <c r="AI189">
        <v>14</v>
      </c>
      <c r="AJ189">
        <v>15</v>
      </c>
      <c r="AK189">
        <v>1</v>
      </c>
      <c r="AL189">
        <v>8</v>
      </c>
      <c r="AM189">
        <v>13</v>
      </c>
      <c r="AN189">
        <v>11</v>
      </c>
      <c r="AO189">
        <v>5</v>
      </c>
      <c r="AP189">
        <v>2</v>
      </c>
      <c r="AQ189">
        <v>6</v>
      </c>
      <c r="AR189">
        <v>9</v>
      </c>
      <c r="AS189">
        <v>3</v>
      </c>
      <c r="AT189">
        <v>10</v>
      </c>
      <c r="AU189">
        <v>14</v>
      </c>
      <c r="AV189">
        <v>12</v>
      </c>
      <c r="AW189">
        <v>7</v>
      </c>
      <c r="AX189">
        <v>4</v>
      </c>
      <c r="AY189">
        <v>80</v>
      </c>
      <c r="AZ189">
        <v>14</v>
      </c>
      <c r="BA189">
        <v>5</v>
      </c>
      <c r="BB189">
        <v>14</v>
      </c>
      <c r="BC189">
        <f t="shared" si="4"/>
        <v>33</v>
      </c>
      <c r="BD189">
        <f t="shared" si="5"/>
        <v>33</v>
      </c>
    </row>
    <row r="190" spans="1:56" x14ac:dyDescent="0.25">
      <c r="A190">
        <v>37047</v>
      </c>
      <c r="B190">
        <v>0</v>
      </c>
      <c r="C190">
        <v>2000</v>
      </c>
      <c r="D190" s="1">
        <v>45595.716666666667</v>
      </c>
      <c r="E190" t="s">
        <v>152</v>
      </c>
      <c r="F190">
        <v>5</v>
      </c>
      <c r="G190">
        <v>5</v>
      </c>
      <c r="H190">
        <v>4</v>
      </c>
      <c r="I190">
        <v>5</v>
      </c>
      <c r="J190">
        <v>4</v>
      </c>
      <c r="K190">
        <v>4</v>
      </c>
      <c r="L190">
        <v>2</v>
      </c>
      <c r="M190">
        <v>4</v>
      </c>
      <c r="N190">
        <v>5</v>
      </c>
      <c r="O190">
        <v>2</v>
      </c>
      <c r="P190">
        <v>2</v>
      </c>
      <c r="Q190">
        <v>3</v>
      </c>
      <c r="R190">
        <v>4</v>
      </c>
      <c r="S190">
        <v>4</v>
      </c>
      <c r="T190">
        <v>1</v>
      </c>
      <c r="U190">
        <v>5</v>
      </c>
      <c r="V190">
        <v>3</v>
      </c>
      <c r="W190">
        <v>8</v>
      </c>
      <c r="X190">
        <v>3</v>
      </c>
      <c r="Y190">
        <v>3</v>
      </c>
      <c r="Z190">
        <v>4</v>
      </c>
      <c r="AA190">
        <v>6</v>
      </c>
      <c r="AB190">
        <v>5</v>
      </c>
      <c r="AC190">
        <v>2</v>
      </c>
      <c r="AD190">
        <v>4</v>
      </c>
      <c r="AE190">
        <v>8</v>
      </c>
      <c r="AF190">
        <v>7</v>
      </c>
      <c r="AG190">
        <v>6</v>
      </c>
      <c r="AH190">
        <v>4</v>
      </c>
      <c r="AI190">
        <v>4</v>
      </c>
      <c r="AJ190">
        <v>4</v>
      </c>
      <c r="AK190">
        <v>8</v>
      </c>
      <c r="AL190">
        <v>11</v>
      </c>
      <c r="AM190">
        <v>7</v>
      </c>
      <c r="AN190">
        <v>6</v>
      </c>
      <c r="AO190">
        <v>15</v>
      </c>
      <c r="AP190">
        <v>14</v>
      </c>
      <c r="AQ190">
        <v>5</v>
      </c>
      <c r="AR190">
        <v>9</v>
      </c>
      <c r="AS190">
        <v>10</v>
      </c>
      <c r="AT190">
        <v>1</v>
      </c>
      <c r="AU190">
        <v>12</v>
      </c>
      <c r="AV190">
        <v>3</v>
      </c>
      <c r="AW190">
        <v>2</v>
      </c>
      <c r="AX190">
        <v>13</v>
      </c>
      <c r="AY190">
        <v>39</v>
      </c>
      <c r="AZ190">
        <v>18</v>
      </c>
      <c r="BA190">
        <v>16</v>
      </c>
      <c r="BB190">
        <v>19</v>
      </c>
      <c r="BC190">
        <f t="shared" si="4"/>
        <v>53</v>
      </c>
      <c r="BD190">
        <f t="shared" si="5"/>
        <v>53</v>
      </c>
    </row>
    <row r="191" spans="1:56" x14ac:dyDescent="0.25">
      <c r="A191">
        <v>37048</v>
      </c>
      <c r="B191">
        <v>0</v>
      </c>
      <c r="C191">
        <v>2006</v>
      </c>
      <c r="D191" s="1">
        <v>45595.719444444447</v>
      </c>
      <c r="E191">
        <v>15</v>
      </c>
      <c r="F191">
        <v>4</v>
      </c>
      <c r="G191">
        <v>1</v>
      </c>
      <c r="H191">
        <v>1</v>
      </c>
      <c r="I191">
        <v>2</v>
      </c>
      <c r="J191">
        <v>1</v>
      </c>
      <c r="K191">
        <v>1</v>
      </c>
      <c r="L191">
        <v>2</v>
      </c>
      <c r="M191">
        <v>1</v>
      </c>
      <c r="N191">
        <v>2</v>
      </c>
      <c r="O191">
        <v>1</v>
      </c>
      <c r="P191">
        <v>2</v>
      </c>
      <c r="Q191">
        <v>2</v>
      </c>
      <c r="R191">
        <v>1</v>
      </c>
      <c r="S191">
        <v>2</v>
      </c>
      <c r="T191">
        <v>1</v>
      </c>
      <c r="U191">
        <v>6</v>
      </c>
      <c r="V191">
        <v>4</v>
      </c>
      <c r="W191">
        <v>3</v>
      </c>
      <c r="X191">
        <v>4</v>
      </c>
      <c r="Y191">
        <v>6</v>
      </c>
      <c r="Z191">
        <v>3</v>
      </c>
      <c r="AA191">
        <v>9</v>
      </c>
      <c r="AB191">
        <v>2</v>
      </c>
      <c r="AC191">
        <v>4</v>
      </c>
      <c r="AD191">
        <v>4</v>
      </c>
      <c r="AE191">
        <v>8</v>
      </c>
      <c r="AF191">
        <v>11</v>
      </c>
      <c r="AG191">
        <v>3</v>
      </c>
      <c r="AH191">
        <v>9</v>
      </c>
      <c r="AI191">
        <v>2</v>
      </c>
      <c r="AJ191">
        <v>3</v>
      </c>
      <c r="AK191">
        <v>6</v>
      </c>
      <c r="AL191">
        <v>9</v>
      </c>
      <c r="AM191">
        <v>15</v>
      </c>
      <c r="AN191">
        <v>5</v>
      </c>
      <c r="AO191">
        <v>13</v>
      </c>
      <c r="AP191">
        <v>2</v>
      </c>
      <c r="AQ191">
        <v>7</v>
      </c>
      <c r="AR191">
        <v>10</v>
      </c>
      <c r="AS191">
        <v>14</v>
      </c>
      <c r="AT191">
        <v>4</v>
      </c>
      <c r="AU191">
        <v>11</v>
      </c>
      <c r="AV191">
        <v>8</v>
      </c>
      <c r="AW191">
        <v>1</v>
      </c>
      <c r="AX191">
        <v>12</v>
      </c>
      <c r="AY191">
        <v>20</v>
      </c>
      <c r="AZ191">
        <v>8</v>
      </c>
      <c r="BA191">
        <v>6</v>
      </c>
      <c r="BB191">
        <v>9</v>
      </c>
      <c r="BC191">
        <f t="shared" si="4"/>
        <v>23</v>
      </c>
      <c r="BD191">
        <f t="shared" si="5"/>
        <v>23</v>
      </c>
    </row>
    <row r="192" spans="1:56" x14ac:dyDescent="0.25">
      <c r="A192">
        <v>26606</v>
      </c>
      <c r="B192">
        <v>0</v>
      </c>
      <c r="C192">
        <v>1982</v>
      </c>
      <c r="D192" s="1">
        <v>45595.722916666666</v>
      </c>
      <c r="E192">
        <v>100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2</v>
      </c>
      <c r="O192">
        <v>1</v>
      </c>
      <c r="P192">
        <v>1</v>
      </c>
      <c r="Q192">
        <v>2</v>
      </c>
      <c r="R192">
        <v>1</v>
      </c>
      <c r="S192">
        <v>1</v>
      </c>
      <c r="T192">
        <v>1</v>
      </c>
      <c r="U192">
        <v>4</v>
      </c>
      <c r="V192">
        <v>3</v>
      </c>
      <c r="W192">
        <v>5</v>
      </c>
      <c r="X192">
        <v>6</v>
      </c>
      <c r="Y192">
        <v>4</v>
      </c>
      <c r="Z192">
        <v>5</v>
      </c>
      <c r="AA192">
        <v>3</v>
      </c>
      <c r="AB192">
        <v>2</v>
      </c>
      <c r="AC192">
        <v>4</v>
      </c>
      <c r="AD192">
        <v>3</v>
      </c>
      <c r="AE192">
        <v>4</v>
      </c>
      <c r="AF192">
        <v>4</v>
      </c>
      <c r="AG192">
        <v>9</v>
      </c>
      <c r="AH192">
        <v>2</v>
      </c>
      <c r="AI192">
        <v>5</v>
      </c>
      <c r="AJ192">
        <v>1</v>
      </c>
      <c r="AK192">
        <v>15</v>
      </c>
      <c r="AL192">
        <v>5</v>
      </c>
      <c r="AM192">
        <v>2</v>
      </c>
      <c r="AN192">
        <v>9</v>
      </c>
      <c r="AO192">
        <v>10</v>
      </c>
      <c r="AP192">
        <v>7</v>
      </c>
      <c r="AQ192">
        <v>6</v>
      </c>
      <c r="AR192">
        <v>12</v>
      </c>
      <c r="AS192">
        <v>13</v>
      </c>
      <c r="AT192">
        <v>14</v>
      </c>
      <c r="AU192">
        <v>11</v>
      </c>
      <c r="AV192">
        <v>4</v>
      </c>
      <c r="AW192">
        <v>8</v>
      </c>
      <c r="AX192">
        <v>3</v>
      </c>
      <c r="AY192">
        <v>5</v>
      </c>
      <c r="AZ192">
        <v>4</v>
      </c>
      <c r="BA192">
        <v>5</v>
      </c>
      <c r="BB192">
        <v>7</v>
      </c>
      <c r="BC192">
        <f t="shared" si="4"/>
        <v>16</v>
      </c>
      <c r="BD192">
        <f t="shared" si="5"/>
        <v>16</v>
      </c>
    </row>
    <row r="193" spans="1:56" x14ac:dyDescent="0.25">
      <c r="A193">
        <v>37056</v>
      </c>
      <c r="B193">
        <v>0</v>
      </c>
      <c r="C193">
        <v>1999</v>
      </c>
      <c r="D193" s="1">
        <v>45595.723611111112</v>
      </c>
      <c r="E193" t="s">
        <v>153</v>
      </c>
      <c r="F193">
        <v>3</v>
      </c>
      <c r="G193">
        <v>5</v>
      </c>
      <c r="H193">
        <v>1</v>
      </c>
      <c r="I193">
        <v>2</v>
      </c>
      <c r="J193">
        <v>5</v>
      </c>
      <c r="K193">
        <v>2</v>
      </c>
      <c r="L193">
        <v>1</v>
      </c>
      <c r="M193">
        <v>5</v>
      </c>
      <c r="N193">
        <v>4</v>
      </c>
      <c r="O193">
        <v>1</v>
      </c>
      <c r="P193">
        <v>2</v>
      </c>
      <c r="Q193">
        <v>1</v>
      </c>
      <c r="R193">
        <v>1</v>
      </c>
      <c r="S193">
        <v>4</v>
      </c>
      <c r="T193">
        <v>5</v>
      </c>
      <c r="U193">
        <v>5</v>
      </c>
      <c r="V193">
        <v>4</v>
      </c>
      <c r="W193">
        <v>4</v>
      </c>
      <c r="X193">
        <v>13</v>
      </c>
      <c r="Y193">
        <v>4</v>
      </c>
      <c r="Z193">
        <v>8</v>
      </c>
      <c r="AA193">
        <v>3</v>
      </c>
      <c r="AB193">
        <v>5</v>
      </c>
      <c r="AC193">
        <v>4</v>
      </c>
      <c r="AD193">
        <v>3</v>
      </c>
      <c r="AE193">
        <v>7</v>
      </c>
      <c r="AF193">
        <v>6</v>
      </c>
      <c r="AG193">
        <v>5</v>
      </c>
      <c r="AH193">
        <v>3</v>
      </c>
      <c r="AI193">
        <v>5</v>
      </c>
      <c r="AJ193">
        <v>7</v>
      </c>
      <c r="AK193">
        <v>9</v>
      </c>
      <c r="AL193">
        <v>12</v>
      </c>
      <c r="AM193">
        <v>1</v>
      </c>
      <c r="AN193">
        <v>2</v>
      </c>
      <c r="AO193">
        <v>6</v>
      </c>
      <c r="AP193">
        <v>13</v>
      </c>
      <c r="AQ193">
        <v>8</v>
      </c>
      <c r="AR193">
        <v>11</v>
      </c>
      <c r="AS193">
        <v>14</v>
      </c>
      <c r="AT193">
        <v>5</v>
      </c>
      <c r="AU193">
        <v>10</v>
      </c>
      <c r="AV193">
        <v>4</v>
      </c>
      <c r="AW193">
        <v>3</v>
      </c>
      <c r="AX193">
        <v>15</v>
      </c>
      <c r="AY193">
        <v>90</v>
      </c>
      <c r="AZ193">
        <v>17</v>
      </c>
      <c r="BA193">
        <v>6</v>
      </c>
      <c r="BB193">
        <v>14</v>
      </c>
      <c r="BC193">
        <f t="shared" si="4"/>
        <v>37</v>
      </c>
      <c r="BD193">
        <f t="shared" si="5"/>
        <v>37</v>
      </c>
    </row>
    <row r="194" spans="1:56" x14ac:dyDescent="0.25">
      <c r="A194">
        <v>37038</v>
      </c>
      <c r="B194">
        <v>0</v>
      </c>
      <c r="C194">
        <v>2000</v>
      </c>
      <c r="D194" s="1">
        <v>45595.73333333333</v>
      </c>
      <c r="E194">
        <v>1</v>
      </c>
      <c r="F194">
        <v>5</v>
      </c>
      <c r="G194">
        <v>4</v>
      </c>
      <c r="H194">
        <v>5</v>
      </c>
      <c r="I194">
        <v>5</v>
      </c>
      <c r="J194">
        <v>5</v>
      </c>
      <c r="K194">
        <v>4</v>
      </c>
      <c r="L194">
        <v>5</v>
      </c>
      <c r="M194">
        <v>5</v>
      </c>
      <c r="N194">
        <v>5</v>
      </c>
      <c r="O194">
        <v>2</v>
      </c>
      <c r="P194">
        <v>5</v>
      </c>
      <c r="Q194">
        <v>5</v>
      </c>
      <c r="R194">
        <v>5</v>
      </c>
      <c r="S194">
        <v>5</v>
      </c>
      <c r="T194">
        <v>2</v>
      </c>
      <c r="U194">
        <v>1</v>
      </c>
      <c r="V194">
        <v>3</v>
      </c>
      <c r="W194">
        <v>2</v>
      </c>
      <c r="X194">
        <v>2</v>
      </c>
      <c r="Y194">
        <v>3</v>
      </c>
      <c r="Z194">
        <v>3</v>
      </c>
      <c r="AA194">
        <v>3</v>
      </c>
      <c r="AB194">
        <v>2</v>
      </c>
      <c r="AC194">
        <v>2</v>
      </c>
      <c r="AD194">
        <v>5</v>
      </c>
      <c r="AE194">
        <v>3</v>
      </c>
      <c r="AF194">
        <v>2</v>
      </c>
      <c r="AG194">
        <v>3</v>
      </c>
      <c r="AH194">
        <v>1</v>
      </c>
      <c r="AI194">
        <v>7</v>
      </c>
      <c r="AJ194">
        <v>3</v>
      </c>
      <c r="AK194">
        <v>4</v>
      </c>
      <c r="AL194">
        <v>6</v>
      </c>
      <c r="AM194">
        <v>13</v>
      </c>
      <c r="AN194">
        <v>14</v>
      </c>
      <c r="AO194">
        <v>10</v>
      </c>
      <c r="AP194">
        <v>1</v>
      </c>
      <c r="AQ194">
        <v>2</v>
      </c>
      <c r="AR194">
        <v>5</v>
      </c>
      <c r="AS194">
        <v>7</v>
      </c>
      <c r="AT194">
        <v>11</v>
      </c>
      <c r="AU194">
        <v>12</v>
      </c>
      <c r="AV194">
        <v>8</v>
      </c>
      <c r="AW194">
        <v>15</v>
      </c>
      <c r="AX194">
        <v>9</v>
      </c>
      <c r="AY194">
        <v>5</v>
      </c>
      <c r="AZ194">
        <v>19</v>
      </c>
      <c r="BA194">
        <v>21</v>
      </c>
      <c r="BB194">
        <v>25</v>
      </c>
      <c r="BC194">
        <f t="shared" si="4"/>
        <v>65</v>
      </c>
      <c r="BD194">
        <f t="shared" si="5"/>
        <v>65</v>
      </c>
    </row>
    <row r="195" spans="1:56" x14ac:dyDescent="0.25">
      <c r="A195">
        <v>37086</v>
      </c>
      <c r="B195">
        <v>0</v>
      </c>
      <c r="C195">
        <v>1995</v>
      </c>
      <c r="D195" s="1">
        <v>45595.738888888889</v>
      </c>
      <c r="E195" t="s">
        <v>93</v>
      </c>
      <c r="F195">
        <v>2</v>
      </c>
      <c r="G195">
        <v>2</v>
      </c>
      <c r="H195">
        <v>2</v>
      </c>
      <c r="I195">
        <v>2</v>
      </c>
      <c r="J195">
        <v>2</v>
      </c>
      <c r="K195">
        <v>2</v>
      </c>
      <c r="L195">
        <v>2</v>
      </c>
      <c r="M195">
        <v>2</v>
      </c>
      <c r="N195">
        <v>4</v>
      </c>
      <c r="O195">
        <v>2</v>
      </c>
      <c r="P195">
        <v>2</v>
      </c>
      <c r="Q195">
        <v>4</v>
      </c>
      <c r="R195">
        <v>1</v>
      </c>
      <c r="S195">
        <v>3</v>
      </c>
      <c r="T195">
        <v>4</v>
      </c>
      <c r="U195">
        <v>5</v>
      </c>
      <c r="V195">
        <v>3</v>
      </c>
      <c r="W195">
        <v>12</v>
      </c>
      <c r="X195">
        <v>3</v>
      </c>
      <c r="Y195">
        <v>10</v>
      </c>
      <c r="Z195">
        <v>3</v>
      </c>
      <c r="AA195">
        <v>5</v>
      </c>
      <c r="AB195">
        <v>2</v>
      </c>
      <c r="AC195">
        <v>5</v>
      </c>
      <c r="AD195">
        <v>6</v>
      </c>
      <c r="AE195">
        <v>3</v>
      </c>
      <c r="AF195">
        <v>6</v>
      </c>
      <c r="AG195">
        <v>9</v>
      </c>
      <c r="AH195">
        <v>4</v>
      </c>
      <c r="AI195">
        <v>8</v>
      </c>
      <c r="AJ195">
        <v>2</v>
      </c>
      <c r="AK195">
        <v>7</v>
      </c>
      <c r="AL195">
        <v>1</v>
      </c>
      <c r="AM195">
        <v>9</v>
      </c>
      <c r="AN195">
        <v>11</v>
      </c>
      <c r="AO195">
        <v>12</v>
      </c>
      <c r="AP195">
        <v>10</v>
      </c>
      <c r="AQ195">
        <v>13</v>
      </c>
      <c r="AR195">
        <v>3</v>
      </c>
      <c r="AS195">
        <v>4</v>
      </c>
      <c r="AT195">
        <v>8</v>
      </c>
      <c r="AU195">
        <v>5</v>
      </c>
      <c r="AV195">
        <v>14</v>
      </c>
      <c r="AW195">
        <v>15</v>
      </c>
      <c r="AX195">
        <v>6</v>
      </c>
      <c r="AY195">
        <v>52</v>
      </c>
      <c r="AZ195">
        <v>9</v>
      </c>
      <c r="BA195">
        <v>9</v>
      </c>
      <c r="BB195">
        <v>14</v>
      </c>
      <c r="BC195">
        <f t="shared" si="4"/>
        <v>32</v>
      </c>
      <c r="BD195">
        <f t="shared" si="5"/>
        <v>32</v>
      </c>
    </row>
    <row r="196" spans="1:56" x14ac:dyDescent="0.25">
      <c r="A196">
        <v>37096</v>
      </c>
      <c r="B196">
        <v>0</v>
      </c>
      <c r="C196">
        <v>1997</v>
      </c>
      <c r="D196" s="1">
        <v>45595.743750000001</v>
      </c>
      <c r="E196" t="s">
        <v>154</v>
      </c>
      <c r="F196">
        <v>5</v>
      </c>
      <c r="G196">
        <v>2</v>
      </c>
      <c r="H196">
        <v>2</v>
      </c>
      <c r="I196">
        <v>4</v>
      </c>
      <c r="J196">
        <v>2</v>
      </c>
      <c r="K196">
        <v>4</v>
      </c>
      <c r="L196">
        <v>4</v>
      </c>
      <c r="M196">
        <v>2</v>
      </c>
      <c r="N196">
        <v>4</v>
      </c>
      <c r="O196">
        <v>2</v>
      </c>
      <c r="P196">
        <v>4</v>
      </c>
      <c r="Q196">
        <v>4</v>
      </c>
      <c r="R196">
        <v>2</v>
      </c>
      <c r="S196">
        <v>4</v>
      </c>
      <c r="T196">
        <v>1</v>
      </c>
      <c r="U196">
        <v>4</v>
      </c>
      <c r="V196">
        <v>5</v>
      </c>
      <c r="W196">
        <v>5</v>
      </c>
      <c r="X196">
        <v>4</v>
      </c>
      <c r="Y196">
        <v>4</v>
      </c>
      <c r="Z196">
        <v>6</v>
      </c>
      <c r="AA196">
        <v>15</v>
      </c>
      <c r="AB196">
        <v>9</v>
      </c>
      <c r="AC196">
        <v>2</v>
      </c>
      <c r="AD196">
        <v>4</v>
      </c>
      <c r="AE196">
        <v>5</v>
      </c>
      <c r="AF196">
        <v>4</v>
      </c>
      <c r="AG196">
        <v>8</v>
      </c>
      <c r="AH196">
        <v>4</v>
      </c>
      <c r="AI196">
        <v>9</v>
      </c>
      <c r="AJ196">
        <v>8</v>
      </c>
      <c r="AK196">
        <v>5</v>
      </c>
      <c r="AL196">
        <v>15</v>
      </c>
      <c r="AM196">
        <v>7</v>
      </c>
      <c r="AN196">
        <v>13</v>
      </c>
      <c r="AO196">
        <v>14</v>
      </c>
      <c r="AP196">
        <v>1</v>
      </c>
      <c r="AQ196">
        <v>4</v>
      </c>
      <c r="AR196">
        <v>3</v>
      </c>
      <c r="AS196">
        <v>12</v>
      </c>
      <c r="AT196">
        <v>2</v>
      </c>
      <c r="AU196">
        <v>10</v>
      </c>
      <c r="AV196">
        <v>11</v>
      </c>
      <c r="AW196">
        <v>9</v>
      </c>
      <c r="AX196">
        <v>6</v>
      </c>
      <c r="AY196">
        <v>54</v>
      </c>
      <c r="AZ196">
        <v>13</v>
      </c>
      <c r="BA196">
        <v>14</v>
      </c>
      <c r="BB196">
        <v>18</v>
      </c>
      <c r="BC196">
        <f t="shared" si="4"/>
        <v>45</v>
      </c>
      <c r="BD196">
        <f t="shared" si="5"/>
        <v>45</v>
      </c>
    </row>
    <row r="197" spans="1:56" x14ac:dyDescent="0.25">
      <c r="A197">
        <v>37112</v>
      </c>
      <c r="B197">
        <v>0</v>
      </c>
      <c r="C197">
        <v>2002</v>
      </c>
      <c r="D197" s="1">
        <v>45595.749305555553</v>
      </c>
      <c r="E197" t="s">
        <v>93</v>
      </c>
      <c r="F197">
        <v>5</v>
      </c>
      <c r="G197">
        <v>4</v>
      </c>
      <c r="H197">
        <v>2</v>
      </c>
      <c r="I197">
        <v>4</v>
      </c>
      <c r="J197">
        <v>4</v>
      </c>
      <c r="K197">
        <v>3</v>
      </c>
      <c r="L197">
        <v>2</v>
      </c>
      <c r="M197">
        <v>5</v>
      </c>
      <c r="N197">
        <v>4</v>
      </c>
      <c r="O197">
        <v>2</v>
      </c>
      <c r="P197">
        <v>4</v>
      </c>
      <c r="Q197">
        <v>2</v>
      </c>
      <c r="R197">
        <v>2</v>
      </c>
      <c r="S197">
        <v>4</v>
      </c>
      <c r="T197">
        <v>2</v>
      </c>
      <c r="U197">
        <v>2</v>
      </c>
      <c r="V197">
        <v>3</v>
      </c>
      <c r="W197">
        <v>7</v>
      </c>
      <c r="X197">
        <v>3</v>
      </c>
      <c r="Y197">
        <v>4</v>
      </c>
      <c r="Z197">
        <v>6</v>
      </c>
      <c r="AA197">
        <v>5</v>
      </c>
      <c r="AB197">
        <v>3</v>
      </c>
      <c r="AC197">
        <v>3</v>
      </c>
      <c r="AD197">
        <v>5</v>
      </c>
      <c r="AE197">
        <v>6</v>
      </c>
      <c r="AF197">
        <v>4</v>
      </c>
      <c r="AG197">
        <v>6</v>
      </c>
      <c r="AH197">
        <v>5</v>
      </c>
      <c r="AI197">
        <v>7</v>
      </c>
      <c r="AJ197">
        <v>11</v>
      </c>
      <c r="AK197">
        <v>15</v>
      </c>
      <c r="AL197">
        <v>1</v>
      </c>
      <c r="AM197">
        <v>4</v>
      </c>
      <c r="AN197">
        <v>12</v>
      </c>
      <c r="AO197">
        <v>14</v>
      </c>
      <c r="AP197">
        <v>9</v>
      </c>
      <c r="AQ197">
        <v>3</v>
      </c>
      <c r="AR197">
        <v>8</v>
      </c>
      <c r="AS197">
        <v>6</v>
      </c>
      <c r="AT197">
        <v>7</v>
      </c>
      <c r="AU197">
        <v>10</v>
      </c>
      <c r="AV197">
        <v>13</v>
      </c>
      <c r="AW197">
        <v>2</v>
      </c>
      <c r="AX197">
        <v>5</v>
      </c>
      <c r="AY197">
        <v>50</v>
      </c>
      <c r="AZ197">
        <v>17</v>
      </c>
      <c r="BA197">
        <v>11</v>
      </c>
      <c r="BB197">
        <v>19</v>
      </c>
      <c r="BC197">
        <f t="shared" si="4"/>
        <v>47</v>
      </c>
      <c r="BD197">
        <f t="shared" si="5"/>
        <v>47</v>
      </c>
    </row>
    <row r="198" spans="1:56" x14ac:dyDescent="0.25">
      <c r="A198">
        <v>37130</v>
      </c>
      <c r="B198">
        <v>1</v>
      </c>
      <c r="C198">
        <v>1998</v>
      </c>
      <c r="D198" s="1">
        <v>45595.765972222223</v>
      </c>
      <c r="E198" t="s">
        <v>155</v>
      </c>
      <c r="F198">
        <v>4</v>
      </c>
      <c r="G198">
        <v>4</v>
      </c>
      <c r="H198">
        <v>2</v>
      </c>
      <c r="I198">
        <v>3</v>
      </c>
      <c r="J198">
        <v>4</v>
      </c>
      <c r="K198">
        <v>4</v>
      </c>
      <c r="L198">
        <v>4</v>
      </c>
      <c r="M198">
        <v>2</v>
      </c>
      <c r="N198">
        <v>4</v>
      </c>
      <c r="O198">
        <v>3</v>
      </c>
      <c r="P198">
        <v>4</v>
      </c>
      <c r="Q198">
        <v>3</v>
      </c>
      <c r="R198">
        <v>3</v>
      </c>
      <c r="S198">
        <v>4</v>
      </c>
      <c r="T198">
        <v>4</v>
      </c>
      <c r="U198">
        <v>5</v>
      </c>
      <c r="V198">
        <v>7</v>
      </c>
      <c r="W198">
        <v>8</v>
      </c>
      <c r="X198">
        <v>6</v>
      </c>
      <c r="Y198">
        <v>9</v>
      </c>
      <c r="Z198">
        <v>11</v>
      </c>
      <c r="AA198">
        <v>7</v>
      </c>
      <c r="AB198">
        <v>5</v>
      </c>
      <c r="AC198">
        <v>4</v>
      </c>
      <c r="AD198">
        <v>5</v>
      </c>
      <c r="AE198">
        <v>3</v>
      </c>
      <c r="AF198">
        <v>7</v>
      </c>
      <c r="AG198">
        <v>7</v>
      </c>
      <c r="AH198">
        <v>15</v>
      </c>
      <c r="AI198">
        <v>15</v>
      </c>
      <c r="AJ198">
        <v>10</v>
      </c>
      <c r="AK198">
        <v>2</v>
      </c>
      <c r="AL198">
        <v>9</v>
      </c>
      <c r="AM198">
        <v>14</v>
      </c>
      <c r="AN198">
        <v>5</v>
      </c>
      <c r="AO198">
        <v>11</v>
      </c>
      <c r="AP198">
        <v>6</v>
      </c>
      <c r="AQ198">
        <v>13</v>
      </c>
      <c r="AR198">
        <v>8</v>
      </c>
      <c r="AS198">
        <v>15</v>
      </c>
      <c r="AT198">
        <v>12</v>
      </c>
      <c r="AU198">
        <v>4</v>
      </c>
      <c r="AV198">
        <v>7</v>
      </c>
      <c r="AW198">
        <v>1</v>
      </c>
      <c r="AX198">
        <v>3</v>
      </c>
      <c r="AY198">
        <v>44</v>
      </c>
      <c r="AZ198">
        <v>16</v>
      </c>
      <c r="BA198">
        <v>16</v>
      </c>
      <c r="BB198">
        <v>16</v>
      </c>
      <c r="BC198">
        <f t="shared" si="4"/>
        <v>48</v>
      </c>
      <c r="BD198">
        <f t="shared" si="5"/>
        <v>48</v>
      </c>
    </row>
    <row r="199" spans="1:56" x14ac:dyDescent="0.25">
      <c r="A199">
        <v>37128</v>
      </c>
      <c r="B199">
        <v>0</v>
      </c>
      <c r="C199">
        <v>1966</v>
      </c>
      <c r="D199" s="1">
        <v>45595.776388888888</v>
      </c>
      <c r="E199" t="s">
        <v>93</v>
      </c>
      <c r="F199">
        <v>1</v>
      </c>
      <c r="G199">
        <v>1</v>
      </c>
      <c r="H199">
        <v>2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2</v>
      </c>
      <c r="T199">
        <v>1</v>
      </c>
      <c r="U199">
        <v>2</v>
      </c>
      <c r="V199">
        <v>5</v>
      </c>
      <c r="W199">
        <v>7</v>
      </c>
      <c r="X199">
        <v>4</v>
      </c>
      <c r="Y199">
        <v>3</v>
      </c>
      <c r="Z199">
        <v>4</v>
      </c>
      <c r="AA199">
        <v>3</v>
      </c>
      <c r="AB199">
        <v>3</v>
      </c>
      <c r="AC199">
        <v>2</v>
      </c>
      <c r="AD199">
        <v>2</v>
      </c>
      <c r="AE199">
        <v>4</v>
      </c>
      <c r="AF199">
        <v>4</v>
      </c>
      <c r="AG199">
        <v>4</v>
      </c>
      <c r="AH199">
        <v>4</v>
      </c>
      <c r="AI199">
        <v>4</v>
      </c>
      <c r="AJ199">
        <v>10</v>
      </c>
      <c r="AK199">
        <v>8</v>
      </c>
      <c r="AL199">
        <v>1</v>
      </c>
      <c r="AM199">
        <v>4</v>
      </c>
      <c r="AN199">
        <v>6</v>
      </c>
      <c r="AO199">
        <v>3</v>
      </c>
      <c r="AP199">
        <v>14</v>
      </c>
      <c r="AQ199">
        <v>11</v>
      </c>
      <c r="AR199">
        <v>12</v>
      </c>
      <c r="AS199">
        <v>15</v>
      </c>
      <c r="AT199">
        <v>2</v>
      </c>
      <c r="AU199">
        <v>5</v>
      </c>
      <c r="AV199">
        <v>13</v>
      </c>
      <c r="AW199">
        <v>7</v>
      </c>
      <c r="AX199">
        <v>9</v>
      </c>
      <c r="AY199">
        <v>5</v>
      </c>
      <c r="AZ199">
        <v>5</v>
      </c>
      <c r="BA199">
        <v>6</v>
      </c>
      <c r="BB199">
        <v>5</v>
      </c>
      <c r="BC199">
        <f t="shared" si="4"/>
        <v>16</v>
      </c>
      <c r="BD199">
        <f t="shared" si="5"/>
        <v>16</v>
      </c>
    </row>
    <row r="200" spans="1:56" x14ac:dyDescent="0.25">
      <c r="A200">
        <v>37151</v>
      </c>
      <c r="B200">
        <v>0</v>
      </c>
      <c r="C200">
        <v>2001</v>
      </c>
      <c r="D200" s="1">
        <v>45595.78125</v>
      </c>
      <c r="E200" t="s">
        <v>93</v>
      </c>
      <c r="F200">
        <v>5</v>
      </c>
      <c r="G200">
        <v>4</v>
      </c>
      <c r="H200">
        <v>2</v>
      </c>
      <c r="I200">
        <v>4</v>
      </c>
      <c r="J200">
        <v>4</v>
      </c>
      <c r="K200">
        <v>4</v>
      </c>
      <c r="L200">
        <v>2</v>
      </c>
      <c r="M200">
        <v>5</v>
      </c>
      <c r="N200">
        <v>5</v>
      </c>
      <c r="O200">
        <v>1</v>
      </c>
      <c r="P200">
        <v>4</v>
      </c>
      <c r="Q200">
        <v>5</v>
      </c>
      <c r="R200">
        <v>2</v>
      </c>
      <c r="S200">
        <v>2</v>
      </c>
      <c r="T200">
        <v>1</v>
      </c>
      <c r="U200">
        <v>2</v>
      </c>
      <c r="V200">
        <v>4</v>
      </c>
      <c r="W200">
        <v>11</v>
      </c>
      <c r="X200">
        <v>8</v>
      </c>
      <c r="Y200">
        <v>10</v>
      </c>
      <c r="Z200">
        <v>4</v>
      </c>
      <c r="AA200">
        <v>23</v>
      </c>
      <c r="AB200">
        <v>3</v>
      </c>
      <c r="AC200">
        <v>6</v>
      </c>
      <c r="AD200">
        <v>4</v>
      </c>
      <c r="AE200">
        <v>22</v>
      </c>
      <c r="AF200">
        <v>4</v>
      </c>
      <c r="AG200">
        <v>9</v>
      </c>
      <c r="AH200">
        <v>7</v>
      </c>
      <c r="AI200">
        <v>10</v>
      </c>
      <c r="AJ200">
        <v>13</v>
      </c>
      <c r="AK200">
        <v>12</v>
      </c>
      <c r="AL200">
        <v>1</v>
      </c>
      <c r="AM200">
        <v>10</v>
      </c>
      <c r="AN200">
        <v>4</v>
      </c>
      <c r="AO200">
        <v>6</v>
      </c>
      <c r="AP200">
        <v>2</v>
      </c>
      <c r="AQ200">
        <v>8</v>
      </c>
      <c r="AR200">
        <v>14</v>
      </c>
      <c r="AS200">
        <v>15</v>
      </c>
      <c r="AT200">
        <v>9</v>
      </c>
      <c r="AU200">
        <v>3</v>
      </c>
      <c r="AV200">
        <v>7</v>
      </c>
      <c r="AW200">
        <v>11</v>
      </c>
      <c r="AX200">
        <v>5</v>
      </c>
      <c r="AY200">
        <v>62</v>
      </c>
      <c r="AZ200">
        <v>15</v>
      </c>
      <c r="BA200">
        <v>11</v>
      </c>
      <c r="BB200">
        <v>23</v>
      </c>
      <c r="BC200">
        <f t="shared" si="4"/>
        <v>49</v>
      </c>
      <c r="BD200">
        <f t="shared" si="5"/>
        <v>49</v>
      </c>
    </row>
    <row r="201" spans="1:56" x14ac:dyDescent="0.25">
      <c r="A201">
        <v>37153</v>
      </c>
      <c r="B201">
        <v>0</v>
      </c>
      <c r="C201">
        <v>2002</v>
      </c>
      <c r="D201" s="1">
        <v>45595.781944444447</v>
      </c>
      <c r="E201">
        <v>15</v>
      </c>
      <c r="F201">
        <v>2</v>
      </c>
      <c r="G201">
        <v>4</v>
      </c>
      <c r="H201">
        <v>2</v>
      </c>
      <c r="I201">
        <v>4</v>
      </c>
      <c r="J201">
        <v>4</v>
      </c>
      <c r="K201">
        <v>4</v>
      </c>
      <c r="L201">
        <v>2</v>
      </c>
      <c r="M201">
        <v>4</v>
      </c>
      <c r="N201">
        <v>4</v>
      </c>
      <c r="O201">
        <v>1</v>
      </c>
      <c r="P201">
        <v>4</v>
      </c>
      <c r="Q201">
        <v>4</v>
      </c>
      <c r="R201">
        <v>2</v>
      </c>
      <c r="S201">
        <v>1</v>
      </c>
      <c r="T201">
        <v>4</v>
      </c>
      <c r="U201">
        <v>6</v>
      </c>
      <c r="V201">
        <v>6</v>
      </c>
      <c r="W201">
        <v>13</v>
      </c>
      <c r="X201">
        <v>3</v>
      </c>
      <c r="Y201">
        <v>5</v>
      </c>
      <c r="Z201">
        <v>6</v>
      </c>
      <c r="AA201">
        <v>4</v>
      </c>
      <c r="AB201">
        <v>3</v>
      </c>
      <c r="AC201">
        <v>3</v>
      </c>
      <c r="AD201">
        <v>4</v>
      </c>
      <c r="AE201">
        <v>9</v>
      </c>
      <c r="AF201">
        <v>9</v>
      </c>
      <c r="AG201">
        <v>8</v>
      </c>
      <c r="AH201">
        <v>3</v>
      </c>
      <c r="AI201">
        <v>15</v>
      </c>
      <c r="AJ201">
        <v>2</v>
      </c>
      <c r="AK201">
        <v>5</v>
      </c>
      <c r="AL201">
        <v>1</v>
      </c>
      <c r="AM201">
        <v>13</v>
      </c>
      <c r="AN201">
        <v>11</v>
      </c>
      <c r="AO201">
        <v>3</v>
      </c>
      <c r="AP201">
        <v>4</v>
      </c>
      <c r="AQ201">
        <v>14</v>
      </c>
      <c r="AR201">
        <v>7</v>
      </c>
      <c r="AS201">
        <v>12</v>
      </c>
      <c r="AT201">
        <v>9</v>
      </c>
      <c r="AU201">
        <v>10</v>
      </c>
      <c r="AV201">
        <v>15</v>
      </c>
      <c r="AW201">
        <v>6</v>
      </c>
      <c r="AX201">
        <v>8</v>
      </c>
      <c r="AY201">
        <v>65</v>
      </c>
      <c r="AZ201">
        <v>11</v>
      </c>
      <c r="BA201">
        <v>11</v>
      </c>
      <c r="BB201">
        <v>20</v>
      </c>
      <c r="BC201">
        <f t="shared" si="4"/>
        <v>42</v>
      </c>
      <c r="BD201">
        <f t="shared" si="5"/>
        <v>42</v>
      </c>
    </row>
    <row r="202" spans="1:56" x14ac:dyDescent="0.25">
      <c r="A202">
        <v>37154</v>
      </c>
      <c r="B202">
        <v>0</v>
      </c>
      <c r="C202">
        <v>1991</v>
      </c>
      <c r="D202" s="1">
        <v>45595.78402777778</v>
      </c>
      <c r="E202">
        <v>10</v>
      </c>
      <c r="F202">
        <v>4</v>
      </c>
      <c r="G202">
        <v>4</v>
      </c>
      <c r="H202">
        <v>2</v>
      </c>
      <c r="I202">
        <v>4</v>
      </c>
      <c r="J202">
        <v>3</v>
      </c>
      <c r="K202">
        <v>4</v>
      </c>
      <c r="L202">
        <v>4</v>
      </c>
      <c r="M202">
        <v>1</v>
      </c>
      <c r="N202">
        <v>4</v>
      </c>
      <c r="O202">
        <v>1</v>
      </c>
      <c r="P202">
        <v>4</v>
      </c>
      <c r="Q202">
        <v>4</v>
      </c>
      <c r="R202">
        <v>4</v>
      </c>
      <c r="S202">
        <v>3</v>
      </c>
      <c r="T202">
        <v>1</v>
      </c>
      <c r="U202">
        <v>2</v>
      </c>
      <c r="V202">
        <v>2</v>
      </c>
      <c r="W202">
        <v>7</v>
      </c>
      <c r="X202">
        <v>3</v>
      </c>
      <c r="Y202">
        <v>4</v>
      </c>
      <c r="Z202">
        <v>4</v>
      </c>
      <c r="AA202">
        <v>4</v>
      </c>
      <c r="AB202">
        <v>2</v>
      </c>
      <c r="AC202">
        <v>3</v>
      </c>
      <c r="AD202">
        <v>6</v>
      </c>
      <c r="AE202">
        <v>3</v>
      </c>
      <c r="AF202">
        <v>4</v>
      </c>
      <c r="AG202">
        <v>5</v>
      </c>
      <c r="AH202">
        <v>5</v>
      </c>
      <c r="AI202">
        <v>8</v>
      </c>
      <c r="AJ202">
        <v>2</v>
      </c>
      <c r="AK202">
        <v>14</v>
      </c>
      <c r="AL202">
        <v>13</v>
      </c>
      <c r="AM202">
        <v>6</v>
      </c>
      <c r="AN202">
        <v>4</v>
      </c>
      <c r="AO202">
        <v>8</v>
      </c>
      <c r="AP202">
        <v>5</v>
      </c>
      <c r="AQ202">
        <v>7</v>
      </c>
      <c r="AR202">
        <v>12</v>
      </c>
      <c r="AS202">
        <v>9</v>
      </c>
      <c r="AT202">
        <v>3</v>
      </c>
      <c r="AU202">
        <v>15</v>
      </c>
      <c r="AV202">
        <v>1</v>
      </c>
      <c r="AW202">
        <v>10</v>
      </c>
      <c r="AX202">
        <v>11</v>
      </c>
      <c r="AY202">
        <v>61</v>
      </c>
      <c r="AZ202">
        <v>14</v>
      </c>
      <c r="BA202">
        <v>15</v>
      </c>
      <c r="BB202">
        <v>17</v>
      </c>
      <c r="BC202">
        <f t="shared" si="4"/>
        <v>46</v>
      </c>
      <c r="BD202">
        <f t="shared" si="5"/>
        <v>46</v>
      </c>
    </row>
    <row r="203" spans="1:56" x14ac:dyDescent="0.25">
      <c r="A203">
        <v>37159</v>
      </c>
      <c r="B203">
        <v>0</v>
      </c>
      <c r="C203">
        <v>1999</v>
      </c>
      <c r="D203" s="1">
        <v>45595.787499999999</v>
      </c>
      <c r="E203" t="s">
        <v>93</v>
      </c>
      <c r="F203">
        <v>4</v>
      </c>
      <c r="G203">
        <v>2</v>
      </c>
      <c r="H203">
        <v>2</v>
      </c>
      <c r="I203">
        <v>2</v>
      </c>
      <c r="J203">
        <v>4</v>
      </c>
      <c r="K203">
        <v>2</v>
      </c>
      <c r="L203">
        <v>1</v>
      </c>
      <c r="M203">
        <v>4</v>
      </c>
      <c r="N203">
        <v>4</v>
      </c>
      <c r="O203">
        <v>2</v>
      </c>
      <c r="P203">
        <v>5</v>
      </c>
      <c r="Q203">
        <v>2</v>
      </c>
      <c r="R203">
        <v>4</v>
      </c>
      <c r="S203">
        <v>2</v>
      </c>
      <c r="T203">
        <v>2</v>
      </c>
      <c r="U203">
        <v>3</v>
      </c>
      <c r="V203">
        <v>5</v>
      </c>
      <c r="W203">
        <v>11</v>
      </c>
      <c r="X203">
        <v>6</v>
      </c>
      <c r="Y203">
        <v>6</v>
      </c>
      <c r="Z203">
        <v>7</v>
      </c>
      <c r="AA203">
        <v>5</v>
      </c>
      <c r="AB203">
        <v>5</v>
      </c>
      <c r="AC203">
        <v>2</v>
      </c>
      <c r="AD203">
        <v>4</v>
      </c>
      <c r="AE203">
        <v>4</v>
      </c>
      <c r="AF203">
        <v>7</v>
      </c>
      <c r="AG203">
        <v>8</v>
      </c>
      <c r="AH203">
        <v>4</v>
      </c>
      <c r="AI203">
        <v>9</v>
      </c>
      <c r="AJ203">
        <v>14</v>
      </c>
      <c r="AK203">
        <v>13</v>
      </c>
      <c r="AL203">
        <v>2</v>
      </c>
      <c r="AM203">
        <v>12</v>
      </c>
      <c r="AN203">
        <v>3</v>
      </c>
      <c r="AO203">
        <v>15</v>
      </c>
      <c r="AP203">
        <v>7</v>
      </c>
      <c r="AQ203">
        <v>1</v>
      </c>
      <c r="AR203">
        <v>6</v>
      </c>
      <c r="AS203">
        <v>10</v>
      </c>
      <c r="AT203">
        <v>5</v>
      </c>
      <c r="AU203">
        <v>8</v>
      </c>
      <c r="AV203">
        <v>4</v>
      </c>
      <c r="AW203">
        <v>9</v>
      </c>
      <c r="AX203">
        <v>11</v>
      </c>
      <c r="AY203">
        <v>63</v>
      </c>
      <c r="AZ203">
        <v>12</v>
      </c>
      <c r="BA203">
        <v>11</v>
      </c>
      <c r="BB203">
        <v>17</v>
      </c>
      <c r="BC203">
        <f t="shared" si="4"/>
        <v>40</v>
      </c>
      <c r="BD203">
        <f t="shared" si="5"/>
        <v>40</v>
      </c>
    </row>
    <row r="204" spans="1:56" x14ac:dyDescent="0.25">
      <c r="A204">
        <v>37161</v>
      </c>
      <c r="B204">
        <v>0</v>
      </c>
      <c r="C204">
        <v>1996</v>
      </c>
      <c r="D204" s="1">
        <v>45595.790277777778</v>
      </c>
      <c r="E204" t="s">
        <v>156</v>
      </c>
      <c r="F204">
        <v>4</v>
      </c>
      <c r="G204">
        <v>4</v>
      </c>
      <c r="H204">
        <v>2</v>
      </c>
      <c r="I204">
        <v>5</v>
      </c>
      <c r="J204">
        <v>1</v>
      </c>
      <c r="K204">
        <v>2</v>
      </c>
      <c r="L204">
        <v>2</v>
      </c>
      <c r="M204">
        <v>5</v>
      </c>
      <c r="N204">
        <v>2</v>
      </c>
      <c r="O204">
        <v>2</v>
      </c>
      <c r="P204">
        <v>4</v>
      </c>
      <c r="Q204">
        <v>2</v>
      </c>
      <c r="R204">
        <v>1</v>
      </c>
      <c r="S204">
        <v>4</v>
      </c>
      <c r="T204">
        <v>1</v>
      </c>
      <c r="U204">
        <v>6</v>
      </c>
      <c r="V204">
        <v>5</v>
      </c>
      <c r="W204">
        <v>9</v>
      </c>
      <c r="X204">
        <v>6</v>
      </c>
      <c r="Y204">
        <v>7</v>
      </c>
      <c r="Z204">
        <v>10</v>
      </c>
      <c r="AA204">
        <v>8</v>
      </c>
      <c r="AB204">
        <v>4</v>
      </c>
      <c r="AC204">
        <v>12</v>
      </c>
      <c r="AD204">
        <v>7</v>
      </c>
      <c r="AE204">
        <v>11</v>
      </c>
      <c r="AF204">
        <v>14</v>
      </c>
      <c r="AG204">
        <v>11</v>
      </c>
      <c r="AH204">
        <v>6</v>
      </c>
      <c r="AI204">
        <v>11</v>
      </c>
      <c r="AJ204">
        <v>3</v>
      </c>
      <c r="AK204">
        <v>13</v>
      </c>
      <c r="AL204">
        <v>7</v>
      </c>
      <c r="AM204">
        <v>5</v>
      </c>
      <c r="AN204">
        <v>6</v>
      </c>
      <c r="AO204">
        <v>10</v>
      </c>
      <c r="AP204">
        <v>14</v>
      </c>
      <c r="AQ204">
        <v>9</v>
      </c>
      <c r="AR204">
        <v>1</v>
      </c>
      <c r="AS204">
        <v>11</v>
      </c>
      <c r="AT204">
        <v>2</v>
      </c>
      <c r="AU204">
        <v>8</v>
      </c>
      <c r="AV204">
        <v>12</v>
      </c>
      <c r="AW204">
        <v>4</v>
      </c>
      <c r="AX204">
        <v>15</v>
      </c>
      <c r="AY204">
        <v>70</v>
      </c>
      <c r="AZ204">
        <v>13</v>
      </c>
      <c r="BA204">
        <v>9</v>
      </c>
      <c r="BB204">
        <v>18</v>
      </c>
      <c r="BC204">
        <f t="shared" si="4"/>
        <v>40</v>
      </c>
      <c r="BD204">
        <f t="shared" si="5"/>
        <v>40</v>
      </c>
    </row>
    <row r="205" spans="1:56" x14ac:dyDescent="0.25">
      <c r="A205">
        <v>37165</v>
      </c>
      <c r="B205">
        <v>0</v>
      </c>
      <c r="C205">
        <v>2000</v>
      </c>
      <c r="D205" s="1">
        <v>45595.790277777778</v>
      </c>
      <c r="E205" t="s">
        <v>157</v>
      </c>
      <c r="F205">
        <v>2</v>
      </c>
      <c r="G205">
        <v>2</v>
      </c>
      <c r="H205">
        <v>3</v>
      </c>
      <c r="I205">
        <v>2</v>
      </c>
      <c r="J205">
        <v>2</v>
      </c>
      <c r="K205">
        <v>2</v>
      </c>
      <c r="L205">
        <v>2</v>
      </c>
      <c r="M205">
        <v>2</v>
      </c>
      <c r="N205">
        <v>4</v>
      </c>
      <c r="O205">
        <v>1</v>
      </c>
      <c r="P205">
        <v>4</v>
      </c>
      <c r="Q205">
        <v>1</v>
      </c>
      <c r="R205">
        <v>2</v>
      </c>
      <c r="S205">
        <v>3</v>
      </c>
      <c r="T205">
        <v>3</v>
      </c>
      <c r="U205">
        <v>3</v>
      </c>
      <c r="V205">
        <v>4</v>
      </c>
      <c r="W205">
        <v>3</v>
      </c>
      <c r="X205">
        <v>6</v>
      </c>
      <c r="Y205">
        <v>4</v>
      </c>
      <c r="Z205">
        <v>3</v>
      </c>
      <c r="AA205">
        <v>4</v>
      </c>
      <c r="AB205">
        <v>2</v>
      </c>
      <c r="AC205">
        <v>5</v>
      </c>
      <c r="AD205">
        <v>3</v>
      </c>
      <c r="AE205">
        <v>2</v>
      </c>
      <c r="AF205">
        <v>13</v>
      </c>
      <c r="AG205">
        <v>4</v>
      </c>
      <c r="AH205">
        <v>6</v>
      </c>
      <c r="AI205">
        <v>16</v>
      </c>
      <c r="AJ205">
        <v>12</v>
      </c>
      <c r="AK205">
        <v>8</v>
      </c>
      <c r="AL205">
        <v>4</v>
      </c>
      <c r="AM205">
        <v>2</v>
      </c>
      <c r="AN205">
        <v>14</v>
      </c>
      <c r="AO205">
        <v>7</v>
      </c>
      <c r="AP205">
        <v>15</v>
      </c>
      <c r="AQ205">
        <v>3</v>
      </c>
      <c r="AR205">
        <v>6</v>
      </c>
      <c r="AS205">
        <v>5</v>
      </c>
      <c r="AT205">
        <v>9</v>
      </c>
      <c r="AU205">
        <v>11</v>
      </c>
      <c r="AV205">
        <v>13</v>
      </c>
      <c r="AW205">
        <v>10</v>
      </c>
      <c r="AX205">
        <v>1</v>
      </c>
      <c r="AY205">
        <v>55</v>
      </c>
      <c r="AZ205">
        <v>9</v>
      </c>
      <c r="BA205">
        <v>10</v>
      </c>
      <c r="BB205">
        <v>13</v>
      </c>
      <c r="BC205">
        <f t="shared" si="4"/>
        <v>32</v>
      </c>
      <c r="BD205">
        <f t="shared" si="5"/>
        <v>32</v>
      </c>
    </row>
    <row r="206" spans="1:56" x14ac:dyDescent="0.25">
      <c r="A206">
        <v>37175</v>
      </c>
      <c r="B206">
        <v>0</v>
      </c>
      <c r="C206">
        <v>1997</v>
      </c>
      <c r="D206" s="1">
        <v>45595.79791666667</v>
      </c>
      <c r="E206" t="s">
        <v>93</v>
      </c>
      <c r="F206">
        <v>4</v>
      </c>
      <c r="G206">
        <v>4</v>
      </c>
      <c r="H206">
        <v>3</v>
      </c>
      <c r="I206">
        <v>4</v>
      </c>
      <c r="J206">
        <v>4</v>
      </c>
      <c r="K206">
        <v>2</v>
      </c>
      <c r="L206">
        <v>3</v>
      </c>
      <c r="M206">
        <v>4</v>
      </c>
      <c r="N206">
        <v>4</v>
      </c>
      <c r="O206">
        <v>2</v>
      </c>
      <c r="P206">
        <v>4</v>
      </c>
      <c r="Q206">
        <v>2</v>
      </c>
      <c r="R206">
        <v>2</v>
      </c>
      <c r="S206">
        <v>2</v>
      </c>
      <c r="T206">
        <v>1</v>
      </c>
      <c r="U206">
        <v>3</v>
      </c>
      <c r="V206">
        <v>4</v>
      </c>
      <c r="W206">
        <v>8</v>
      </c>
      <c r="X206">
        <v>13</v>
      </c>
      <c r="Y206">
        <v>4</v>
      </c>
      <c r="Z206">
        <v>8</v>
      </c>
      <c r="AA206">
        <v>6</v>
      </c>
      <c r="AB206">
        <v>3</v>
      </c>
      <c r="AC206">
        <v>3</v>
      </c>
      <c r="AD206">
        <v>4</v>
      </c>
      <c r="AE206">
        <v>4</v>
      </c>
      <c r="AF206">
        <v>7</v>
      </c>
      <c r="AG206">
        <v>6</v>
      </c>
      <c r="AH206">
        <v>3</v>
      </c>
      <c r="AI206">
        <v>11</v>
      </c>
      <c r="AJ206">
        <v>11</v>
      </c>
      <c r="AK206">
        <v>13</v>
      </c>
      <c r="AL206">
        <v>8</v>
      </c>
      <c r="AM206">
        <v>2</v>
      </c>
      <c r="AN206">
        <v>14</v>
      </c>
      <c r="AO206">
        <v>1</v>
      </c>
      <c r="AP206">
        <v>4</v>
      </c>
      <c r="AQ206">
        <v>7</v>
      </c>
      <c r="AR206">
        <v>15</v>
      </c>
      <c r="AS206">
        <v>10</v>
      </c>
      <c r="AT206">
        <v>9</v>
      </c>
      <c r="AU206">
        <v>12</v>
      </c>
      <c r="AV206">
        <v>6</v>
      </c>
      <c r="AW206">
        <v>3</v>
      </c>
      <c r="AX206">
        <v>5</v>
      </c>
      <c r="AY206">
        <v>53</v>
      </c>
      <c r="AZ206">
        <v>14</v>
      </c>
      <c r="BA206">
        <v>12</v>
      </c>
      <c r="BB206">
        <v>18</v>
      </c>
      <c r="BC206">
        <f t="shared" si="4"/>
        <v>44</v>
      </c>
      <c r="BD206">
        <f t="shared" si="5"/>
        <v>44</v>
      </c>
    </row>
    <row r="207" spans="1:56" x14ac:dyDescent="0.25">
      <c r="A207">
        <v>36573</v>
      </c>
      <c r="B207">
        <v>0</v>
      </c>
      <c r="C207">
        <v>2001</v>
      </c>
      <c r="D207" s="1">
        <v>45595.798611111109</v>
      </c>
      <c r="E207" t="s">
        <v>158</v>
      </c>
      <c r="F207">
        <v>4</v>
      </c>
      <c r="G207">
        <v>2</v>
      </c>
      <c r="H207">
        <v>1</v>
      </c>
      <c r="I207">
        <v>3</v>
      </c>
      <c r="J207">
        <v>4</v>
      </c>
      <c r="K207">
        <v>1</v>
      </c>
      <c r="L207">
        <v>1</v>
      </c>
      <c r="M207">
        <v>2</v>
      </c>
      <c r="N207">
        <v>4</v>
      </c>
      <c r="O207">
        <v>1</v>
      </c>
      <c r="P207">
        <v>4</v>
      </c>
      <c r="Q207">
        <v>2</v>
      </c>
      <c r="R207">
        <v>2</v>
      </c>
      <c r="S207">
        <v>3</v>
      </c>
      <c r="T207">
        <v>4</v>
      </c>
      <c r="U207">
        <v>2</v>
      </c>
      <c r="V207">
        <v>3</v>
      </c>
      <c r="W207">
        <v>2</v>
      </c>
      <c r="X207">
        <v>3</v>
      </c>
      <c r="Y207">
        <v>5</v>
      </c>
      <c r="Z207">
        <v>3</v>
      </c>
      <c r="AA207">
        <v>2</v>
      </c>
      <c r="AB207">
        <v>4</v>
      </c>
      <c r="AC207">
        <v>2</v>
      </c>
      <c r="AD207">
        <v>2</v>
      </c>
      <c r="AE207">
        <v>2</v>
      </c>
      <c r="AF207">
        <v>5</v>
      </c>
      <c r="AG207">
        <v>4</v>
      </c>
      <c r="AH207">
        <v>5</v>
      </c>
      <c r="AI207">
        <v>3</v>
      </c>
      <c r="AJ207">
        <v>15</v>
      </c>
      <c r="AK207">
        <v>4</v>
      </c>
      <c r="AL207">
        <v>14</v>
      </c>
      <c r="AM207">
        <v>7</v>
      </c>
      <c r="AN207">
        <v>2</v>
      </c>
      <c r="AO207">
        <v>5</v>
      </c>
      <c r="AP207">
        <v>12</v>
      </c>
      <c r="AQ207">
        <v>6</v>
      </c>
      <c r="AR207">
        <v>3</v>
      </c>
      <c r="AS207">
        <v>9</v>
      </c>
      <c r="AT207">
        <v>10</v>
      </c>
      <c r="AU207">
        <v>8</v>
      </c>
      <c r="AV207">
        <v>1</v>
      </c>
      <c r="AW207">
        <v>13</v>
      </c>
      <c r="AX207">
        <v>11</v>
      </c>
      <c r="AY207">
        <v>59</v>
      </c>
      <c r="AZ207">
        <v>13</v>
      </c>
      <c r="BA207">
        <v>6</v>
      </c>
      <c r="BB207">
        <v>15</v>
      </c>
      <c r="BC207">
        <f t="shared" si="4"/>
        <v>34</v>
      </c>
      <c r="BD207">
        <f t="shared" si="5"/>
        <v>34</v>
      </c>
    </row>
    <row r="208" spans="1:56" x14ac:dyDescent="0.25">
      <c r="A208">
        <v>37183</v>
      </c>
      <c r="B208">
        <v>0</v>
      </c>
      <c r="C208">
        <v>1976</v>
      </c>
      <c r="D208" s="1">
        <v>45595.803472222222</v>
      </c>
      <c r="E208">
        <v>40</v>
      </c>
      <c r="F208">
        <v>2</v>
      </c>
      <c r="G208">
        <v>2</v>
      </c>
      <c r="H208">
        <v>4</v>
      </c>
      <c r="I208">
        <v>1</v>
      </c>
      <c r="J208">
        <v>1</v>
      </c>
      <c r="K208">
        <v>2</v>
      </c>
      <c r="L208">
        <v>1</v>
      </c>
      <c r="M208">
        <v>3</v>
      </c>
      <c r="N208">
        <v>2</v>
      </c>
      <c r="O208">
        <v>2</v>
      </c>
      <c r="P208">
        <v>2</v>
      </c>
      <c r="Q208">
        <v>4</v>
      </c>
      <c r="R208">
        <v>1</v>
      </c>
      <c r="S208">
        <v>2</v>
      </c>
      <c r="T208">
        <v>2</v>
      </c>
      <c r="U208">
        <v>2</v>
      </c>
      <c r="V208">
        <v>3</v>
      </c>
      <c r="W208">
        <v>6</v>
      </c>
      <c r="X208">
        <v>3</v>
      </c>
      <c r="Y208">
        <v>2</v>
      </c>
      <c r="Z208">
        <v>3</v>
      </c>
      <c r="AA208">
        <v>3</v>
      </c>
      <c r="AB208">
        <v>7</v>
      </c>
      <c r="AC208">
        <v>2</v>
      </c>
      <c r="AD208">
        <v>2</v>
      </c>
      <c r="AE208">
        <v>3</v>
      </c>
      <c r="AF208">
        <v>4</v>
      </c>
      <c r="AG208">
        <v>3</v>
      </c>
      <c r="AH208">
        <v>3</v>
      </c>
      <c r="AI208">
        <v>3</v>
      </c>
      <c r="AJ208">
        <v>12</v>
      </c>
      <c r="AK208">
        <v>7</v>
      </c>
      <c r="AL208">
        <v>2</v>
      </c>
      <c r="AM208">
        <v>10</v>
      </c>
      <c r="AN208">
        <v>15</v>
      </c>
      <c r="AO208">
        <v>14</v>
      </c>
      <c r="AP208">
        <v>9</v>
      </c>
      <c r="AQ208">
        <v>1</v>
      </c>
      <c r="AR208">
        <v>11</v>
      </c>
      <c r="AS208">
        <v>8</v>
      </c>
      <c r="AT208">
        <v>4</v>
      </c>
      <c r="AU208">
        <v>3</v>
      </c>
      <c r="AV208">
        <v>13</v>
      </c>
      <c r="AW208">
        <v>5</v>
      </c>
      <c r="AX208">
        <v>6</v>
      </c>
      <c r="AY208">
        <v>59</v>
      </c>
      <c r="AZ208">
        <v>7</v>
      </c>
      <c r="BA208">
        <v>10</v>
      </c>
      <c r="BB208">
        <v>12</v>
      </c>
      <c r="BC208">
        <f t="shared" si="4"/>
        <v>29</v>
      </c>
      <c r="BD208">
        <f t="shared" si="5"/>
        <v>29</v>
      </c>
    </row>
    <row r="209" spans="1:56" x14ac:dyDescent="0.25">
      <c r="A209">
        <v>37173</v>
      </c>
      <c r="B209">
        <v>0</v>
      </c>
      <c r="C209">
        <v>1973</v>
      </c>
      <c r="D209" s="1">
        <v>45595.813888888886</v>
      </c>
      <c r="E209" t="s">
        <v>93</v>
      </c>
      <c r="F209">
        <v>4</v>
      </c>
      <c r="G209">
        <v>2</v>
      </c>
      <c r="H209">
        <v>1</v>
      </c>
      <c r="I209">
        <v>2</v>
      </c>
      <c r="J209">
        <v>2</v>
      </c>
      <c r="K209">
        <v>2</v>
      </c>
      <c r="L209">
        <v>1</v>
      </c>
      <c r="M209">
        <v>1</v>
      </c>
      <c r="N209">
        <v>3</v>
      </c>
      <c r="O209">
        <v>1</v>
      </c>
      <c r="P209">
        <v>4</v>
      </c>
      <c r="Q209">
        <v>2</v>
      </c>
      <c r="R209">
        <v>2</v>
      </c>
      <c r="S209">
        <v>2</v>
      </c>
      <c r="T209">
        <v>1</v>
      </c>
      <c r="U209">
        <v>6</v>
      </c>
      <c r="V209">
        <v>4</v>
      </c>
      <c r="W209">
        <v>5</v>
      </c>
      <c r="X209">
        <v>6</v>
      </c>
      <c r="Y209">
        <v>8</v>
      </c>
      <c r="Z209">
        <v>7</v>
      </c>
      <c r="AA209">
        <v>4</v>
      </c>
      <c r="AB209">
        <v>3</v>
      </c>
      <c r="AC209">
        <v>4</v>
      </c>
      <c r="AD209">
        <v>7</v>
      </c>
      <c r="AE209">
        <v>5</v>
      </c>
      <c r="AF209">
        <v>5</v>
      </c>
      <c r="AG209">
        <v>7</v>
      </c>
      <c r="AH209">
        <v>4</v>
      </c>
      <c r="AI209">
        <v>11</v>
      </c>
      <c r="AJ209">
        <v>2</v>
      </c>
      <c r="AK209">
        <v>3</v>
      </c>
      <c r="AL209">
        <v>12</v>
      </c>
      <c r="AM209">
        <v>15</v>
      </c>
      <c r="AN209">
        <v>10</v>
      </c>
      <c r="AO209">
        <v>1</v>
      </c>
      <c r="AP209">
        <v>14</v>
      </c>
      <c r="AQ209">
        <v>13</v>
      </c>
      <c r="AR209">
        <v>6</v>
      </c>
      <c r="AS209">
        <v>11</v>
      </c>
      <c r="AT209">
        <v>8</v>
      </c>
      <c r="AU209">
        <v>5</v>
      </c>
      <c r="AV209">
        <v>4</v>
      </c>
      <c r="AW209">
        <v>9</v>
      </c>
      <c r="AX209">
        <v>7</v>
      </c>
      <c r="AY209">
        <v>39</v>
      </c>
      <c r="AZ209">
        <v>10</v>
      </c>
      <c r="BA209">
        <v>7</v>
      </c>
      <c r="BB209">
        <v>12</v>
      </c>
      <c r="BC209">
        <f t="shared" si="4"/>
        <v>29</v>
      </c>
      <c r="BD209">
        <f t="shared" si="5"/>
        <v>29</v>
      </c>
    </row>
    <row r="210" spans="1:56" x14ac:dyDescent="0.25">
      <c r="A210">
        <v>37205</v>
      </c>
      <c r="B210">
        <v>0</v>
      </c>
      <c r="C210">
        <v>1997</v>
      </c>
      <c r="D210" s="1">
        <v>45595.820138888892</v>
      </c>
      <c r="E210" t="s">
        <v>159</v>
      </c>
      <c r="F210">
        <v>4</v>
      </c>
      <c r="G210">
        <v>4</v>
      </c>
      <c r="H210">
        <v>1</v>
      </c>
      <c r="I210">
        <v>2</v>
      </c>
      <c r="J210">
        <v>4</v>
      </c>
      <c r="K210">
        <v>1</v>
      </c>
      <c r="L210">
        <v>1</v>
      </c>
      <c r="M210">
        <v>1</v>
      </c>
      <c r="N210">
        <v>5</v>
      </c>
      <c r="O210">
        <v>1</v>
      </c>
      <c r="P210">
        <v>2</v>
      </c>
      <c r="Q210">
        <v>1</v>
      </c>
      <c r="R210">
        <v>2</v>
      </c>
      <c r="S210">
        <v>1</v>
      </c>
      <c r="T210">
        <v>1</v>
      </c>
      <c r="U210">
        <v>5</v>
      </c>
      <c r="V210">
        <v>3</v>
      </c>
      <c r="W210">
        <v>3</v>
      </c>
      <c r="X210">
        <v>9</v>
      </c>
      <c r="Y210">
        <v>5</v>
      </c>
      <c r="Z210">
        <v>4</v>
      </c>
      <c r="AA210">
        <v>5</v>
      </c>
      <c r="AB210">
        <v>3</v>
      </c>
      <c r="AC210">
        <v>3</v>
      </c>
      <c r="AD210">
        <v>50</v>
      </c>
      <c r="AE210">
        <v>7</v>
      </c>
      <c r="AF210">
        <v>7</v>
      </c>
      <c r="AG210">
        <v>6</v>
      </c>
      <c r="AH210">
        <v>4</v>
      </c>
      <c r="AI210">
        <v>5</v>
      </c>
      <c r="AJ210">
        <v>6</v>
      </c>
      <c r="AK210">
        <v>15</v>
      </c>
      <c r="AL210">
        <v>8</v>
      </c>
      <c r="AM210">
        <v>11</v>
      </c>
      <c r="AN210">
        <v>9</v>
      </c>
      <c r="AO210">
        <v>12</v>
      </c>
      <c r="AP210">
        <v>13</v>
      </c>
      <c r="AQ210">
        <v>2</v>
      </c>
      <c r="AR210">
        <v>5</v>
      </c>
      <c r="AS210">
        <v>1</v>
      </c>
      <c r="AT210">
        <v>7</v>
      </c>
      <c r="AU210">
        <v>14</v>
      </c>
      <c r="AV210">
        <v>3</v>
      </c>
      <c r="AW210">
        <v>4</v>
      </c>
      <c r="AX210">
        <v>10</v>
      </c>
      <c r="AY210">
        <v>57</v>
      </c>
      <c r="AZ210">
        <v>13</v>
      </c>
      <c r="BA210">
        <v>6</v>
      </c>
      <c r="BB210">
        <v>11</v>
      </c>
      <c r="BC210">
        <f t="shared" si="4"/>
        <v>30</v>
      </c>
      <c r="BD210">
        <f t="shared" si="5"/>
        <v>30</v>
      </c>
    </row>
    <row r="211" spans="1:56" x14ac:dyDescent="0.25">
      <c r="A211">
        <v>37214</v>
      </c>
      <c r="B211">
        <v>1</v>
      </c>
      <c r="C211">
        <v>1984</v>
      </c>
      <c r="D211" s="1">
        <v>45595.830555555556</v>
      </c>
      <c r="E211">
        <v>30</v>
      </c>
      <c r="F211">
        <v>2</v>
      </c>
      <c r="G211">
        <v>1</v>
      </c>
      <c r="H211">
        <v>1</v>
      </c>
      <c r="I211">
        <v>2</v>
      </c>
      <c r="J211">
        <v>2</v>
      </c>
      <c r="K211">
        <v>2</v>
      </c>
      <c r="L211">
        <v>1</v>
      </c>
      <c r="M211">
        <v>1</v>
      </c>
      <c r="N211">
        <v>1</v>
      </c>
      <c r="O211">
        <v>2</v>
      </c>
      <c r="P211">
        <v>1</v>
      </c>
      <c r="Q211">
        <v>2</v>
      </c>
      <c r="R211">
        <v>2</v>
      </c>
      <c r="S211">
        <v>5</v>
      </c>
      <c r="T211">
        <v>2</v>
      </c>
      <c r="U211">
        <v>3</v>
      </c>
      <c r="V211">
        <v>9</v>
      </c>
      <c r="W211">
        <v>6</v>
      </c>
      <c r="X211">
        <v>6</v>
      </c>
      <c r="Y211">
        <v>4</v>
      </c>
      <c r="Z211">
        <v>7</v>
      </c>
      <c r="AA211">
        <v>6</v>
      </c>
      <c r="AB211">
        <v>3</v>
      </c>
      <c r="AC211">
        <v>7</v>
      </c>
      <c r="AD211">
        <v>6</v>
      </c>
      <c r="AE211">
        <v>8</v>
      </c>
      <c r="AF211">
        <v>9</v>
      </c>
      <c r="AG211">
        <v>12</v>
      </c>
      <c r="AH211">
        <v>8</v>
      </c>
      <c r="AI211">
        <v>26</v>
      </c>
      <c r="AJ211">
        <v>12</v>
      </c>
      <c r="AK211">
        <v>5</v>
      </c>
      <c r="AL211">
        <v>9</v>
      </c>
      <c r="AM211">
        <v>11</v>
      </c>
      <c r="AN211">
        <v>6</v>
      </c>
      <c r="AO211">
        <v>4</v>
      </c>
      <c r="AP211">
        <v>2</v>
      </c>
      <c r="AQ211">
        <v>7</v>
      </c>
      <c r="AR211">
        <v>1</v>
      </c>
      <c r="AS211">
        <v>14</v>
      </c>
      <c r="AT211">
        <v>3</v>
      </c>
      <c r="AU211">
        <v>8</v>
      </c>
      <c r="AV211">
        <v>15</v>
      </c>
      <c r="AW211">
        <v>13</v>
      </c>
      <c r="AX211">
        <v>10</v>
      </c>
      <c r="AY211">
        <v>51</v>
      </c>
      <c r="AZ211">
        <v>10</v>
      </c>
      <c r="BA211">
        <v>8</v>
      </c>
      <c r="BB211">
        <v>7</v>
      </c>
      <c r="BC211">
        <f t="shared" si="4"/>
        <v>25</v>
      </c>
      <c r="BD211">
        <f t="shared" si="5"/>
        <v>25</v>
      </c>
    </row>
    <row r="212" spans="1:56" x14ac:dyDescent="0.25">
      <c r="A212">
        <v>37217</v>
      </c>
      <c r="B212">
        <v>1</v>
      </c>
      <c r="C212">
        <v>2001</v>
      </c>
      <c r="D212" s="1">
        <v>45595.840277777781</v>
      </c>
      <c r="E212" t="s">
        <v>104</v>
      </c>
      <c r="F212">
        <v>4</v>
      </c>
      <c r="G212">
        <v>4</v>
      </c>
      <c r="H212">
        <v>2</v>
      </c>
      <c r="I212">
        <v>4</v>
      </c>
      <c r="J212">
        <v>2</v>
      </c>
      <c r="K212">
        <v>1</v>
      </c>
      <c r="L212">
        <v>2</v>
      </c>
      <c r="M212">
        <v>2</v>
      </c>
      <c r="N212">
        <v>4</v>
      </c>
      <c r="O212">
        <v>1</v>
      </c>
      <c r="P212">
        <v>2</v>
      </c>
      <c r="Q212">
        <v>2</v>
      </c>
      <c r="R212">
        <v>3</v>
      </c>
      <c r="S212">
        <v>4</v>
      </c>
      <c r="T212">
        <v>1</v>
      </c>
      <c r="U212">
        <v>2</v>
      </c>
      <c r="V212">
        <v>3</v>
      </c>
      <c r="W212">
        <v>1</v>
      </c>
      <c r="X212">
        <v>5</v>
      </c>
      <c r="Y212">
        <v>5</v>
      </c>
      <c r="Z212">
        <v>5</v>
      </c>
      <c r="AA212">
        <v>8</v>
      </c>
      <c r="AB212">
        <v>3</v>
      </c>
      <c r="AC212">
        <v>2</v>
      </c>
      <c r="AD212">
        <v>4</v>
      </c>
      <c r="AE212">
        <v>5</v>
      </c>
      <c r="AF212">
        <v>4</v>
      </c>
      <c r="AG212">
        <v>7</v>
      </c>
      <c r="AH212">
        <v>4</v>
      </c>
      <c r="AI212">
        <v>8</v>
      </c>
      <c r="AJ212">
        <v>7</v>
      </c>
      <c r="AK212">
        <v>8</v>
      </c>
      <c r="AL212">
        <v>11</v>
      </c>
      <c r="AM212">
        <v>5</v>
      </c>
      <c r="AN212">
        <v>14</v>
      </c>
      <c r="AO212">
        <v>13</v>
      </c>
      <c r="AP212">
        <v>1</v>
      </c>
      <c r="AQ212">
        <v>2</v>
      </c>
      <c r="AR212">
        <v>4</v>
      </c>
      <c r="AS212">
        <v>6</v>
      </c>
      <c r="AT212">
        <v>15</v>
      </c>
      <c r="AU212">
        <v>10</v>
      </c>
      <c r="AV212">
        <v>3</v>
      </c>
      <c r="AW212">
        <v>12</v>
      </c>
      <c r="AX212">
        <v>9</v>
      </c>
      <c r="AY212">
        <v>55</v>
      </c>
      <c r="AZ212">
        <v>14</v>
      </c>
      <c r="BA212">
        <v>9</v>
      </c>
      <c r="BB212">
        <v>14</v>
      </c>
      <c r="BC212">
        <f t="shared" si="4"/>
        <v>37</v>
      </c>
      <c r="BD212">
        <f t="shared" si="5"/>
        <v>37</v>
      </c>
    </row>
    <row r="213" spans="1:56" x14ac:dyDescent="0.25">
      <c r="A213">
        <v>37221</v>
      </c>
      <c r="B213">
        <v>0</v>
      </c>
      <c r="C213">
        <v>1974</v>
      </c>
      <c r="D213" s="1">
        <v>45595.847916666666</v>
      </c>
      <c r="E213" t="s">
        <v>93</v>
      </c>
      <c r="F213">
        <v>4</v>
      </c>
      <c r="G213">
        <v>2</v>
      </c>
      <c r="H213">
        <v>2</v>
      </c>
      <c r="I213">
        <v>2</v>
      </c>
      <c r="J213">
        <v>2</v>
      </c>
      <c r="K213">
        <v>2</v>
      </c>
      <c r="L213">
        <v>2</v>
      </c>
      <c r="M213">
        <v>4</v>
      </c>
      <c r="N213">
        <v>2</v>
      </c>
      <c r="O213">
        <v>1</v>
      </c>
      <c r="P213">
        <v>4</v>
      </c>
      <c r="Q213">
        <v>2</v>
      </c>
      <c r="R213">
        <v>1</v>
      </c>
      <c r="S213">
        <v>3</v>
      </c>
      <c r="T213">
        <v>1</v>
      </c>
      <c r="U213">
        <v>5</v>
      </c>
      <c r="V213">
        <v>6</v>
      </c>
      <c r="W213">
        <v>6</v>
      </c>
      <c r="X213">
        <v>7</v>
      </c>
      <c r="Y213">
        <v>7</v>
      </c>
      <c r="Z213">
        <v>6</v>
      </c>
      <c r="AA213">
        <v>12</v>
      </c>
      <c r="AB213">
        <v>10</v>
      </c>
      <c r="AC213">
        <v>8</v>
      </c>
      <c r="AD213">
        <v>7</v>
      </c>
      <c r="AE213">
        <v>5</v>
      </c>
      <c r="AF213">
        <v>6</v>
      </c>
      <c r="AG213">
        <v>6</v>
      </c>
      <c r="AH213">
        <v>5</v>
      </c>
      <c r="AI213">
        <v>6</v>
      </c>
      <c r="AJ213">
        <v>4</v>
      </c>
      <c r="AK213">
        <v>13</v>
      </c>
      <c r="AL213">
        <v>12</v>
      </c>
      <c r="AM213">
        <v>6</v>
      </c>
      <c r="AN213">
        <v>1</v>
      </c>
      <c r="AO213">
        <v>14</v>
      </c>
      <c r="AP213">
        <v>3</v>
      </c>
      <c r="AQ213">
        <v>9</v>
      </c>
      <c r="AR213">
        <v>8</v>
      </c>
      <c r="AS213">
        <v>11</v>
      </c>
      <c r="AT213">
        <v>10</v>
      </c>
      <c r="AU213">
        <v>5</v>
      </c>
      <c r="AV213">
        <v>15</v>
      </c>
      <c r="AW213">
        <v>7</v>
      </c>
      <c r="AX213">
        <v>2</v>
      </c>
      <c r="AY213">
        <v>49</v>
      </c>
      <c r="AZ213">
        <v>11</v>
      </c>
      <c r="BA213">
        <v>8</v>
      </c>
      <c r="BB213">
        <v>14</v>
      </c>
      <c r="BC213">
        <f t="shared" si="4"/>
        <v>33</v>
      </c>
      <c r="BD213">
        <f t="shared" si="5"/>
        <v>33</v>
      </c>
    </row>
    <row r="214" spans="1:56" x14ac:dyDescent="0.25">
      <c r="A214">
        <v>37241</v>
      </c>
      <c r="B214">
        <v>0</v>
      </c>
      <c r="C214">
        <v>2007</v>
      </c>
      <c r="D214" s="1">
        <v>45595.851388888892</v>
      </c>
      <c r="E214" t="s">
        <v>160</v>
      </c>
      <c r="F214">
        <v>4</v>
      </c>
      <c r="G214">
        <v>3</v>
      </c>
      <c r="H214">
        <v>4</v>
      </c>
      <c r="I214">
        <v>4</v>
      </c>
      <c r="J214">
        <v>4</v>
      </c>
      <c r="K214">
        <v>1</v>
      </c>
      <c r="L214">
        <v>2</v>
      </c>
      <c r="M214">
        <v>4</v>
      </c>
      <c r="N214">
        <v>5</v>
      </c>
      <c r="O214">
        <v>1</v>
      </c>
      <c r="P214">
        <v>5</v>
      </c>
      <c r="Q214">
        <v>4</v>
      </c>
      <c r="R214">
        <v>4</v>
      </c>
      <c r="S214">
        <v>4</v>
      </c>
      <c r="T214">
        <v>5</v>
      </c>
      <c r="U214">
        <v>3</v>
      </c>
      <c r="V214">
        <v>8</v>
      </c>
      <c r="W214">
        <v>5</v>
      </c>
      <c r="X214">
        <v>5</v>
      </c>
      <c r="Y214">
        <v>4</v>
      </c>
      <c r="Z214">
        <v>4</v>
      </c>
      <c r="AA214">
        <v>4</v>
      </c>
      <c r="AB214">
        <v>5</v>
      </c>
      <c r="AC214">
        <v>3</v>
      </c>
      <c r="AD214">
        <v>5</v>
      </c>
      <c r="AE214">
        <v>7</v>
      </c>
      <c r="AF214">
        <v>5</v>
      </c>
      <c r="AG214">
        <v>5</v>
      </c>
      <c r="AH214">
        <v>4</v>
      </c>
      <c r="AI214">
        <v>4</v>
      </c>
      <c r="AJ214">
        <v>4</v>
      </c>
      <c r="AK214">
        <v>2</v>
      </c>
      <c r="AL214">
        <v>10</v>
      </c>
      <c r="AM214">
        <v>7</v>
      </c>
      <c r="AN214">
        <v>6</v>
      </c>
      <c r="AO214">
        <v>12</v>
      </c>
      <c r="AP214">
        <v>8</v>
      </c>
      <c r="AQ214">
        <v>5</v>
      </c>
      <c r="AR214">
        <v>9</v>
      </c>
      <c r="AS214">
        <v>11</v>
      </c>
      <c r="AT214">
        <v>1</v>
      </c>
      <c r="AU214">
        <v>13</v>
      </c>
      <c r="AV214">
        <v>14</v>
      </c>
      <c r="AW214">
        <v>3</v>
      </c>
      <c r="AX214">
        <v>15</v>
      </c>
      <c r="AY214">
        <v>57</v>
      </c>
      <c r="AZ214">
        <v>15</v>
      </c>
      <c r="BA214">
        <v>12</v>
      </c>
      <c r="BB214">
        <v>22</v>
      </c>
      <c r="BC214">
        <f t="shared" si="4"/>
        <v>49</v>
      </c>
      <c r="BD214">
        <f t="shared" si="5"/>
        <v>49</v>
      </c>
    </row>
    <row r="215" spans="1:56" x14ac:dyDescent="0.25">
      <c r="A215">
        <v>37264</v>
      </c>
      <c r="B215">
        <v>0</v>
      </c>
      <c r="C215">
        <v>1981</v>
      </c>
      <c r="D215" s="1">
        <v>45595.863888888889</v>
      </c>
      <c r="E215" t="s">
        <v>161</v>
      </c>
      <c r="F215">
        <v>5</v>
      </c>
      <c r="G215">
        <v>4</v>
      </c>
      <c r="H215">
        <v>4</v>
      </c>
      <c r="I215">
        <v>4</v>
      </c>
      <c r="J215">
        <v>4</v>
      </c>
      <c r="K215">
        <v>2</v>
      </c>
      <c r="L215">
        <v>2</v>
      </c>
      <c r="M215">
        <v>4</v>
      </c>
      <c r="N215">
        <v>4</v>
      </c>
      <c r="O215">
        <v>2</v>
      </c>
      <c r="P215">
        <v>4</v>
      </c>
      <c r="Q215">
        <v>2</v>
      </c>
      <c r="R215">
        <v>2</v>
      </c>
      <c r="S215">
        <v>3</v>
      </c>
      <c r="T215">
        <v>4</v>
      </c>
      <c r="U215">
        <v>3</v>
      </c>
      <c r="V215">
        <v>4</v>
      </c>
      <c r="W215">
        <v>14</v>
      </c>
      <c r="X215">
        <v>4</v>
      </c>
      <c r="Y215">
        <v>7</v>
      </c>
      <c r="Z215">
        <v>55</v>
      </c>
      <c r="AA215">
        <v>7</v>
      </c>
      <c r="AB215">
        <v>8</v>
      </c>
      <c r="AC215">
        <v>3</v>
      </c>
      <c r="AD215">
        <v>14</v>
      </c>
      <c r="AE215">
        <v>3</v>
      </c>
      <c r="AF215">
        <v>15</v>
      </c>
      <c r="AG215">
        <v>7</v>
      </c>
      <c r="AH215">
        <v>6</v>
      </c>
      <c r="AI215">
        <v>8</v>
      </c>
      <c r="AJ215">
        <v>15</v>
      </c>
      <c r="AK215">
        <v>7</v>
      </c>
      <c r="AL215">
        <v>6</v>
      </c>
      <c r="AM215">
        <v>14</v>
      </c>
      <c r="AN215">
        <v>3</v>
      </c>
      <c r="AO215">
        <v>1</v>
      </c>
      <c r="AP215">
        <v>10</v>
      </c>
      <c r="AQ215">
        <v>2</v>
      </c>
      <c r="AR215">
        <v>8</v>
      </c>
      <c r="AS215">
        <v>5</v>
      </c>
      <c r="AT215">
        <v>9</v>
      </c>
      <c r="AU215">
        <v>12</v>
      </c>
      <c r="AV215">
        <v>13</v>
      </c>
      <c r="AW215">
        <v>11</v>
      </c>
      <c r="AX215">
        <v>4</v>
      </c>
      <c r="AY215">
        <v>48</v>
      </c>
      <c r="AZ215">
        <v>16</v>
      </c>
      <c r="BA215">
        <v>12</v>
      </c>
      <c r="BB215">
        <v>18</v>
      </c>
      <c r="BC215">
        <f t="shared" si="4"/>
        <v>46</v>
      </c>
      <c r="BD215">
        <f t="shared" si="5"/>
        <v>46</v>
      </c>
    </row>
    <row r="216" spans="1:56" x14ac:dyDescent="0.25">
      <c r="A216">
        <v>37261</v>
      </c>
      <c r="B216">
        <v>1</v>
      </c>
      <c r="C216">
        <v>1972</v>
      </c>
      <c r="D216" s="1">
        <v>45595.864583333336</v>
      </c>
      <c r="E216" t="s">
        <v>162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4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2</v>
      </c>
      <c r="T216">
        <v>1</v>
      </c>
      <c r="U216">
        <v>16</v>
      </c>
      <c r="V216">
        <v>9</v>
      </c>
      <c r="W216">
        <v>9</v>
      </c>
      <c r="X216">
        <v>21</v>
      </c>
      <c r="Y216">
        <v>9</v>
      </c>
      <c r="Z216">
        <v>13</v>
      </c>
      <c r="AA216">
        <v>15</v>
      </c>
      <c r="AB216">
        <v>5</v>
      </c>
      <c r="AC216">
        <v>4</v>
      </c>
      <c r="AD216">
        <v>7</v>
      </c>
      <c r="AE216">
        <v>4</v>
      </c>
      <c r="AF216">
        <v>11</v>
      </c>
      <c r="AG216">
        <v>28</v>
      </c>
      <c r="AH216">
        <v>8</v>
      </c>
      <c r="AI216">
        <v>20</v>
      </c>
      <c r="AJ216">
        <v>1</v>
      </c>
      <c r="AK216">
        <v>10</v>
      </c>
      <c r="AL216">
        <v>5</v>
      </c>
      <c r="AM216">
        <v>7</v>
      </c>
      <c r="AN216">
        <v>9</v>
      </c>
      <c r="AO216">
        <v>11</v>
      </c>
      <c r="AP216">
        <v>2</v>
      </c>
      <c r="AQ216">
        <v>4</v>
      </c>
      <c r="AR216">
        <v>15</v>
      </c>
      <c r="AS216">
        <v>14</v>
      </c>
      <c r="AT216">
        <v>13</v>
      </c>
      <c r="AU216">
        <v>8</v>
      </c>
      <c r="AV216">
        <v>6</v>
      </c>
      <c r="AW216">
        <v>12</v>
      </c>
      <c r="AX216">
        <v>3</v>
      </c>
      <c r="AY216">
        <v>7</v>
      </c>
      <c r="AZ216">
        <v>6</v>
      </c>
      <c r="BA216">
        <v>8</v>
      </c>
      <c r="BB216">
        <v>5</v>
      </c>
      <c r="BC216">
        <f t="shared" si="4"/>
        <v>19</v>
      </c>
      <c r="BD216">
        <f t="shared" si="5"/>
        <v>19</v>
      </c>
    </row>
    <row r="217" spans="1:56" x14ac:dyDescent="0.25">
      <c r="A217">
        <v>37270</v>
      </c>
      <c r="B217">
        <v>0</v>
      </c>
      <c r="C217">
        <v>1999</v>
      </c>
      <c r="D217" s="1">
        <v>45595.865277777775</v>
      </c>
      <c r="E217">
        <v>60</v>
      </c>
      <c r="F217">
        <v>4</v>
      </c>
      <c r="G217">
        <v>5</v>
      </c>
      <c r="H217">
        <v>2</v>
      </c>
      <c r="I217">
        <v>4</v>
      </c>
      <c r="J217">
        <v>4</v>
      </c>
      <c r="K217">
        <v>2</v>
      </c>
      <c r="L217">
        <v>2</v>
      </c>
      <c r="M217">
        <v>4</v>
      </c>
      <c r="N217">
        <v>4</v>
      </c>
      <c r="O217">
        <v>2</v>
      </c>
      <c r="P217">
        <v>2</v>
      </c>
      <c r="Q217">
        <v>2</v>
      </c>
      <c r="R217">
        <v>4</v>
      </c>
      <c r="S217">
        <v>2</v>
      </c>
      <c r="T217">
        <v>1</v>
      </c>
      <c r="U217">
        <v>3</v>
      </c>
      <c r="V217">
        <v>4</v>
      </c>
      <c r="W217">
        <v>1</v>
      </c>
      <c r="X217">
        <v>4</v>
      </c>
      <c r="Y217">
        <v>3</v>
      </c>
      <c r="Z217">
        <v>6</v>
      </c>
      <c r="AA217">
        <v>4</v>
      </c>
      <c r="AB217">
        <v>3</v>
      </c>
      <c r="AC217">
        <v>3</v>
      </c>
      <c r="AD217">
        <v>5</v>
      </c>
      <c r="AE217">
        <v>4</v>
      </c>
      <c r="AF217">
        <v>4</v>
      </c>
      <c r="AG217">
        <v>5</v>
      </c>
      <c r="AH217">
        <v>5</v>
      </c>
      <c r="AI217">
        <v>9</v>
      </c>
      <c r="AJ217">
        <v>2</v>
      </c>
      <c r="AK217">
        <v>12</v>
      </c>
      <c r="AL217">
        <v>8</v>
      </c>
      <c r="AM217">
        <v>4</v>
      </c>
      <c r="AN217">
        <v>13</v>
      </c>
      <c r="AO217">
        <v>3</v>
      </c>
      <c r="AP217">
        <v>7</v>
      </c>
      <c r="AQ217">
        <v>10</v>
      </c>
      <c r="AR217">
        <v>14</v>
      </c>
      <c r="AS217">
        <v>5</v>
      </c>
      <c r="AT217">
        <v>9</v>
      </c>
      <c r="AU217">
        <v>6</v>
      </c>
      <c r="AV217">
        <v>15</v>
      </c>
      <c r="AW217">
        <v>1</v>
      </c>
      <c r="AX217">
        <v>11</v>
      </c>
      <c r="AY217">
        <v>57</v>
      </c>
      <c r="AZ217">
        <v>15</v>
      </c>
      <c r="BA217">
        <v>12</v>
      </c>
      <c r="BB217">
        <v>16</v>
      </c>
      <c r="BC217">
        <f t="shared" si="4"/>
        <v>43</v>
      </c>
      <c r="BD217">
        <f t="shared" si="5"/>
        <v>43</v>
      </c>
    </row>
    <row r="218" spans="1:56" x14ac:dyDescent="0.25">
      <c r="A218">
        <v>37246</v>
      </c>
      <c r="B218">
        <v>0</v>
      </c>
      <c r="C218">
        <v>1986</v>
      </c>
      <c r="D218" s="1">
        <v>45595.866666666669</v>
      </c>
      <c r="E218" t="s">
        <v>95</v>
      </c>
      <c r="F218">
        <v>3</v>
      </c>
      <c r="G218">
        <v>3</v>
      </c>
      <c r="H218">
        <v>3</v>
      </c>
      <c r="I218">
        <v>3</v>
      </c>
      <c r="J218">
        <v>2</v>
      </c>
      <c r="K218">
        <v>3</v>
      </c>
      <c r="L218">
        <v>2</v>
      </c>
      <c r="M218">
        <v>4</v>
      </c>
      <c r="N218">
        <v>3</v>
      </c>
      <c r="O218">
        <v>3</v>
      </c>
      <c r="P218">
        <v>4</v>
      </c>
      <c r="Q218">
        <v>5</v>
      </c>
      <c r="R218">
        <v>3</v>
      </c>
      <c r="S218">
        <v>3</v>
      </c>
      <c r="T218">
        <v>4</v>
      </c>
      <c r="U218">
        <v>2</v>
      </c>
      <c r="V218">
        <v>2</v>
      </c>
      <c r="W218">
        <v>1</v>
      </c>
      <c r="X218">
        <v>2</v>
      </c>
      <c r="Y218">
        <v>2</v>
      </c>
      <c r="Z218">
        <v>1</v>
      </c>
      <c r="AA218">
        <v>2</v>
      </c>
      <c r="AB218">
        <v>3</v>
      </c>
      <c r="AC218">
        <v>3</v>
      </c>
      <c r="AD218">
        <v>3</v>
      </c>
      <c r="AE218">
        <v>3</v>
      </c>
      <c r="AF218">
        <v>2</v>
      </c>
      <c r="AG218">
        <v>2</v>
      </c>
      <c r="AH218">
        <v>3</v>
      </c>
      <c r="AI218">
        <v>3</v>
      </c>
      <c r="AJ218">
        <v>12</v>
      </c>
      <c r="AK218">
        <v>8</v>
      </c>
      <c r="AL218">
        <v>7</v>
      </c>
      <c r="AM218">
        <v>4</v>
      </c>
      <c r="AN218">
        <v>2</v>
      </c>
      <c r="AO218">
        <v>13</v>
      </c>
      <c r="AP218">
        <v>10</v>
      </c>
      <c r="AQ218">
        <v>11</v>
      </c>
      <c r="AR218">
        <v>3</v>
      </c>
      <c r="AS218">
        <v>14</v>
      </c>
      <c r="AT218">
        <v>6</v>
      </c>
      <c r="AU218">
        <v>9</v>
      </c>
      <c r="AV218">
        <v>15</v>
      </c>
      <c r="AW218">
        <v>1</v>
      </c>
      <c r="AX218">
        <v>5</v>
      </c>
      <c r="AY218">
        <v>59</v>
      </c>
      <c r="AZ218">
        <v>11</v>
      </c>
      <c r="BA218">
        <v>14</v>
      </c>
      <c r="BB218">
        <v>19</v>
      </c>
      <c r="BC218">
        <f t="shared" si="4"/>
        <v>44</v>
      </c>
      <c r="BD218">
        <f t="shared" si="5"/>
        <v>44</v>
      </c>
    </row>
    <row r="219" spans="1:56" x14ac:dyDescent="0.25">
      <c r="A219">
        <v>37250</v>
      </c>
      <c r="B219">
        <v>0</v>
      </c>
      <c r="C219">
        <v>2001</v>
      </c>
      <c r="D219" s="1">
        <v>45595.867361111108</v>
      </c>
      <c r="E219" t="s">
        <v>163</v>
      </c>
      <c r="F219">
        <v>4</v>
      </c>
      <c r="G219">
        <v>4</v>
      </c>
      <c r="H219">
        <v>4</v>
      </c>
      <c r="I219">
        <v>4</v>
      </c>
      <c r="J219">
        <v>3</v>
      </c>
      <c r="K219">
        <v>2</v>
      </c>
      <c r="L219">
        <v>4</v>
      </c>
      <c r="M219">
        <v>1</v>
      </c>
      <c r="N219">
        <v>4</v>
      </c>
      <c r="O219">
        <v>2</v>
      </c>
      <c r="P219">
        <v>4</v>
      </c>
      <c r="Q219">
        <v>2</v>
      </c>
      <c r="R219">
        <v>1</v>
      </c>
      <c r="S219">
        <v>4</v>
      </c>
      <c r="T219">
        <v>1</v>
      </c>
      <c r="U219">
        <v>5</v>
      </c>
      <c r="V219">
        <v>5</v>
      </c>
      <c r="W219">
        <v>7</v>
      </c>
      <c r="X219">
        <v>7</v>
      </c>
      <c r="Y219">
        <v>7</v>
      </c>
      <c r="Z219">
        <v>13</v>
      </c>
      <c r="AA219">
        <v>8</v>
      </c>
      <c r="AB219">
        <v>5</v>
      </c>
      <c r="AC219">
        <v>5</v>
      </c>
      <c r="AD219">
        <v>27</v>
      </c>
      <c r="AE219">
        <v>6</v>
      </c>
      <c r="AF219">
        <v>8</v>
      </c>
      <c r="AG219">
        <v>9</v>
      </c>
      <c r="AH219">
        <v>7</v>
      </c>
      <c r="AI219">
        <v>8</v>
      </c>
      <c r="AJ219">
        <v>8</v>
      </c>
      <c r="AK219">
        <v>2</v>
      </c>
      <c r="AL219">
        <v>9</v>
      </c>
      <c r="AM219">
        <v>11</v>
      </c>
      <c r="AN219">
        <v>14</v>
      </c>
      <c r="AO219">
        <v>12</v>
      </c>
      <c r="AP219">
        <v>10</v>
      </c>
      <c r="AQ219">
        <v>7</v>
      </c>
      <c r="AR219">
        <v>5</v>
      </c>
      <c r="AS219">
        <v>1</v>
      </c>
      <c r="AT219">
        <v>13</v>
      </c>
      <c r="AU219">
        <v>6</v>
      </c>
      <c r="AV219">
        <v>4</v>
      </c>
      <c r="AW219">
        <v>15</v>
      </c>
      <c r="AX219">
        <v>3</v>
      </c>
      <c r="AY219">
        <v>63</v>
      </c>
      <c r="AZ219">
        <v>15</v>
      </c>
      <c r="BA219">
        <v>13</v>
      </c>
      <c r="BB219">
        <v>15</v>
      </c>
      <c r="BC219">
        <f t="shared" si="4"/>
        <v>43</v>
      </c>
      <c r="BD219">
        <f t="shared" si="5"/>
        <v>43</v>
      </c>
    </row>
    <row r="220" spans="1:56" x14ac:dyDescent="0.25">
      <c r="A220">
        <v>37252</v>
      </c>
      <c r="B220">
        <v>1</v>
      </c>
      <c r="C220">
        <v>1984</v>
      </c>
      <c r="D220" s="1">
        <v>45595.869444444441</v>
      </c>
      <c r="E220" t="s">
        <v>93</v>
      </c>
      <c r="F220">
        <v>4</v>
      </c>
      <c r="G220">
        <v>4</v>
      </c>
      <c r="H220">
        <v>2</v>
      </c>
      <c r="I220">
        <v>4</v>
      </c>
      <c r="J220">
        <v>2</v>
      </c>
      <c r="K220">
        <v>2</v>
      </c>
      <c r="L220">
        <v>1</v>
      </c>
      <c r="M220">
        <v>2</v>
      </c>
      <c r="N220">
        <v>4</v>
      </c>
      <c r="O220">
        <v>2</v>
      </c>
      <c r="P220">
        <v>4</v>
      </c>
      <c r="Q220">
        <v>1</v>
      </c>
      <c r="R220">
        <v>4</v>
      </c>
      <c r="S220">
        <v>4</v>
      </c>
      <c r="T220">
        <v>4</v>
      </c>
      <c r="U220">
        <v>3</v>
      </c>
      <c r="V220">
        <v>6</v>
      </c>
      <c r="W220">
        <v>5</v>
      </c>
      <c r="X220">
        <v>6</v>
      </c>
      <c r="Y220">
        <v>7</v>
      </c>
      <c r="Z220">
        <v>7</v>
      </c>
      <c r="AA220">
        <v>6</v>
      </c>
      <c r="AB220">
        <v>3</v>
      </c>
      <c r="AC220">
        <v>5</v>
      </c>
      <c r="AD220">
        <v>6</v>
      </c>
      <c r="AE220">
        <v>4</v>
      </c>
      <c r="AF220">
        <v>7</v>
      </c>
      <c r="AG220">
        <v>9</v>
      </c>
      <c r="AH220">
        <v>4</v>
      </c>
      <c r="AI220">
        <v>10</v>
      </c>
      <c r="AJ220">
        <v>4</v>
      </c>
      <c r="AK220">
        <v>1</v>
      </c>
      <c r="AL220">
        <v>13</v>
      </c>
      <c r="AM220">
        <v>12</v>
      </c>
      <c r="AN220">
        <v>10</v>
      </c>
      <c r="AO220">
        <v>7</v>
      </c>
      <c r="AP220">
        <v>6</v>
      </c>
      <c r="AQ220">
        <v>15</v>
      </c>
      <c r="AR220">
        <v>2</v>
      </c>
      <c r="AS220">
        <v>8</v>
      </c>
      <c r="AT220">
        <v>3</v>
      </c>
      <c r="AU220">
        <v>5</v>
      </c>
      <c r="AV220">
        <v>9</v>
      </c>
      <c r="AW220">
        <v>14</v>
      </c>
      <c r="AX220">
        <v>11</v>
      </c>
      <c r="AY220">
        <v>62</v>
      </c>
      <c r="AZ220">
        <v>14</v>
      </c>
      <c r="BA220">
        <v>11</v>
      </c>
      <c r="BB220">
        <v>15</v>
      </c>
      <c r="BC220">
        <f t="shared" si="4"/>
        <v>40</v>
      </c>
      <c r="BD220">
        <f t="shared" si="5"/>
        <v>40</v>
      </c>
    </row>
    <row r="221" spans="1:56" x14ac:dyDescent="0.25">
      <c r="A221">
        <v>37274</v>
      </c>
      <c r="B221">
        <v>0</v>
      </c>
      <c r="C221">
        <v>1989</v>
      </c>
      <c r="D221" s="1">
        <v>45595.871527777781</v>
      </c>
      <c r="E221">
        <v>20</v>
      </c>
      <c r="F221">
        <v>4</v>
      </c>
      <c r="G221">
        <v>2</v>
      </c>
      <c r="H221">
        <v>3</v>
      </c>
      <c r="I221">
        <v>2</v>
      </c>
      <c r="J221">
        <v>4</v>
      </c>
      <c r="K221">
        <v>3</v>
      </c>
      <c r="L221">
        <v>2</v>
      </c>
      <c r="M221">
        <v>2</v>
      </c>
      <c r="N221">
        <v>2</v>
      </c>
      <c r="O221">
        <v>2</v>
      </c>
      <c r="P221">
        <v>4</v>
      </c>
      <c r="Q221">
        <v>2</v>
      </c>
      <c r="R221">
        <v>2</v>
      </c>
      <c r="S221">
        <v>3</v>
      </c>
      <c r="T221">
        <v>1</v>
      </c>
      <c r="U221">
        <v>2</v>
      </c>
      <c r="V221">
        <v>2</v>
      </c>
      <c r="W221">
        <v>6</v>
      </c>
      <c r="X221">
        <v>2</v>
      </c>
      <c r="Y221">
        <v>5</v>
      </c>
      <c r="Z221">
        <v>3</v>
      </c>
      <c r="AA221">
        <v>3</v>
      </c>
      <c r="AB221">
        <v>4</v>
      </c>
      <c r="AC221">
        <v>4</v>
      </c>
      <c r="AD221">
        <v>3</v>
      </c>
      <c r="AE221">
        <v>3</v>
      </c>
      <c r="AF221">
        <v>4</v>
      </c>
      <c r="AG221">
        <v>4</v>
      </c>
      <c r="AH221">
        <v>2</v>
      </c>
      <c r="AI221">
        <v>4</v>
      </c>
      <c r="AJ221">
        <v>3</v>
      </c>
      <c r="AK221">
        <v>7</v>
      </c>
      <c r="AL221">
        <v>1</v>
      </c>
      <c r="AM221">
        <v>8</v>
      </c>
      <c r="AN221">
        <v>15</v>
      </c>
      <c r="AO221">
        <v>13</v>
      </c>
      <c r="AP221">
        <v>11</v>
      </c>
      <c r="AQ221">
        <v>2</v>
      </c>
      <c r="AR221">
        <v>6</v>
      </c>
      <c r="AS221">
        <v>5</v>
      </c>
      <c r="AT221">
        <v>10</v>
      </c>
      <c r="AU221">
        <v>9</v>
      </c>
      <c r="AV221">
        <v>14</v>
      </c>
      <c r="AW221">
        <v>12</v>
      </c>
      <c r="AX221">
        <v>4</v>
      </c>
      <c r="AY221">
        <v>53</v>
      </c>
      <c r="AZ221">
        <v>13</v>
      </c>
      <c r="BA221">
        <v>12</v>
      </c>
      <c r="BB221">
        <v>12</v>
      </c>
      <c r="BC221">
        <f t="shared" si="4"/>
        <v>37</v>
      </c>
      <c r="BD221">
        <f t="shared" si="5"/>
        <v>37</v>
      </c>
    </row>
    <row r="222" spans="1:56" x14ac:dyDescent="0.25">
      <c r="A222">
        <v>37277</v>
      </c>
      <c r="B222">
        <v>0</v>
      </c>
      <c r="C222">
        <v>1999</v>
      </c>
      <c r="D222" s="1">
        <v>45595.873611111114</v>
      </c>
      <c r="E222">
        <v>15</v>
      </c>
      <c r="F222">
        <v>4</v>
      </c>
      <c r="G222">
        <v>4</v>
      </c>
      <c r="H222">
        <v>2</v>
      </c>
      <c r="I222">
        <v>2</v>
      </c>
      <c r="J222">
        <v>2</v>
      </c>
      <c r="K222">
        <v>2</v>
      </c>
      <c r="L222">
        <v>2</v>
      </c>
      <c r="M222">
        <v>3</v>
      </c>
      <c r="N222">
        <v>4</v>
      </c>
      <c r="O222">
        <v>2</v>
      </c>
      <c r="P222">
        <v>5</v>
      </c>
      <c r="Q222">
        <v>2</v>
      </c>
      <c r="R222">
        <v>5</v>
      </c>
      <c r="S222">
        <v>2</v>
      </c>
      <c r="T222">
        <v>1</v>
      </c>
      <c r="U222">
        <v>38</v>
      </c>
      <c r="V222">
        <v>14</v>
      </c>
      <c r="W222">
        <v>3</v>
      </c>
      <c r="X222">
        <v>13</v>
      </c>
      <c r="Y222">
        <v>11</v>
      </c>
      <c r="Z222">
        <v>15</v>
      </c>
      <c r="AA222">
        <v>5</v>
      </c>
      <c r="AB222">
        <v>10</v>
      </c>
      <c r="AC222">
        <v>3</v>
      </c>
      <c r="AD222">
        <v>11</v>
      </c>
      <c r="AE222">
        <v>5</v>
      </c>
      <c r="AF222">
        <v>15</v>
      </c>
      <c r="AG222">
        <v>6</v>
      </c>
      <c r="AH222">
        <v>38</v>
      </c>
      <c r="AI222">
        <v>47</v>
      </c>
      <c r="AJ222">
        <v>1</v>
      </c>
      <c r="AK222">
        <v>9</v>
      </c>
      <c r="AL222">
        <v>5</v>
      </c>
      <c r="AM222">
        <v>8</v>
      </c>
      <c r="AN222">
        <v>13</v>
      </c>
      <c r="AO222">
        <v>10</v>
      </c>
      <c r="AP222">
        <v>3</v>
      </c>
      <c r="AQ222">
        <v>4</v>
      </c>
      <c r="AR222">
        <v>7</v>
      </c>
      <c r="AS222">
        <v>6</v>
      </c>
      <c r="AT222">
        <v>11</v>
      </c>
      <c r="AU222">
        <v>15</v>
      </c>
      <c r="AV222">
        <v>14</v>
      </c>
      <c r="AW222">
        <v>12</v>
      </c>
      <c r="AX222">
        <v>2</v>
      </c>
      <c r="AY222">
        <v>62</v>
      </c>
      <c r="AZ222">
        <v>12</v>
      </c>
      <c r="BA222">
        <v>13</v>
      </c>
      <c r="BB222">
        <v>16</v>
      </c>
      <c r="BC222">
        <f t="shared" si="4"/>
        <v>41</v>
      </c>
      <c r="BD222">
        <f t="shared" si="5"/>
        <v>41</v>
      </c>
    </row>
    <row r="223" spans="1:56" x14ac:dyDescent="0.25">
      <c r="A223">
        <v>37309</v>
      </c>
      <c r="B223">
        <v>0</v>
      </c>
      <c r="C223">
        <v>1978</v>
      </c>
      <c r="D223" s="1">
        <v>45595.897222222222</v>
      </c>
      <c r="E223" t="s">
        <v>164</v>
      </c>
      <c r="F223">
        <v>4</v>
      </c>
      <c r="G223">
        <v>5</v>
      </c>
      <c r="H223">
        <v>2</v>
      </c>
      <c r="I223">
        <v>4</v>
      </c>
      <c r="J223">
        <v>1</v>
      </c>
      <c r="K223">
        <v>1</v>
      </c>
      <c r="L223">
        <v>1</v>
      </c>
      <c r="M223">
        <v>5</v>
      </c>
      <c r="N223">
        <v>1</v>
      </c>
      <c r="O223">
        <v>1</v>
      </c>
      <c r="P223">
        <v>2</v>
      </c>
      <c r="Q223">
        <v>3</v>
      </c>
      <c r="R223">
        <v>4</v>
      </c>
      <c r="S223">
        <v>2</v>
      </c>
      <c r="T223">
        <v>4</v>
      </c>
      <c r="U223">
        <v>3</v>
      </c>
      <c r="V223">
        <v>2</v>
      </c>
      <c r="W223">
        <v>2</v>
      </c>
      <c r="X223">
        <v>2</v>
      </c>
      <c r="Y223">
        <v>3</v>
      </c>
      <c r="Z223">
        <v>2</v>
      </c>
      <c r="AA223">
        <v>2</v>
      </c>
      <c r="AB223">
        <v>3</v>
      </c>
      <c r="AC223">
        <v>2</v>
      </c>
      <c r="AD223">
        <v>6</v>
      </c>
      <c r="AE223">
        <v>3</v>
      </c>
      <c r="AF223">
        <v>3</v>
      </c>
      <c r="AG223">
        <v>3</v>
      </c>
      <c r="AH223">
        <v>2</v>
      </c>
      <c r="AI223">
        <v>3</v>
      </c>
      <c r="AJ223">
        <v>9</v>
      </c>
      <c r="AK223">
        <v>2</v>
      </c>
      <c r="AL223">
        <v>8</v>
      </c>
      <c r="AM223">
        <v>11</v>
      </c>
      <c r="AN223">
        <v>12</v>
      </c>
      <c r="AO223">
        <v>4</v>
      </c>
      <c r="AP223">
        <v>3</v>
      </c>
      <c r="AQ223">
        <v>6</v>
      </c>
      <c r="AR223">
        <v>15</v>
      </c>
      <c r="AS223">
        <v>1</v>
      </c>
      <c r="AT223">
        <v>10</v>
      </c>
      <c r="AU223">
        <v>7</v>
      </c>
      <c r="AV223">
        <v>5</v>
      </c>
      <c r="AW223">
        <v>14</v>
      </c>
      <c r="AX223">
        <v>13</v>
      </c>
      <c r="AY223">
        <v>80</v>
      </c>
      <c r="AZ223">
        <v>12</v>
      </c>
      <c r="BA223">
        <v>9</v>
      </c>
      <c r="BB223">
        <v>15</v>
      </c>
      <c r="BC223">
        <f t="shared" ref="BC223:BC286" si="6">SUM(F223:S223)</f>
        <v>36</v>
      </c>
      <c r="BD223">
        <f t="shared" ref="BD223:BD286" si="7">SUM(AZ223:BB223)</f>
        <v>36</v>
      </c>
    </row>
    <row r="224" spans="1:56" x14ac:dyDescent="0.25">
      <c r="A224">
        <v>37313</v>
      </c>
      <c r="B224">
        <v>0</v>
      </c>
      <c r="C224">
        <v>1970</v>
      </c>
      <c r="D224" s="1">
        <v>45595.9</v>
      </c>
      <c r="E224" t="s">
        <v>143</v>
      </c>
      <c r="F224">
        <v>4</v>
      </c>
      <c r="G224">
        <v>2</v>
      </c>
      <c r="H224">
        <v>2</v>
      </c>
      <c r="I224">
        <v>4</v>
      </c>
      <c r="J224">
        <v>1</v>
      </c>
      <c r="K224">
        <v>1</v>
      </c>
      <c r="L224">
        <v>2</v>
      </c>
      <c r="M224">
        <v>2</v>
      </c>
      <c r="N224">
        <v>1</v>
      </c>
      <c r="O224">
        <v>1</v>
      </c>
      <c r="P224">
        <v>1</v>
      </c>
      <c r="Q224">
        <v>2</v>
      </c>
      <c r="R224">
        <v>1</v>
      </c>
      <c r="S224">
        <v>2</v>
      </c>
      <c r="T224">
        <v>1</v>
      </c>
      <c r="U224">
        <v>4</v>
      </c>
      <c r="V224">
        <v>5</v>
      </c>
      <c r="W224">
        <v>4</v>
      </c>
      <c r="X224">
        <v>7</v>
      </c>
      <c r="Y224">
        <v>7</v>
      </c>
      <c r="Z224">
        <v>7</v>
      </c>
      <c r="AA224">
        <v>8</v>
      </c>
      <c r="AB224">
        <v>7</v>
      </c>
      <c r="AC224">
        <v>4</v>
      </c>
      <c r="AD224">
        <v>6</v>
      </c>
      <c r="AE224">
        <v>4</v>
      </c>
      <c r="AF224">
        <v>20</v>
      </c>
      <c r="AG224">
        <v>6</v>
      </c>
      <c r="AH224">
        <v>6</v>
      </c>
      <c r="AI224">
        <v>9</v>
      </c>
      <c r="AJ224">
        <v>4</v>
      </c>
      <c r="AK224">
        <v>14</v>
      </c>
      <c r="AL224">
        <v>13</v>
      </c>
      <c r="AM224">
        <v>7</v>
      </c>
      <c r="AN224">
        <v>15</v>
      </c>
      <c r="AO224">
        <v>1</v>
      </c>
      <c r="AP224">
        <v>6</v>
      </c>
      <c r="AQ224">
        <v>5</v>
      </c>
      <c r="AR224">
        <v>9</v>
      </c>
      <c r="AS224">
        <v>3</v>
      </c>
      <c r="AT224">
        <v>11</v>
      </c>
      <c r="AU224">
        <v>12</v>
      </c>
      <c r="AV224">
        <v>2</v>
      </c>
      <c r="AW224">
        <v>8</v>
      </c>
      <c r="AX224">
        <v>10</v>
      </c>
      <c r="AY224">
        <v>37</v>
      </c>
      <c r="AZ224">
        <v>9</v>
      </c>
      <c r="BA224">
        <v>7</v>
      </c>
      <c r="BB224">
        <v>10</v>
      </c>
      <c r="BC224">
        <f t="shared" si="6"/>
        <v>26</v>
      </c>
      <c r="BD224">
        <f t="shared" si="7"/>
        <v>26</v>
      </c>
    </row>
    <row r="225" spans="1:56" x14ac:dyDescent="0.25">
      <c r="A225">
        <v>37310</v>
      </c>
      <c r="B225">
        <v>0</v>
      </c>
      <c r="C225">
        <v>1972</v>
      </c>
      <c r="D225" s="1">
        <v>45595.907638888886</v>
      </c>
      <c r="E225" t="s">
        <v>93</v>
      </c>
      <c r="F225">
        <v>4</v>
      </c>
      <c r="G225">
        <v>2</v>
      </c>
      <c r="H225">
        <v>2</v>
      </c>
      <c r="I225">
        <v>4</v>
      </c>
      <c r="J225">
        <v>2</v>
      </c>
      <c r="K225">
        <v>2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4</v>
      </c>
      <c r="R225">
        <v>2</v>
      </c>
      <c r="S225">
        <v>3</v>
      </c>
      <c r="T225">
        <v>2</v>
      </c>
      <c r="U225">
        <v>3</v>
      </c>
      <c r="V225">
        <v>9</v>
      </c>
      <c r="W225">
        <v>4</v>
      </c>
      <c r="X225">
        <v>5</v>
      </c>
      <c r="Y225">
        <v>3</v>
      </c>
      <c r="Z225">
        <v>4</v>
      </c>
      <c r="AA225">
        <v>3</v>
      </c>
      <c r="AB225">
        <v>2</v>
      </c>
      <c r="AC225">
        <v>2</v>
      </c>
      <c r="AD225">
        <v>3</v>
      </c>
      <c r="AE225">
        <v>3</v>
      </c>
      <c r="AF225">
        <v>5</v>
      </c>
      <c r="AG225">
        <v>5</v>
      </c>
      <c r="AH225">
        <v>4</v>
      </c>
      <c r="AI225">
        <v>5</v>
      </c>
      <c r="AJ225">
        <v>5</v>
      </c>
      <c r="AK225">
        <v>10</v>
      </c>
      <c r="AL225">
        <v>13</v>
      </c>
      <c r="AM225">
        <v>7</v>
      </c>
      <c r="AN225">
        <v>12</v>
      </c>
      <c r="AO225">
        <v>14</v>
      </c>
      <c r="AP225">
        <v>15</v>
      </c>
      <c r="AQ225">
        <v>4</v>
      </c>
      <c r="AR225">
        <v>6</v>
      </c>
      <c r="AS225">
        <v>11</v>
      </c>
      <c r="AT225">
        <v>9</v>
      </c>
      <c r="AU225">
        <v>3</v>
      </c>
      <c r="AV225">
        <v>2</v>
      </c>
      <c r="AW225">
        <v>8</v>
      </c>
      <c r="AX225">
        <v>1</v>
      </c>
      <c r="AY225">
        <v>50</v>
      </c>
      <c r="AZ225">
        <v>11</v>
      </c>
      <c r="BA225">
        <v>10</v>
      </c>
      <c r="BB225">
        <v>14</v>
      </c>
      <c r="BC225">
        <f t="shared" si="6"/>
        <v>35</v>
      </c>
      <c r="BD225">
        <f t="shared" si="7"/>
        <v>35</v>
      </c>
    </row>
    <row r="226" spans="1:56" x14ac:dyDescent="0.25">
      <c r="A226">
        <v>37299</v>
      </c>
      <c r="B226">
        <v>0</v>
      </c>
      <c r="C226">
        <v>1996</v>
      </c>
      <c r="D226" s="1">
        <v>45595.922222222223</v>
      </c>
      <c r="E226" t="s">
        <v>165</v>
      </c>
      <c r="F226">
        <v>4</v>
      </c>
      <c r="G226">
        <v>2</v>
      </c>
      <c r="H226">
        <v>2</v>
      </c>
      <c r="I226">
        <v>4</v>
      </c>
      <c r="J226">
        <v>2</v>
      </c>
      <c r="K226">
        <v>2</v>
      </c>
      <c r="L226">
        <v>2</v>
      </c>
      <c r="M226">
        <v>2</v>
      </c>
      <c r="N226">
        <v>4</v>
      </c>
      <c r="O226">
        <v>1</v>
      </c>
      <c r="P226">
        <v>2</v>
      </c>
      <c r="Q226">
        <v>4</v>
      </c>
      <c r="R226">
        <v>2</v>
      </c>
      <c r="S226">
        <v>2</v>
      </c>
      <c r="T226">
        <v>2</v>
      </c>
      <c r="U226">
        <v>4</v>
      </c>
      <c r="V226">
        <v>7</v>
      </c>
      <c r="W226">
        <v>3</v>
      </c>
      <c r="X226">
        <v>5</v>
      </c>
      <c r="Y226">
        <v>12</v>
      </c>
      <c r="Z226">
        <v>6</v>
      </c>
      <c r="AA226">
        <v>3</v>
      </c>
      <c r="AB226">
        <v>6</v>
      </c>
      <c r="AC226">
        <v>3</v>
      </c>
      <c r="AD226">
        <v>5</v>
      </c>
      <c r="AE226">
        <v>5</v>
      </c>
      <c r="AF226">
        <v>8</v>
      </c>
      <c r="AG226">
        <v>7</v>
      </c>
      <c r="AH226">
        <v>6</v>
      </c>
      <c r="AI226">
        <v>11</v>
      </c>
      <c r="AJ226">
        <v>12</v>
      </c>
      <c r="AK226">
        <v>6</v>
      </c>
      <c r="AL226">
        <v>2</v>
      </c>
      <c r="AM226">
        <v>4</v>
      </c>
      <c r="AN226">
        <v>11</v>
      </c>
      <c r="AO226">
        <v>1</v>
      </c>
      <c r="AP226">
        <v>14</v>
      </c>
      <c r="AQ226">
        <v>8</v>
      </c>
      <c r="AR226">
        <v>9</v>
      </c>
      <c r="AS226">
        <v>15</v>
      </c>
      <c r="AT226">
        <v>10</v>
      </c>
      <c r="AU226">
        <v>13</v>
      </c>
      <c r="AV226">
        <v>7</v>
      </c>
      <c r="AW226">
        <v>3</v>
      </c>
      <c r="AX226">
        <v>5</v>
      </c>
      <c r="AY226">
        <v>52</v>
      </c>
      <c r="AZ226">
        <v>10</v>
      </c>
      <c r="BA226">
        <v>9</v>
      </c>
      <c r="BB226">
        <v>16</v>
      </c>
      <c r="BC226">
        <f t="shared" si="6"/>
        <v>35</v>
      </c>
      <c r="BD226">
        <f t="shared" si="7"/>
        <v>35</v>
      </c>
    </row>
    <row r="227" spans="1:56" x14ac:dyDescent="0.25">
      <c r="A227">
        <v>37367</v>
      </c>
      <c r="B227">
        <v>0</v>
      </c>
      <c r="C227">
        <v>2006</v>
      </c>
      <c r="D227" s="1">
        <v>45595.947222222225</v>
      </c>
      <c r="E227" t="s">
        <v>166</v>
      </c>
      <c r="F227">
        <v>4</v>
      </c>
      <c r="G227">
        <v>2</v>
      </c>
      <c r="H227">
        <v>2</v>
      </c>
      <c r="I227">
        <v>5</v>
      </c>
      <c r="J227">
        <v>2</v>
      </c>
      <c r="K227">
        <v>4</v>
      </c>
      <c r="L227">
        <v>3</v>
      </c>
      <c r="M227">
        <v>5</v>
      </c>
      <c r="N227">
        <v>3</v>
      </c>
      <c r="O227">
        <v>4</v>
      </c>
      <c r="P227">
        <v>2</v>
      </c>
      <c r="Q227">
        <v>1</v>
      </c>
      <c r="R227">
        <v>2</v>
      </c>
      <c r="S227">
        <v>4</v>
      </c>
      <c r="T227">
        <v>3</v>
      </c>
      <c r="U227">
        <v>5</v>
      </c>
      <c r="V227">
        <v>4</v>
      </c>
      <c r="W227">
        <v>4</v>
      </c>
      <c r="X227">
        <v>4</v>
      </c>
      <c r="Y227">
        <v>6</v>
      </c>
      <c r="Z227">
        <v>7</v>
      </c>
      <c r="AA227">
        <v>3</v>
      </c>
      <c r="AB227">
        <v>3</v>
      </c>
      <c r="AC227">
        <v>3</v>
      </c>
      <c r="AD227">
        <v>4</v>
      </c>
      <c r="AE227">
        <v>8</v>
      </c>
      <c r="AF227">
        <v>5</v>
      </c>
      <c r="AG227">
        <v>5</v>
      </c>
      <c r="AH227">
        <v>5</v>
      </c>
      <c r="AI227">
        <v>5</v>
      </c>
      <c r="AJ227">
        <v>2</v>
      </c>
      <c r="AK227">
        <v>3</v>
      </c>
      <c r="AL227">
        <v>7</v>
      </c>
      <c r="AM227">
        <v>11</v>
      </c>
      <c r="AN227">
        <v>14</v>
      </c>
      <c r="AO227">
        <v>15</v>
      </c>
      <c r="AP227">
        <v>12</v>
      </c>
      <c r="AQ227">
        <v>9</v>
      </c>
      <c r="AR227">
        <v>10</v>
      </c>
      <c r="AS227">
        <v>8</v>
      </c>
      <c r="AT227">
        <v>1</v>
      </c>
      <c r="AU227">
        <v>6</v>
      </c>
      <c r="AV227">
        <v>13</v>
      </c>
      <c r="AW227">
        <v>4</v>
      </c>
      <c r="AX227">
        <v>5</v>
      </c>
      <c r="AY227">
        <v>74</v>
      </c>
      <c r="AZ227">
        <v>12</v>
      </c>
      <c r="BA227">
        <v>15</v>
      </c>
      <c r="BB227">
        <v>16</v>
      </c>
      <c r="BC227">
        <f t="shared" si="6"/>
        <v>43</v>
      </c>
      <c r="BD227">
        <f t="shared" si="7"/>
        <v>43</v>
      </c>
    </row>
    <row r="228" spans="1:56" x14ac:dyDescent="0.25">
      <c r="A228">
        <v>37373</v>
      </c>
      <c r="B228">
        <v>1</v>
      </c>
      <c r="C228">
        <v>1976</v>
      </c>
      <c r="D228" s="1">
        <v>45595.96597222222</v>
      </c>
      <c r="E228" t="s">
        <v>167</v>
      </c>
      <c r="F228">
        <v>2</v>
      </c>
      <c r="G228">
        <v>2</v>
      </c>
      <c r="H228">
        <v>1</v>
      </c>
      <c r="I228">
        <v>2</v>
      </c>
      <c r="J228">
        <v>1</v>
      </c>
      <c r="K228">
        <v>1</v>
      </c>
      <c r="L228">
        <v>2</v>
      </c>
      <c r="M228">
        <v>2</v>
      </c>
      <c r="N228">
        <v>1</v>
      </c>
      <c r="O228">
        <v>2</v>
      </c>
      <c r="P228">
        <v>1</v>
      </c>
      <c r="Q228">
        <v>1</v>
      </c>
      <c r="R228">
        <v>2</v>
      </c>
      <c r="S228">
        <v>2</v>
      </c>
      <c r="T228">
        <v>2</v>
      </c>
      <c r="U228">
        <v>19</v>
      </c>
      <c r="V228">
        <v>6</v>
      </c>
      <c r="W228">
        <v>5</v>
      </c>
      <c r="X228">
        <v>4</v>
      </c>
      <c r="Y228">
        <v>4</v>
      </c>
      <c r="Z228">
        <v>7</v>
      </c>
      <c r="AA228">
        <v>9</v>
      </c>
      <c r="AB228">
        <v>7</v>
      </c>
      <c r="AC228">
        <v>4</v>
      </c>
      <c r="AD228">
        <v>9</v>
      </c>
      <c r="AE228">
        <v>11</v>
      </c>
      <c r="AF228">
        <v>5</v>
      </c>
      <c r="AG228">
        <v>8</v>
      </c>
      <c r="AH228">
        <v>6</v>
      </c>
      <c r="AI228">
        <v>13</v>
      </c>
      <c r="AJ228">
        <v>1</v>
      </c>
      <c r="AK228">
        <v>10</v>
      </c>
      <c r="AL228">
        <v>7</v>
      </c>
      <c r="AM228">
        <v>11</v>
      </c>
      <c r="AN228">
        <v>12</v>
      </c>
      <c r="AO228">
        <v>15</v>
      </c>
      <c r="AP228">
        <v>9</v>
      </c>
      <c r="AQ228">
        <v>13</v>
      </c>
      <c r="AR228">
        <v>4</v>
      </c>
      <c r="AS228">
        <v>6</v>
      </c>
      <c r="AT228">
        <v>2</v>
      </c>
      <c r="AU228">
        <v>14</v>
      </c>
      <c r="AV228">
        <v>5</v>
      </c>
      <c r="AW228">
        <v>8</v>
      </c>
      <c r="AX228">
        <v>3</v>
      </c>
      <c r="AY228">
        <v>32</v>
      </c>
      <c r="AZ228">
        <v>7</v>
      </c>
      <c r="BA228">
        <v>8</v>
      </c>
      <c r="BB228">
        <v>7</v>
      </c>
      <c r="BC228">
        <f t="shared" si="6"/>
        <v>22</v>
      </c>
      <c r="BD228">
        <f t="shared" si="7"/>
        <v>22</v>
      </c>
    </row>
    <row r="229" spans="1:56" x14ac:dyDescent="0.25">
      <c r="A229">
        <v>37385</v>
      </c>
      <c r="B229">
        <v>0</v>
      </c>
      <c r="C229">
        <v>1982</v>
      </c>
      <c r="D229" s="1">
        <v>45595.979861111111</v>
      </c>
      <c r="E229">
        <v>50</v>
      </c>
      <c r="F229">
        <v>4</v>
      </c>
      <c r="G229">
        <v>3</v>
      </c>
      <c r="H229">
        <v>2</v>
      </c>
      <c r="I229">
        <v>3</v>
      </c>
      <c r="J229">
        <v>4</v>
      </c>
      <c r="K229">
        <v>2</v>
      </c>
      <c r="L229">
        <v>2</v>
      </c>
      <c r="M229">
        <v>4</v>
      </c>
      <c r="N229">
        <v>2</v>
      </c>
      <c r="O229">
        <v>2</v>
      </c>
      <c r="P229">
        <v>4</v>
      </c>
      <c r="Q229">
        <v>3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3</v>
      </c>
      <c r="X229">
        <v>4</v>
      </c>
      <c r="Y229">
        <v>5</v>
      </c>
      <c r="Z229">
        <v>5</v>
      </c>
      <c r="AA229">
        <v>3</v>
      </c>
      <c r="AB229">
        <v>3</v>
      </c>
      <c r="AC229">
        <v>3</v>
      </c>
      <c r="AD229">
        <v>4</v>
      </c>
      <c r="AE229">
        <v>3</v>
      </c>
      <c r="AF229">
        <v>4</v>
      </c>
      <c r="AG229">
        <v>4</v>
      </c>
      <c r="AH229">
        <v>7</v>
      </c>
      <c r="AI229">
        <v>4</v>
      </c>
      <c r="AJ229">
        <v>10</v>
      </c>
      <c r="AK229">
        <v>5</v>
      </c>
      <c r="AL229">
        <v>15</v>
      </c>
      <c r="AM229">
        <v>9</v>
      </c>
      <c r="AN229">
        <v>7</v>
      </c>
      <c r="AO229">
        <v>6</v>
      </c>
      <c r="AP229">
        <v>11</v>
      </c>
      <c r="AQ229">
        <v>2</v>
      </c>
      <c r="AR229">
        <v>8</v>
      </c>
      <c r="AS229">
        <v>12</v>
      </c>
      <c r="AT229">
        <v>3</v>
      </c>
      <c r="AU229">
        <v>4</v>
      </c>
      <c r="AV229">
        <v>13</v>
      </c>
      <c r="AW229">
        <v>1</v>
      </c>
      <c r="AX229">
        <v>14</v>
      </c>
      <c r="AY229">
        <v>51</v>
      </c>
      <c r="AZ229">
        <v>15</v>
      </c>
      <c r="BA229">
        <v>12</v>
      </c>
      <c r="BB229">
        <v>16</v>
      </c>
      <c r="BC229">
        <f t="shared" si="6"/>
        <v>43</v>
      </c>
      <c r="BD229">
        <f t="shared" si="7"/>
        <v>43</v>
      </c>
    </row>
    <row r="230" spans="1:56" x14ac:dyDescent="0.25">
      <c r="A230">
        <v>37371</v>
      </c>
      <c r="B230">
        <v>1</v>
      </c>
      <c r="C230">
        <v>2000</v>
      </c>
      <c r="D230" s="1">
        <v>45595.981249999997</v>
      </c>
      <c r="E230" t="s">
        <v>168</v>
      </c>
      <c r="F230">
        <v>3</v>
      </c>
      <c r="G230">
        <v>1</v>
      </c>
      <c r="H230">
        <v>1</v>
      </c>
      <c r="I230">
        <v>2</v>
      </c>
      <c r="J230">
        <v>2</v>
      </c>
      <c r="K230">
        <v>2</v>
      </c>
      <c r="L230">
        <v>2</v>
      </c>
      <c r="M230">
        <v>1</v>
      </c>
      <c r="N230">
        <v>4</v>
      </c>
      <c r="O230">
        <v>1</v>
      </c>
      <c r="P230">
        <v>2</v>
      </c>
      <c r="Q230">
        <v>3</v>
      </c>
      <c r="R230">
        <v>1</v>
      </c>
      <c r="S230">
        <v>2</v>
      </c>
      <c r="T230">
        <v>1</v>
      </c>
      <c r="U230">
        <v>5</v>
      </c>
      <c r="V230">
        <v>4</v>
      </c>
      <c r="W230">
        <v>5</v>
      </c>
      <c r="X230">
        <v>6</v>
      </c>
      <c r="Y230">
        <v>10</v>
      </c>
      <c r="Z230">
        <v>13</v>
      </c>
      <c r="AA230">
        <v>7</v>
      </c>
      <c r="AB230">
        <v>4</v>
      </c>
      <c r="AC230">
        <v>7</v>
      </c>
      <c r="AD230">
        <v>5</v>
      </c>
      <c r="AE230">
        <v>19</v>
      </c>
      <c r="AF230">
        <v>10</v>
      </c>
      <c r="AG230">
        <v>6</v>
      </c>
      <c r="AH230">
        <v>5</v>
      </c>
      <c r="AI230">
        <v>9</v>
      </c>
      <c r="AJ230">
        <v>7</v>
      </c>
      <c r="AK230">
        <v>13</v>
      </c>
      <c r="AL230">
        <v>15</v>
      </c>
      <c r="AM230">
        <v>8</v>
      </c>
      <c r="AN230">
        <v>1</v>
      </c>
      <c r="AO230">
        <v>5</v>
      </c>
      <c r="AP230">
        <v>6</v>
      </c>
      <c r="AQ230">
        <v>14</v>
      </c>
      <c r="AR230">
        <v>10</v>
      </c>
      <c r="AS230">
        <v>3</v>
      </c>
      <c r="AT230">
        <v>12</v>
      </c>
      <c r="AU230">
        <v>4</v>
      </c>
      <c r="AV230">
        <v>11</v>
      </c>
      <c r="AW230">
        <v>2</v>
      </c>
      <c r="AX230">
        <v>9</v>
      </c>
      <c r="AY230">
        <v>36</v>
      </c>
      <c r="AZ230">
        <v>8</v>
      </c>
      <c r="BA230">
        <v>7</v>
      </c>
      <c r="BB230">
        <v>12</v>
      </c>
      <c r="BC230">
        <f t="shared" si="6"/>
        <v>27</v>
      </c>
      <c r="BD230">
        <f t="shared" si="7"/>
        <v>27</v>
      </c>
    </row>
    <row r="231" spans="1:56" x14ac:dyDescent="0.25">
      <c r="A231">
        <v>37370</v>
      </c>
      <c r="B231">
        <v>0</v>
      </c>
      <c r="C231">
        <v>1999</v>
      </c>
      <c r="D231" s="1">
        <v>45595.984722222223</v>
      </c>
      <c r="E231">
        <v>5</v>
      </c>
      <c r="F231">
        <v>5</v>
      </c>
      <c r="G231">
        <v>4</v>
      </c>
      <c r="H231">
        <v>5</v>
      </c>
      <c r="I231">
        <v>4</v>
      </c>
      <c r="J231">
        <v>5</v>
      </c>
      <c r="K231">
        <v>2</v>
      </c>
      <c r="L231">
        <v>4</v>
      </c>
      <c r="M231">
        <v>4</v>
      </c>
      <c r="N231">
        <v>5</v>
      </c>
      <c r="O231">
        <v>3</v>
      </c>
      <c r="P231">
        <v>4</v>
      </c>
      <c r="Q231">
        <v>4</v>
      </c>
      <c r="R231">
        <v>2</v>
      </c>
      <c r="S231">
        <v>5</v>
      </c>
      <c r="T231">
        <v>1</v>
      </c>
      <c r="U231">
        <v>2</v>
      </c>
      <c r="V231">
        <v>5</v>
      </c>
      <c r="W231">
        <v>2</v>
      </c>
      <c r="X231">
        <v>5</v>
      </c>
      <c r="Y231">
        <v>16</v>
      </c>
      <c r="Z231">
        <v>6</v>
      </c>
      <c r="AA231">
        <v>3</v>
      </c>
      <c r="AB231">
        <v>2</v>
      </c>
      <c r="AC231">
        <v>3</v>
      </c>
      <c r="AD231">
        <v>5</v>
      </c>
      <c r="AE231">
        <v>5</v>
      </c>
      <c r="AF231">
        <v>5</v>
      </c>
      <c r="AG231">
        <v>6</v>
      </c>
      <c r="AH231">
        <v>3</v>
      </c>
      <c r="AI231">
        <v>4</v>
      </c>
      <c r="AJ231">
        <v>9</v>
      </c>
      <c r="AK231">
        <v>14</v>
      </c>
      <c r="AL231">
        <v>3</v>
      </c>
      <c r="AM231">
        <v>15</v>
      </c>
      <c r="AN231">
        <v>1</v>
      </c>
      <c r="AO231">
        <v>7</v>
      </c>
      <c r="AP231">
        <v>8</v>
      </c>
      <c r="AQ231">
        <v>4</v>
      </c>
      <c r="AR231">
        <v>2</v>
      </c>
      <c r="AS231">
        <v>12</v>
      </c>
      <c r="AT231">
        <v>13</v>
      </c>
      <c r="AU231">
        <v>10</v>
      </c>
      <c r="AV231">
        <v>5</v>
      </c>
      <c r="AW231">
        <v>11</v>
      </c>
      <c r="AX231">
        <v>6</v>
      </c>
      <c r="AY231">
        <v>30</v>
      </c>
      <c r="AZ231">
        <v>19</v>
      </c>
      <c r="BA231">
        <v>16</v>
      </c>
      <c r="BB231">
        <v>21</v>
      </c>
      <c r="BC231">
        <f t="shared" si="6"/>
        <v>56</v>
      </c>
      <c r="BD231">
        <f t="shared" si="7"/>
        <v>56</v>
      </c>
    </row>
    <row r="232" spans="1:56" x14ac:dyDescent="0.25">
      <c r="A232">
        <v>37388</v>
      </c>
      <c r="B232">
        <v>1</v>
      </c>
      <c r="C232">
        <v>1983</v>
      </c>
      <c r="D232" s="1">
        <v>45595.990277777775</v>
      </c>
      <c r="E232">
        <v>30</v>
      </c>
      <c r="F232">
        <v>2</v>
      </c>
      <c r="G232">
        <v>2</v>
      </c>
      <c r="H232">
        <v>2</v>
      </c>
      <c r="I232">
        <v>1</v>
      </c>
      <c r="J232">
        <v>2</v>
      </c>
      <c r="K232">
        <v>2</v>
      </c>
      <c r="L232">
        <v>2</v>
      </c>
      <c r="M232">
        <v>2</v>
      </c>
      <c r="N232">
        <v>2</v>
      </c>
      <c r="O232">
        <v>2</v>
      </c>
      <c r="P232">
        <v>4</v>
      </c>
      <c r="Q232">
        <v>4</v>
      </c>
      <c r="R232">
        <v>2</v>
      </c>
      <c r="S232">
        <v>1</v>
      </c>
      <c r="T232">
        <v>4</v>
      </c>
      <c r="U232">
        <v>10</v>
      </c>
      <c r="V232">
        <v>7</v>
      </c>
      <c r="W232">
        <v>5</v>
      </c>
      <c r="X232">
        <v>4</v>
      </c>
      <c r="Y232">
        <v>6</v>
      </c>
      <c r="Z232">
        <v>13</v>
      </c>
      <c r="AA232">
        <v>5</v>
      </c>
      <c r="AB232">
        <v>4</v>
      </c>
      <c r="AC232">
        <v>8</v>
      </c>
      <c r="AD232">
        <v>5</v>
      </c>
      <c r="AE232">
        <v>5</v>
      </c>
      <c r="AF232">
        <v>7</v>
      </c>
      <c r="AG232">
        <v>7</v>
      </c>
      <c r="AH232">
        <v>4</v>
      </c>
      <c r="AI232">
        <v>10</v>
      </c>
      <c r="AJ232">
        <v>8</v>
      </c>
      <c r="AK232">
        <v>4</v>
      </c>
      <c r="AL232">
        <v>5</v>
      </c>
      <c r="AM232">
        <v>15</v>
      </c>
      <c r="AN232">
        <v>11</v>
      </c>
      <c r="AO232">
        <v>9</v>
      </c>
      <c r="AP232">
        <v>3</v>
      </c>
      <c r="AQ232">
        <v>10</v>
      </c>
      <c r="AR232">
        <v>13</v>
      </c>
      <c r="AS232">
        <v>6</v>
      </c>
      <c r="AT232">
        <v>14</v>
      </c>
      <c r="AU232">
        <v>1</v>
      </c>
      <c r="AV232">
        <v>7</v>
      </c>
      <c r="AW232">
        <v>12</v>
      </c>
      <c r="AX232">
        <v>2</v>
      </c>
      <c r="AY232">
        <v>57</v>
      </c>
      <c r="AZ232">
        <v>7</v>
      </c>
      <c r="BA232">
        <v>10</v>
      </c>
      <c r="BB232">
        <v>13</v>
      </c>
      <c r="BC232">
        <f t="shared" si="6"/>
        <v>30</v>
      </c>
      <c r="BD232">
        <f t="shared" si="7"/>
        <v>30</v>
      </c>
    </row>
    <row r="233" spans="1:56" x14ac:dyDescent="0.25">
      <c r="A233">
        <v>37392</v>
      </c>
      <c r="B233">
        <v>0</v>
      </c>
      <c r="C233">
        <v>1993</v>
      </c>
      <c r="D233" s="1">
        <v>45595.991666666669</v>
      </c>
      <c r="E233" t="s">
        <v>93</v>
      </c>
      <c r="F233">
        <v>4</v>
      </c>
      <c r="G233">
        <v>4</v>
      </c>
      <c r="H233">
        <v>2</v>
      </c>
      <c r="I233">
        <v>4</v>
      </c>
      <c r="J233">
        <v>1</v>
      </c>
      <c r="K233">
        <v>2</v>
      </c>
      <c r="L233">
        <v>2</v>
      </c>
      <c r="M233">
        <v>2</v>
      </c>
      <c r="N233">
        <v>2</v>
      </c>
      <c r="O233">
        <v>1</v>
      </c>
      <c r="P233">
        <v>2</v>
      </c>
      <c r="Q233">
        <v>2</v>
      </c>
      <c r="R233">
        <v>1</v>
      </c>
      <c r="S233">
        <v>3</v>
      </c>
      <c r="T233">
        <v>1</v>
      </c>
      <c r="U233">
        <v>2</v>
      </c>
      <c r="V233">
        <v>2</v>
      </c>
      <c r="W233">
        <v>3</v>
      </c>
      <c r="X233">
        <v>3</v>
      </c>
      <c r="Y233">
        <v>5</v>
      </c>
      <c r="Z233">
        <v>5</v>
      </c>
      <c r="AA233">
        <v>3</v>
      </c>
      <c r="AB233">
        <v>5</v>
      </c>
      <c r="AC233">
        <v>4</v>
      </c>
      <c r="AD233">
        <v>3</v>
      </c>
      <c r="AE233">
        <v>4</v>
      </c>
      <c r="AF233">
        <v>7</v>
      </c>
      <c r="AG233">
        <v>5</v>
      </c>
      <c r="AH233">
        <v>2</v>
      </c>
      <c r="AI233">
        <v>8</v>
      </c>
      <c r="AJ233">
        <v>9</v>
      </c>
      <c r="AK233">
        <v>3</v>
      </c>
      <c r="AL233">
        <v>5</v>
      </c>
      <c r="AM233">
        <v>10</v>
      </c>
      <c r="AN233">
        <v>8</v>
      </c>
      <c r="AO233">
        <v>7</v>
      </c>
      <c r="AP233">
        <v>4</v>
      </c>
      <c r="AQ233">
        <v>15</v>
      </c>
      <c r="AR233">
        <v>12</v>
      </c>
      <c r="AS233">
        <v>6</v>
      </c>
      <c r="AT233">
        <v>14</v>
      </c>
      <c r="AU233">
        <v>2</v>
      </c>
      <c r="AV233">
        <v>11</v>
      </c>
      <c r="AW233">
        <v>13</v>
      </c>
      <c r="AX233">
        <v>1</v>
      </c>
      <c r="AY233">
        <v>47</v>
      </c>
      <c r="AZ233">
        <v>12</v>
      </c>
      <c r="BA233">
        <v>8</v>
      </c>
      <c r="BB233">
        <v>12</v>
      </c>
      <c r="BC233">
        <f t="shared" si="6"/>
        <v>32</v>
      </c>
      <c r="BD233">
        <f t="shared" si="7"/>
        <v>32</v>
      </c>
    </row>
    <row r="234" spans="1:56" x14ac:dyDescent="0.25">
      <c r="A234">
        <v>37414</v>
      </c>
      <c r="B234">
        <v>1</v>
      </c>
      <c r="C234">
        <v>1982</v>
      </c>
      <c r="D234" s="1">
        <v>45596.239583333336</v>
      </c>
      <c r="E234" t="s">
        <v>93</v>
      </c>
      <c r="F234">
        <v>4</v>
      </c>
      <c r="G234">
        <v>5</v>
      </c>
      <c r="H234">
        <v>1</v>
      </c>
      <c r="I234">
        <v>4</v>
      </c>
      <c r="J234">
        <v>1</v>
      </c>
      <c r="K234">
        <v>1</v>
      </c>
      <c r="L234">
        <v>1</v>
      </c>
      <c r="M234">
        <v>1</v>
      </c>
      <c r="N234">
        <v>5</v>
      </c>
      <c r="O234">
        <v>1</v>
      </c>
      <c r="P234">
        <v>1</v>
      </c>
      <c r="Q234">
        <v>2</v>
      </c>
      <c r="R234">
        <v>4</v>
      </c>
      <c r="S234">
        <v>1</v>
      </c>
      <c r="T234">
        <v>1</v>
      </c>
      <c r="U234">
        <v>6</v>
      </c>
      <c r="V234">
        <v>5</v>
      </c>
      <c r="W234">
        <v>6</v>
      </c>
      <c r="X234">
        <v>10</v>
      </c>
      <c r="Y234">
        <v>8</v>
      </c>
      <c r="Z234">
        <v>4</v>
      </c>
      <c r="AA234">
        <v>3</v>
      </c>
      <c r="AB234">
        <v>5</v>
      </c>
      <c r="AC234">
        <v>5</v>
      </c>
      <c r="AD234">
        <v>5</v>
      </c>
      <c r="AE234">
        <v>5</v>
      </c>
      <c r="AF234">
        <v>15</v>
      </c>
      <c r="AG234">
        <v>13</v>
      </c>
      <c r="AH234">
        <v>6</v>
      </c>
      <c r="AI234">
        <v>9</v>
      </c>
      <c r="AJ234">
        <v>10</v>
      </c>
      <c r="AK234">
        <v>13</v>
      </c>
      <c r="AL234">
        <v>8</v>
      </c>
      <c r="AM234">
        <v>11</v>
      </c>
      <c r="AN234">
        <v>7</v>
      </c>
      <c r="AO234">
        <v>5</v>
      </c>
      <c r="AP234">
        <v>9</v>
      </c>
      <c r="AQ234">
        <v>15</v>
      </c>
      <c r="AR234">
        <v>14</v>
      </c>
      <c r="AS234">
        <v>12</v>
      </c>
      <c r="AT234">
        <v>4</v>
      </c>
      <c r="AU234">
        <v>3</v>
      </c>
      <c r="AV234">
        <v>1</v>
      </c>
      <c r="AW234">
        <v>2</v>
      </c>
      <c r="AX234">
        <v>6</v>
      </c>
      <c r="AY234">
        <v>70</v>
      </c>
      <c r="AZ234">
        <v>11</v>
      </c>
      <c r="BA234">
        <v>8</v>
      </c>
      <c r="BB234">
        <v>13</v>
      </c>
      <c r="BC234">
        <f t="shared" si="6"/>
        <v>32</v>
      </c>
      <c r="BD234">
        <f t="shared" si="7"/>
        <v>32</v>
      </c>
    </row>
    <row r="235" spans="1:56" x14ac:dyDescent="0.25">
      <c r="A235">
        <v>37417</v>
      </c>
      <c r="B235">
        <v>0</v>
      </c>
      <c r="C235">
        <v>1988</v>
      </c>
      <c r="D235" s="1">
        <v>45596.244444444441</v>
      </c>
      <c r="E235" t="s">
        <v>93</v>
      </c>
      <c r="F235">
        <v>4</v>
      </c>
      <c r="G235">
        <v>2</v>
      </c>
      <c r="H235">
        <v>3</v>
      </c>
      <c r="I235">
        <v>2</v>
      </c>
      <c r="J235">
        <v>1</v>
      </c>
      <c r="K235">
        <v>2</v>
      </c>
      <c r="L235">
        <v>2</v>
      </c>
      <c r="M235">
        <v>1</v>
      </c>
      <c r="N235">
        <v>5</v>
      </c>
      <c r="O235">
        <v>2</v>
      </c>
      <c r="P235">
        <v>2</v>
      </c>
      <c r="Q235">
        <v>2</v>
      </c>
      <c r="R235">
        <v>4</v>
      </c>
      <c r="S235">
        <v>2</v>
      </c>
      <c r="T235">
        <v>2</v>
      </c>
      <c r="U235">
        <v>3</v>
      </c>
      <c r="V235">
        <v>3</v>
      </c>
      <c r="W235">
        <v>4</v>
      </c>
      <c r="X235">
        <v>3</v>
      </c>
      <c r="Y235">
        <v>3</v>
      </c>
      <c r="Z235">
        <v>3</v>
      </c>
      <c r="AA235">
        <v>4</v>
      </c>
      <c r="AB235">
        <v>3</v>
      </c>
      <c r="AC235">
        <v>4</v>
      </c>
      <c r="AD235">
        <v>2</v>
      </c>
      <c r="AE235">
        <v>9</v>
      </c>
      <c r="AF235">
        <v>7</v>
      </c>
      <c r="AG235">
        <v>8</v>
      </c>
      <c r="AH235">
        <v>5</v>
      </c>
      <c r="AI235">
        <v>6</v>
      </c>
      <c r="AJ235">
        <v>15</v>
      </c>
      <c r="AK235">
        <v>10</v>
      </c>
      <c r="AL235">
        <v>12</v>
      </c>
      <c r="AM235">
        <v>4</v>
      </c>
      <c r="AN235">
        <v>13</v>
      </c>
      <c r="AO235">
        <v>9</v>
      </c>
      <c r="AP235">
        <v>2</v>
      </c>
      <c r="AQ235">
        <v>14</v>
      </c>
      <c r="AR235">
        <v>5</v>
      </c>
      <c r="AS235">
        <v>11</v>
      </c>
      <c r="AT235">
        <v>1</v>
      </c>
      <c r="AU235">
        <v>8</v>
      </c>
      <c r="AV235">
        <v>3</v>
      </c>
      <c r="AW235">
        <v>7</v>
      </c>
      <c r="AX235">
        <v>6</v>
      </c>
      <c r="AY235">
        <v>62</v>
      </c>
      <c r="AZ235">
        <v>9</v>
      </c>
      <c r="BA235">
        <v>13</v>
      </c>
      <c r="BB235">
        <v>12</v>
      </c>
      <c r="BC235">
        <f t="shared" si="6"/>
        <v>34</v>
      </c>
      <c r="BD235">
        <f t="shared" si="7"/>
        <v>34</v>
      </c>
    </row>
    <row r="236" spans="1:56" x14ac:dyDescent="0.25">
      <c r="A236">
        <v>37420</v>
      </c>
      <c r="B236">
        <v>1</v>
      </c>
      <c r="C236">
        <v>1988</v>
      </c>
      <c r="D236" s="1">
        <v>45596.262499999997</v>
      </c>
      <c r="E236" t="s">
        <v>169</v>
      </c>
      <c r="F236">
        <v>4</v>
      </c>
      <c r="G236">
        <v>4</v>
      </c>
      <c r="H236">
        <v>1</v>
      </c>
      <c r="I236">
        <v>2</v>
      </c>
      <c r="J236">
        <v>2</v>
      </c>
      <c r="K236">
        <v>5</v>
      </c>
      <c r="L236">
        <v>4</v>
      </c>
      <c r="M236">
        <v>1</v>
      </c>
      <c r="N236">
        <v>2</v>
      </c>
      <c r="O236">
        <v>4</v>
      </c>
      <c r="P236">
        <v>2</v>
      </c>
      <c r="Q236">
        <v>4</v>
      </c>
      <c r="R236">
        <v>2</v>
      </c>
      <c r="S236">
        <v>5</v>
      </c>
      <c r="T236">
        <v>5</v>
      </c>
      <c r="U236">
        <v>5</v>
      </c>
      <c r="V236">
        <v>4</v>
      </c>
      <c r="W236">
        <v>63</v>
      </c>
      <c r="X236">
        <v>5</v>
      </c>
      <c r="Y236">
        <v>3</v>
      </c>
      <c r="Z236">
        <v>6</v>
      </c>
      <c r="AA236">
        <v>4</v>
      </c>
      <c r="AB236">
        <v>4</v>
      </c>
      <c r="AC236">
        <v>4</v>
      </c>
      <c r="AD236">
        <v>6</v>
      </c>
      <c r="AE236">
        <v>4</v>
      </c>
      <c r="AF236">
        <v>6</v>
      </c>
      <c r="AG236">
        <v>8</v>
      </c>
      <c r="AH236">
        <v>2</v>
      </c>
      <c r="AI236">
        <v>4</v>
      </c>
      <c r="AJ236">
        <v>15</v>
      </c>
      <c r="AK236">
        <v>12</v>
      </c>
      <c r="AL236">
        <v>6</v>
      </c>
      <c r="AM236">
        <v>3</v>
      </c>
      <c r="AN236">
        <v>8</v>
      </c>
      <c r="AO236">
        <v>5</v>
      </c>
      <c r="AP236">
        <v>14</v>
      </c>
      <c r="AQ236">
        <v>11</v>
      </c>
      <c r="AR236">
        <v>13</v>
      </c>
      <c r="AS236">
        <v>1</v>
      </c>
      <c r="AT236">
        <v>9</v>
      </c>
      <c r="AU236">
        <v>2</v>
      </c>
      <c r="AV236">
        <v>7</v>
      </c>
      <c r="AW236">
        <v>10</v>
      </c>
      <c r="AX236">
        <v>4</v>
      </c>
      <c r="AY236">
        <v>78</v>
      </c>
      <c r="AZ236">
        <v>15</v>
      </c>
      <c r="BA236">
        <v>16</v>
      </c>
      <c r="BB236">
        <v>11</v>
      </c>
      <c r="BC236">
        <f t="shared" si="6"/>
        <v>42</v>
      </c>
      <c r="BD236">
        <f t="shared" si="7"/>
        <v>42</v>
      </c>
    </row>
    <row r="237" spans="1:56" x14ac:dyDescent="0.25">
      <c r="A237">
        <v>37419</v>
      </c>
      <c r="B237">
        <v>1</v>
      </c>
      <c r="C237">
        <v>1999</v>
      </c>
      <c r="D237" s="1">
        <v>45596.275000000001</v>
      </c>
      <c r="E237" t="s">
        <v>93</v>
      </c>
      <c r="F237">
        <v>4</v>
      </c>
      <c r="G237">
        <v>2</v>
      </c>
      <c r="H237">
        <v>1</v>
      </c>
      <c r="I237">
        <v>4</v>
      </c>
      <c r="J237">
        <v>1</v>
      </c>
      <c r="K237">
        <v>1</v>
      </c>
      <c r="L237">
        <v>1</v>
      </c>
      <c r="M237">
        <v>2</v>
      </c>
      <c r="N237">
        <v>1</v>
      </c>
      <c r="O237">
        <v>1</v>
      </c>
      <c r="P237">
        <v>1</v>
      </c>
      <c r="Q237">
        <v>1</v>
      </c>
      <c r="R237">
        <v>2</v>
      </c>
      <c r="S237">
        <v>1</v>
      </c>
      <c r="T237">
        <v>1</v>
      </c>
      <c r="U237">
        <v>5</v>
      </c>
      <c r="V237">
        <v>7</v>
      </c>
      <c r="W237">
        <v>5</v>
      </c>
      <c r="X237">
        <v>7</v>
      </c>
      <c r="Y237">
        <v>6</v>
      </c>
      <c r="Z237">
        <v>8</v>
      </c>
      <c r="AA237">
        <v>4</v>
      </c>
      <c r="AB237">
        <v>5</v>
      </c>
      <c r="AC237">
        <v>3</v>
      </c>
      <c r="AD237">
        <v>5</v>
      </c>
      <c r="AE237">
        <v>5</v>
      </c>
      <c r="AF237">
        <v>5</v>
      </c>
      <c r="AG237">
        <v>12</v>
      </c>
      <c r="AH237">
        <v>3</v>
      </c>
      <c r="AI237">
        <v>8</v>
      </c>
      <c r="AJ237">
        <v>14</v>
      </c>
      <c r="AK237">
        <v>7</v>
      </c>
      <c r="AL237">
        <v>2</v>
      </c>
      <c r="AM237">
        <v>5</v>
      </c>
      <c r="AN237">
        <v>4</v>
      </c>
      <c r="AO237">
        <v>10</v>
      </c>
      <c r="AP237">
        <v>11</v>
      </c>
      <c r="AQ237">
        <v>12</v>
      </c>
      <c r="AR237">
        <v>15</v>
      </c>
      <c r="AS237">
        <v>8</v>
      </c>
      <c r="AT237">
        <v>3</v>
      </c>
      <c r="AU237">
        <v>13</v>
      </c>
      <c r="AV237">
        <v>6</v>
      </c>
      <c r="AW237">
        <v>9</v>
      </c>
      <c r="AX237">
        <v>1</v>
      </c>
      <c r="AY237">
        <v>25</v>
      </c>
      <c r="AZ237">
        <v>8</v>
      </c>
      <c r="BA237">
        <v>6</v>
      </c>
      <c r="BB237">
        <v>9</v>
      </c>
      <c r="BC237">
        <f t="shared" si="6"/>
        <v>23</v>
      </c>
      <c r="BD237">
        <f t="shared" si="7"/>
        <v>23</v>
      </c>
    </row>
    <row r="238" spans="1:56" x14ac:dyDescent="0.25">
      <c r="A238">
        <v>37425</v>
      </c>
      <c r="B238">
        <v>0</v>
      </c>
      <c r="C238">
        <v>1999</v>
      </c>
      <c r="D238" s="1">
        <v>45596.277083333334</v>
      </c>
      <c r="E238">
        <v>10</v>
      </c>
      <c r="F238">
        <v>5</v>
      </c>
      <c r="G238">
        <v>1</v>
      </c>
      <c r="H238">
        <v>3</v>
      </c>
      <c r="I238">
        <v>2</v>
      </c>
      <c r="J238">
        <v>4</v>
      </c>
      <c r="K238">
        <v>2</v>
      </c>
      <c r="L238">
        <v>4</v>
      </c>
      <c r="M238">
        <v>4</v>
      </c>
      <c r="N238">
        <v>5</v>
      </c>
      <c r="O238">
        <v>2</v>
      </c>
      <c r="P238">
        <v>2</v>
      </c>
      <c r="Q238">
        <v>4</v>
      </c>
      <c r="R238">
        <v>1</v>
      </c>
      <c r="S238">
        <v>4</v>
      </c>
      <c r="T238">
        <v>2</v>
      </c>
      <c r="U238">
        <v>3</v>
      </c>
      <c r="V238">
        <v>6</v>
      </c>
      <c r="W238">
        <v>4</v>
      </c>
      <c r="X238">
        <v>4</v>
      </c>
      <c r="Y238">
        <v>22</v>
      </c>
      <c r="Z238">
        <v>7</v>
      </c>
      <c r="AA238">
        <v>5</v>
      </c>
      <c r="AB238">
        <v>4</v>
      </c>
      <c r="AC238">
        <v>3</v>
      </c>
      <c r="AD238">
        <v>5</v>
      </c>
      <c r="AE238">
        <v>4</v>
      </c>
      <c r="AF238">
        <v>3</v>
      </c>
      <c r="AG238">
        <v>5</v>
      </c>
      <c r="AH238">
        <v>4</v>
      </c>
      <c r="AI238">
        <v>6</v>
      </c>
      <c r="AJ238">
        <v>14</v>
      </c>
      <c r="AK238">
        <v>12</v>
      </c>
      <c r="AL238">
        <v>4</v>
      </c>
      <c r="AM238">
        <v>15</v>
      </c>
      <c r="AN238">
        <v>1</v>
      </c>
      <c r="AO238">
        <v>8</v>
      </c>
      <c r="AP238">
        <v>5</v>
      </c>
      <c r="AQ238">
        <v>13</v>
      </c>
      <c r="AR238">
        <v>11</v>
      </c>
      <c r="AS238">
        <v>7</v>
      </c>
      <c r="AT238">
        <v>9</v>
      </c>
      <c r="AU238">
        <v>3</v>
      </c>
      <c r="AV238">
        <v>10</v>
      </c>
      <c r="AW238">
        <v>2</v>
      </c>
      <c r="AX238">
        <v>6</v>
      </c>
      <c r="AY238">
        <v>68</v>
      </c>
      <c r="AZ238">
        <v>14</v>
      </c>
      <c r="BA238">
        <v>12</v>
      </c>
      <c r="BB238">
        <v>17</v>
      </c>
      <c r="BC238">
        <f t="shared" si="6"/>
        <v>43</v>
      </c>
      <c r="BD238">
        <f t="shared" si="7"/>
        <v>43</v>
      </c>
    </row>
    <row r="239" spans="1:56" x14ac:dyDescent="0.25">
      <c r="A239">
        <v>37432</v>
      </c>
      <c r="B239">
        <v>0</v>
      </c>
      <c r="C239">
        <v>1975</v>
      </c>
      <c r="D239" s="1">
        <v>45596.303472222222</v>
      </c>
      <c r="E239">
        <v>1</v>
      </c>
      <c r="F239">
        <v>4</v>
      </c>
      <c r="G239">
        <v>2</v>
      </c>
      <c r="H239">
        <v>4</v>
      </c>
      <c r="I239">
        <v>2</v>
      </c>
      <c r="J239">
        <v>2</v>
      </c>
      <c r="K239">
        <v>4</v>
      </c>
      <c r="L239">
        <v>3</v>
      </c>
      <c r="M239">
        <v>3</v>
      </c>
      <c r="N239">
        <v>2</v>
      </c>
      <c r="O239">
        <v>2</v>
      </c>
      <c r="P239">
        <v>2</v>
      </c>
      <c r="Q239">
        <v>4</v>
      </c>
      <c r="R239">
        <v>4</v>
      </c>
      <c r="S239">
        <v>3</v>
      </c>
      <c r="T239">
        <v>4</v>
      </c>
      <c r="U239">
        <v>3</v>
      </c>
      <c r="V239">
        <v>3</v>
      </c>
      <c r="W239">
        <v>4</v>
      </c>
      <c r="X239">
        <v>5</v>
      </c>
      <c r="Y239">
        <v>5</v>
      </c>
      <c r="Z239">
        <v>3</v>
      </c>
      <c r="AA239">
        <v>4</v>
      </c>
      <c r="AB239">
        <v>5</v>
      </c>
      <c r="AC239">
        <v>3</v>
      </c>
      <c r="AD239">
        <v>4</v>
      </c>
      <c r="AE239">
        <v>4</v>
      </c>
      <c r="AF239">
        <v>3</v>
      </c>
      <c r="AG239">
        <v>5</v>
      </c>
      <c r="AH239">
        <v>2</v>
      </c>
      <c r="AI239">
        <v>3</v>
      </c>
      <c r="AJ239">
        <v>3</v>
      </c>
      <c r="AK239">
        <v>11</v>
      </c>
      <c r="AL239">
        <v>6</v>
      </c>
      <c r="AM239">
        <v>15</v>
      </c>
      <c r="AN239">
        <v>8</v>
      </c>
      <c r="AO239">
        <v>4</v>
      </c>
      <c r="AP239">
        <v>2</v>
      </c>
      <c r="AQ239">
        <v>1</v>
      </c>
      <c r="AR239">
        <v>13</v>
      </c>
      <c r="AS239">
        <v>14</v>
      </c>
      <c r="AT239">
        <v>7</v>
      </c>
      <c r="AU239">
        <v>5</v>
      </c>
      <c r="AV239">
        <v>9</v>
      </c>
      <c r="AW239">
        <v>12</v>
      </c>
      <c r="AX239">
        <v>10</v>
      </c>
      <c r="AY239">
        <v>57</v>
      </c>
      <c r="AZ239">
        <v>11</v>
      </c>
      <c r="BA239">
        <v>17</v>
      </c>
      <c r="BB239">
        <v>13</v>
      </c>
      <c r="BC239">
        <f t="shared" si="6"/>
        <v>41</v>
      </c>
      <c r="BD239">
        <f t="shared" si="7"/>
        <v>41</v>
      </c>
    </row>
    <row r="240" spans="1:56" x14ac:dyDescent="0.25">
      <c r="A240">
        <v>37438</v>
      </c>
      <c r="B240">
        <v>0</v>
      </c>
      <c r="C240">
        <v>1994</v>
      </c>
      <c r="D240" s="1">
        <v>45596.317361111112</v>
      </c>
      <c r="E240">
        <v>30</v>
      </c>
      <c r="F240">
        <v>4</v>
      </c>
      <c r="G240">
        <v>2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4</v>
      </c>
      <c r="N240">
        <v>2</v>
      </c>
      <c r="O240">
        <v>2</v>
      </c>
      <c r="P240">
        <v>2</v>
      </c>
      <c r="Q240">
        <v>1</v>
      </c>
      <c r="R240">
        <v>1</v>
      </c>
      <c r="S240">
        <v>2</v>
      </c>
      <c r="T240">
        <v>1</v>
      </c>
      <c r="U240">
        <v>10</v>
      </c>
      <c r="V240">
        <v>4</v>
      </c>
      <c r="W240">
        <v>7</v>
      </c>
      <c r="X240">
        <v>5</v>
      </c>
      <c r="Y240">
        <v>5</v>
      </c>
      <c r="Z240">
        <v>6</v>
      </c>
      <c r="AA240">
        <v>8</v>
      </c>
      <c r="AB240">
        <v>13</v>
      </c>
      <c r="AC240">
        <v>10</v>
      </c>
      <c r="AD240">
        <v>5</v>
      </c>
      <c r="AE240">
        <v>7</v>
      </c>
      <c r="AF240">
        <v>9</v>
      </c>
      <c r="AG240">
        <v>8</v>
      </c>
      <c r="AH240">
        <v>12</v>
      </c>
      <c r="AI240">
        <v>7</v>
      </c>
      <c r="AJ240">
        <v>2</v>
      </c>
      <c r="AK240">
        <v>8</v>
      </c>
      <c r="AL240">
        <v>15</v>
      </c>
      <c r="AM240">
        <v>14</v>
      </c>
      <c r="AN240">
        <v>7</v>
      </c>
      <c r="AO240">
        <v>4</v>
      </c>
      <c r="AP240">
        <v>10</v>
      </c>
      <c r="AQ240">
        <v>6</v>
      </c>
      <c r="AR240">
        <v>5</v>
      </c>
      <c r="AS240">
        <v>12</v>
      </c>
      <c r="AT240">
        <v>9</v>
      </c>
      <c r="AU240">
        <v>11</v>
      </c>
      <c r="AV240">
        <v>3</v>
      </c>
      <c r="AW240">
        <v>1</v>
      </c>
      <c r="AX240">
        <v>13</v>
      </c>
      <c r="AY240">
        <v>35</v>
      </c>
      <c r="AZ240">
        <v>9</v>
      </c>
      <c r="BA240">
        <v>6</v>
      </c>
      <c r="BB240">
        <v>10</v>
      </c>
      <c r="BC240">
        <f t="shared" si="6"/>
        <v>25</v>
      </c>
      <c r="BD240">
        <f t="shared" si="7"/>
        <v>25</v>
      </c>
    </row>
    <row r="241" spans="1:56" x14ac:dyDescent="0.25">
      <c r="A241">
        <v>37458</v>
      </c>
      <c r="B241">
        <v>0</v>
      </c>
      <c r="C241">
        <v>1990</v>
      </c>
      <c r="D241" s="1">
        <v>45596.345833333333</v>
      </c>
      <c r="E241">
        <v>120</v>
      </c>
      <c r="F241">
        <v>4</v>
      </c>
      <c r="G241">
        <v>4</v>
      </c>
      <c r="H241">
        <v>1</v>
      </c>
      <c r="I241">
        <v>4</v>
      </c>
      <c r="J241">
        <v>1</v>
      </c>
      <c r="K241">
        <v>4</v>
      </c>
      <c r="L241">
        <v>2</v>
      </c>
      <c r="M241">
        <v>1</v>
      </c>
      <c r="N241">
        <v>4</v>
      </c>
      <c r="O241">
        <v>1</v>
      </c>
      <c r="P241">
        <v>1</v>
      </c>
      <c r="Q241">
        <v>1</v>
      </c>
      <c r="R241">
        <v>4</v>
      </c>
      <c r="S241">
        <v>5</v>
      </c>
      <c r="T241">
        <v>5</v>
      </c>
      <c r="U241">
        <v>4</v>
      </c>
      <c r="V241">
        <v>4</v>
      </c>
      <c r="W241">
        <v>6</v>
      </c>
      <c r="X241">
        <v>4</v>
      </c>
      <c r="Y241">
        <v>7</v>
      </c>
      <c r="Z241">
        <v>5</v>
      </c>
      <c r="AA241">
        <v>7</v>
      </c>
      <c r="AB241">
        <v>2</v>
      </c>
      <c r="AC241">
        <v>3</v>
      </c>
      <c r="AD241">
        <v>4</v>
      </c>
      <c r="AE241">
        <v>4</v>
      </c>
      <c r="AF241">
        <v>5</v>
      </c>
      <c r="AG241">
        <v>9</v>
      </c>
      <c r="AH241">
        <v>5</v>
      </c>
      <c r="AI241">
        <v>6</v>
      </c>
      <c r="AJ241">
        <v>12</v>
      </c>
      <c r="AK241">
        <v>5</v>
      </c>
      <c r="AL241">
        <v>11</v>
      </c>
      <c r="AM241">
        <v>6</v>
      </c>
      <c r="AN241">
        <v>13</v>
      </c>
      <c r="AO241">
        <v>10</v>
      </c>
      <c r="AP241">
        <v>3</v>
      </c>
      <c r="AQ241">
        <v>9</v>
      </c>
      <c r="AR241">
        <v>7</v>
      </c>
      <c r="AS241">
        <v>2</v>
      </c>
      <c r="AT241">
        <v>4</v>
      </c>
      <c r="AU241">
        <v>15</v>
      </c>
      <c r="AV241">
        <v>1</v>
      </c>
      <c r="AW241">
        <v>8</v>
      </c>
      <c r="AX241">
        <v>14</v>
      </c>
      <c r="AY241">
        <v>79</v>
      </c>
      <c r="AZ241">
        <v>14</v>
      </c>
      <c r="BA241">
        <v>12</v>
      </c>
      <c r="BB241">
        <v>11</v>
      </c>
      <c r="BC241">
        <f t="shared" si="6"/>
        <v>37</v>
      </c>
      <c r="BD241">
        <f t="shared" si="7"/>
        <v>37</v>
      </c>
    </row>
    <row r="242" spans="1:56" x14ac:dyDescent="0.25">
      <c r="A242">
        <v>37468</v>
      </c>
      <c r="B242">
        <v>0</v>
      </c>
      <c r="C242">
        <v>1996</v>
      </c>
      <c r="D242" s="1">
        <v>45596.357638888891</v>
      </c>
      <c r="E242">
        <v>20</v>
      </c>
      <c r="F242">
        <v>5</v>
      </c>
      <c r="G242">
        <v>5</v>
      </c>
      <c r="H242">
        <v>5</v>
      </c>
      <c r="I242">
        <v>5</v>
      </c>
      <c r="J242">
        <v>5</v>
      </c>
      <c r="K242">
        <v>5</v>
      </c>
      <c r="L242">
        <v>5</v>
      </c>
      <c r="M242">
        <v>4</v>
      </c>
      <c r="N242">
        <v>5</v>
      </c>
      <c r="O242">
        <v>4</v>
      </c>
      <c r="P242">
        <v>5</v>
      </c>
      <c r="Q242">
        <v>5</v>
      </c>
      <c r="R242">
        <v>5</v>
      </c>
      <c r="S242">
        <v>5</v>
      </c>
      <c r="T242">
        <v>2</v>
      </c>
      <c r="U242">
        <v>2</v>
      </c>
      <c r="V242">
        <v>1</v>
      </c>
      <c r="W242">
        <v>1</v>
      </c>
      <c r="X242">
        <v>2</v>
      </c>
      <c r="Y242">
        <v>2</v>
      </c>
      <c r="Z242">
        <v>3</v>
      </c>
      <c r="AA242">
        <v>3</v>
      </c>
      <c r="AB242">
        <v>2</v>
      </c>
      <c r="AC242">
        <v>1</v>
      </c>
      <c r="AD242">
        <v>2</v>
      </c>
      <c r="AE242">
        <v>2</v>
      </c>
      <c r="AF242">
        <v>2</v>
      </c>
      <c r="AG242">
        <v>2</v>
      </c>
      <c r="AH242">
        <v>2</v>
      </c>
      <c r="AI242">
        <v>4</v>
      </c>
      <c r="AJ242">
        <v>6</v>
      </c>
      <c r="AK242">
        <v>4</v>
      </c>
      <c r="AL242">
        <v>10</v>
      </c>
      <c r="AM242">
        <v>11</v>
      </c>
      <c r="AN242">
        <v>12</v>
      </c>
      <c r="AO242">
        <v>9</v>
      </c>
      <c r="AP242">
        <v>2</v>
      </c>
      <c r="AQ242">
        <v>14</v>
      </c>
      <c r="AR242">
        <v>7</v>
      </c>
      <c r="AS242">
        <v>5</v>
      </c>
      <c r="AT242">
        <v>15</v>
      </c>
      <c r="AU242">
        <v>3</v>
      </c>
      <c r="AV242">
        <v>8</v>
      </c>
      <c r="AW242">
        <v>1</v>
      </c>
      <c r="AX242">
        <v>13</v>
      </c>
      <c r="AY242">
        <v>5</v>
      </c>
      <c r="AZ242">
        <v>20</v>
      </c>
      <c r="BA242">
        <v>24</v>
      </c>
      <c r="BB242">
        <v>24</v>
      </c>
      <c r="BC242">
        <f t="shared" si="6"/>
        <v>68</v>
      </c>
      <c r="BD242">
        <f t="shared" si="7"/>
        <v>68</v>
      </c>
    </row>
    <row r="243" spans="1:56" x14ac:dyDescent="0.25">
      <c r="A243">
        <v>37503</v>
      </c>
      <c r="B243">
        <v>0</v>
      </c>
      <c r="C243">
        <v>1987</v>
      </c>
      <c r="D243" s="1">
        <v>45596.406944444447</v>
      </c>
      <c r="E243">
        <v>1</v>
      </c>
      <c r="F243">
        <v>5</v>
      </c>
      <c r="G243">
        <v>4</v>
      </c>
      <c r="H243">
        <v>4</v>
      </c>
      <c r="I243">
        <v>4</v>
      </c>
      <c r="J243">
        <v>4</v>
      </c>
      <c r="K243">
        <v>5</v>
      </c>
      <c r="L243">
        <v>5</v>
      </c>
      <c r="M243">
        <v>4</v>
      </c>
      <c r="N243">
        <v>4</v>
      </c>
      <c r="O243">
        <v>2</v>
      </c>
      <c r="P243">
        <v>3</v>
      </c>
      <c r="Q243">
        <v>4</v>
      </c>
      <c r="R243">
        <v>4</v>
      </c>
      <c r="S243">
        <v>4</v>
      </c>
      <c r="T243">
        <v>2</v>
      </c>
      <c r="U243">
        <v>3</v>
      </c>
      <c r="V243">
        <v>3</v>
      </c>
      <c r="W243">
        <v>7</v>
      </c>
      <c r="X243">
        <v>2</v>
      </c>
      <c r="Y243">
        <v>4</v>
      </c>
      <c r="Z243">
        <v>3</v>
      </c>
      <c r="AA243">
        <v>5</v>
      </c>
      <c r="AB243">
        <v>6</v>
      </c>
      <c r="AC243">
        <v>4</v>
      </c>
      <c r="AD243">
        <v>8</v>
      </c>
      <c r="AE243">
        <v>6</v>
      </c>
      <c r="AF243">
        <v>6</v>
      </c>
      <c r="AG243">
        <v>4</v>
      </c>
      <c r="AH243">
        <v>3</v>
      </c>
      <c r="AI243">
        <v>7</v>
      </c>
      <c r="AJ243">
        <v>6</v>
      </c>
      <c r="AK243">
        <v>2</v>
      </c>
      <c r="AL243">
        <v>3</v>
      </c>
      <c r="AM243">
        <v>10</v>
      </c>
      <c r="AN243">
        <v>14</v>
      </c>
      <c r="AO243">
        <v>15</v>
      </c>
      <c r="AP243">
        <v>1</v>
      </c>
      <c r="AQ243">
        <v>4</v>
      </c>
      <c r="AR243">
        <v>7</v>
      </c>
      <c r="AS243">
        <v>13</v>
      </c>
      <c r="AT243">
        <v>5</v>
      </c>
      <c r="AU243">
        <v>12</v>
      </c>
      <c r="AV243">
        <v>9</v>
      </c>
      <c r="AW243">
        <v>8</v>
      </c>
      <c r="AX243">
        <v>11</v>
      </c>
      <c r="AY243">
        <v>29</v>
      </c>
      <c r="AZ243">
        <v>17</v>
      </c>
      <c r="BA243">
        <v>20</v>
      </c>
      <c r="BB243">
        <v>19</v>
      </c>
      <c r="BC243">
        <f t="shared" si="6"/>
        <v>56</v>
      </c>
      <c r="BD243">
        <f t="shared" si="7"/>
        <v>56</v>
      </c>
    </row>
    <row r="244" spans="1:56" x14ac:dyDescent="0.25">
      <c r="A244">
        <v>37506</v>
      </c>
      <c r="B244">
        <v>0</v>
      </c>
      <c r="C244">
        <v>2000</v>
      </c>
      <c r="D244" s="1">
        <v>45596.410416666666</v>
      </c>
      <c r="E244" t="s">
        <v>170</v>
      </c>
      <c r="F244">
        <v>2</v>
      </c>
      <c r="G244">
        <v>5</v>
      </c>
      <c r="H244">
        <v>1</v>
      </c>
      <c r="I244">
        <v>2</v>
      </c>
      <c r="J244">
        <v>2</v>
      </c>
      <c r="K244">
        <v>1</v>
      </c>
      <c r="L244">
        <v>1</v>
      </c>
      <c r="M244">
        <v>2</v>
      </c>
      <c r="N244">
        <v>1</v>
      </c>
      <c r="O244">
        <v>2</v>
      </c>
      <c r="P244">
        <v>2</v>
      </c>
      <c r="Q244">
        <v>1</v>
      </c>
      <c r="R244">
        <v>1</v>
      </c>
      <c r="S244">
        <v>4</v>
      </c>
      <c r="T244">
        <v>1</v>
      </c>
      <c r="U244">
        <v>5</v>
      </c>
      <c r="V244">
        <v>4</v>
      </c>
      <c r="W244">
        <v>3</v>
      </c>
      <c r="X244">
        <v>49</v>
      </c>
      <c r="Y244">
        <v>21</v>
      </c>
      <c r="Z244">
        <v>7</v>
      </c>
      <c r="AA244">
        <v>3</v>
      </c>
      <c r="AB244">
        <v>3</v>
      </c>
      <c r="AC244">
        <v>3</v>
      </c>
      <c r="AD244">
        <v>5</v>
      </c>
      <c r="AE244">
        <v>4</v>
      </c>
      <c r="AF244">
        <v>8</v>
      </c>
      <c r="AG244">
        <v>13</v>
      </c>
      <c r="AH244">
        <v>18</v>
      </c>
      <c r="AI244">
        <v>6</v>
      </c>
      <c r="AJ244">
        <v>6</v>
      </c>
      <c r="AK244">
        <v>4</v>
      </c>
      <c r="AL244">
        <v>8</v>
      </c>
      <c r="AM244">
        <v>3</v>
      </c>
      <c r="AN244">
        <v>1</v>
      </c>
      <c r="AO244">
        <v>5</v>
      </c>
      <c r="AP244">
        <v>12</v>
      </c>
      <c r="AQ244">
        <v>14</v>
      </c>
      <c r="AR244">
        <v>11</v>
      </c>
      <c r="AS244">
        <v>7</v>
      </c>
      <c r="AT244">
        <v>15</v>
      </c>
      <c r="AU244">
        <v>2</v>
      </c>
      <c r="AV244">
        <v>10</v>
      </c>
      <c r="AW244">
        <v>9</v>
      </c>
      <c r="AX244">
        <v>13</v>
      </c>
      <c r="AY244">
        <v>51</v>
      </c>
      <c r="AZ244">
        <v>13</v>
      </c>
      <c r="BA244">
        <v>6</v>
      </c>
      <c r="BB244">
        <v>8</v>
      </c>
      <c r="BC244">
        <f t="shared" si="6"/>
        <v>27</v>
      </c>
      <c r="BD244">
        <f t="shared" si="7"/>
        <v>27</v>
      </c>
    </row>
    <row r="245" spans="1:56" x14ac:dyDescent="0.25">
      <c r="A245">
        <v>37507</v>
      </c>
      <c r="B245">
        <v>0</v>
      </c>
      <c r="C245">
        <v>1972</v>
      </c>
      <c r="D245" s="1">
        <v>45596.413888888892</v>
      </c>
      <c r="E245" t="s">
        <v>93</v>
      </c>
      <c r="F245">
        <v>5</v>
      </c>
      <c r="G245">
        <v>4</v>
      </c>
      <c r="H245">
        <v>1</v>
      </c>
      <c r="I245">
        <v>4</v>
      </c>
      <c r="J245">
        <v>4</v>
      </c>
      <c r="K245">
        <v>1</v>
      </c>
      <c r="L245">
        <v>1</v>
      </c>
      <c r="M245">
        <v>2</v>
      </c>
      <c r="N245">
        <v>1</v>
      </c>
      <c r="O245">
        <v>2</v>
      </c>
      <c r="P245">
        <v>1</v>
      </c>
      <c r="Q245">
        <v>2</v>
      </c>
      <c r="R245">
        <v>2</v>
      </c>
      <c r="S245">
        <v>4</v>
      </c>
      <c r="T245">
        <v>1</v>
      </c>
      <c r="U245">
        <v>14</v>
      </c>
      <c r="V245">
        <v>3</v>
      </c>
      <c r="W245">
        <v>7</v>
      </c>
      <c r="X245">
        <v>16</v>
      </c>
      <c r="Y245">
        <v>38</v>
      </c>
      <c r="Z245">
        <v>6</v>
      </c>
      <c r="AA245">
        <v>5</v>
      </c>
      <c r="AB245">
        <v>52</v>
      </c>
      <c r="AC245">
        <v>10</v>
      </c>
      <c r="AD245">
        <v>36</v>
      </c>
      <c r="AE245">
        <v>8</v>
      </c>
      <c r="AF245">
        <v>136</v>
      </c>
      <c r="AG245">
        <v>14</v>
      </c>
      <c r="AH245">
        <v>17</v>
      </c>
      <c r="AI245">
        <v>9</v>
      </c>
      <c r="AJ245">
        <v>13</v>
      </c>
      <c r="AK245">
        <v>4</v>
      </c>
      <c r="AL245">
        <v>6</v>
      </c>
      <c r="AM245">
        <v>7</v>
      </c>
      <c r="AN245">
        <v>1</v>
      </c>
      <c r="AO245">
        <v>11</v>
      </c>
      <c r="AP245">
        <v>9</v>
      </c>
      <c r="AQ245">
        <v>8</v>
      </c>
      <c r="AR245">
        <v>14</v>
      </c>
      <c r="AS245">
        <v>5</v>
      </c>
      <c r="AT245">
        <v>12</v>
      </c>
      <c r="AU245">
        <v>2</v>
      </c>
      <c r="AV245">
        <v>10</v>
      </c>
      <c r="AW245">
        <v>3</v>
      </c>
      <c r="AX245">
        <v>15</v>
      </c>
      <c r="AY245">
        <v>69</v>
      </c>
      <c r="AZ245">
        <v>17</v>
      </c>
      <c r="BA245">
        <v>7</v>
      </c>
      <c r="BB245">
        <v>10</v>
      </c>
      <c r="BC245">
        <f t="shared" si="6"/>
        <v>34</v>
      </c>
      <c r="BD245">
        <f t="shared" si="7"/>
        <v>34</v>
      </c>
    </row>
    <row r="246" spans="1:56" x14ac:dyDescent="0.25">
      <c r="A246">
        <v>37520</v>
      </c>
      <c r="B246">
        <v>0</v>
      </c>
      <c r="C246">
        <v>1997</v>
      </c>
      <c r="D246" s="1">
        <v>45596.423611111109</v>
      </c>
      <c r="E246">
        <v>5</v>
      </c>
      <c r="F246">
        <v>5</v>
      </c>
      <c r="G246">
        <v>2</v>
      </c>
      <c r="H246">
        <v>2</v>
      </c>
      <c r="I246">
        <v>4</v>
      </c>
      <c r="J246">
        <v>4</v>
      </c>
      <c r="K246">
        <v>5</v>
      </c>
      <c r="L246">
        <v>4</v>
      </c>
      <c r="M246">
        <v>2</v>
      </c>
      <c r="N246">
        <v>4</v>
      </c>
      <c r="O246">
        <v>3</v>
      </c>
      <c r="P246">
        <v>1</v>
      </c>
      <c r="Q246">
        <v>4</v>
      </c>
      <c r="R246">
        <v>2</v>
      </c>
      <c r="S246">
        <v>4</v>
      </c>
      <c r="T246">
        <v>2</v>
      </c>
      <c r="U246">
        <v>3</v>
      </c>
      <c r="V246">
        <v>7</v>
      </c>
      <c r="W246">
        <v>4</v>
      </c>
      <c r="X246">
        <v>10</v>
      </c>
      <c r="Y246">
        <v>13</v>
      </c>
      <c r="Z246">
        <v>7</v>
      </c>
      <c r="AA246">
        <v>5</v>
      </c>
      <c r="AB246">
        <v>4</v>
      </c>
      <c r="AC246">
        <v>5</v>
      </c>
      <c r="AD246">
        <v>5</v>
      </c>
      <c r="AE246">
        <v>5</v>
      </c>
      <c r="AF246">
        <v>11</v>
      </c>
      <c r="AG246">
        <v>10</v>
      </c>
      <c r="AH246">
        <v>6</v>
      </c>
      <c r="AI246">
        <v>9</v>
      </c>
      <c r="AJ246">
        <v>15</v>
      </c>
      <c r="AK246">
        <v>12</v>
      </c>
      <c r="AL246">
        <v>6</v>
      </c>
      <c r="AM246">
        <v>7</v>
      </c>
      <c r="AN246">
        <v>3</v>
      </c>
      <c r="AO246">
        <v>10</v>
      </c>
      <c r="AP246">
        <v>2</v>
      </c>
      <c r="AQ246">
        <v>4</v>
      </c>
      <c r="AR246">
        <v>13</v>
      </c>
      <c r="AS246">
        <v>11</v>
      </c>
      <c r="AT246">
        <v>8</v>
      </c>
      <c r="AU246">
        <v>9</v>
      </c>
      <c r="AV246">
        <v>1</v>
      </c>
      <c r="AW246">
        <v>14</v>
      </c>
      <c r="AX246">
        <v>5</v>
      </c>
      <c r="AY246">
        <v>61</v>
      </c>
      <c r="AZ246">
        <v>15</v>
      </c>
      <c r="BA246">
        <v>16</v>
      </c>
      <c r="BB246">
        <v>15</v>
      </c>
      <c r="BC246">
        <f t="shared" si="6"/>
        <v>46</v>
      </c>
      <c r="BD246">
        <f t="shared" si="7"/>
        <v>46</v>
      </c>
    </row>
    <row r="247" spans="1:56" x14ac:dyDescent="0.25">
      <c r="A247">
        <v>37530</v>
      </c>
      <c r="B247">
        <v>0</v>
      </c>
      <c r="C247">
        <v>1999</v>
      </c>
      <c r="D247" s="1">
        <v>45596.433333333334</v>
      </c>
      <c r="E247">
        <v>60</v>
      </c>
      <c r="F247">
        <v>5</v>
      </c>
      <c r="G247">
        <v>2</v>
      </c>
      <c r="H247">
        <v>2</v>
      </c>
      <c r="I247">
        <v>4</v>
      </c>
      <c r="J247">
        <v>4</v>
      </c>
      <c r="K247">
        <v>2</v>
      </c>
      <c r="L247">
        <v>1</v>
      </c>
      <c r="M247">
        <v>2</v>
      </c>
      <c r="N247">
        <v>4</v>
      </c>
      <c r="O247">
        <v>1</v>
      </c>
      <c r="P247">
        <v>4</v>
      </c>
      <c r="Q247">
        <v>2</v>
      </c>
      <c r="R247">
        <v>3</v>
      </c>
      <c r="S247">
        <v>2</v>
      </c>
      <c r="T247">
        <v>1</v>
      </c>
      <c r="U247">
        <v>4</v>
      </c>
      <c r="V247">
        <v>3</v>
      </c>
      <c r="W247">
        <v>5</v>
      </c>
      <c r="X247">
        <v>3</v>
      </c>
      <c r="Y247">
        <v>3</v>
      </c>
      <c r="Z247">
        <v>5</v>
      </c>
      <c r="AA247">
        <v>9</v>
      </c>
      <c r="AB247">
        <v>3</v>
      </c>
      <c r="AC247">
        <v>5</v>
      </c>
      <c r="AD247">
        <v>5</v>
      </c>
      <c r="AE247">
        <v>4</v>
      </c>
      <c r="AF247">
        <v>4</v>
      </c>
      <c r="AG247">
        <v>7</v>
      </c>
      <c r="AH247">
        <v>6</v>
      </c>
      <c r="AI247">
        <v>9</v>
      </c>
      <c r="AJ247">
        <v>12</v>
      </c>
      <c r="AK247">
        <v>14</v>
      </c>
      <c r="AL247">
        <v>2</v>
      </c>
      <c r="AM247">
        <v>9</v>
      </c>
      <c r="AN247">
        <v>5</v>
      </c>
      <c r="AO247">
        <v>7</v>
      </c>
      <c r="AP247">
        <v>15</v>
      </c>
      <c r="AQ247">
        <v>11</v>
      </c>
      <c r="AR247">
        <v>3</v>
      </c>
      <c r="AS247">
        <v>6</v>
      </c>
      <c r="AT247">
        <v>8</v>
      </c>
      <c r="AU247">
        <v>10</v>
      </c>
      <c r="AV247">
        <v>1</v>
      </c>
      <c r="AW247">
        <v>13</v>
      </c>
      <c r="AX247">
        <v>4</v>
      </c>
      <c r="AY247">
        <v>62</v>
      </c>
      <c r="AZ247">
        <v>13</v>
      </c>
      <c r="BA247">
        <v>9</v>
      </c>
      <c r="BB247">
        <v>16</v>
      </c>
      <c r="BC247">
        <f t="shared" si="6"/>
        <v>38</v>
      </c>
      <c r="BD247">
        <f t="shared" si="7"/>
        <v>38</v>
      </c>
    </row>
    <row r="248" spans="1:56" x14ac:dyDescent="0.25">
      <c r="A248">
        <v>37531</v>
      </c>
      <c r="B248">
        <v>1</v>
      </c>
      <c r="C248">
        <v>1980</v>
      </c>
      <c r="D248" s="1">
        <v>45596.43472222222</v>
      </c>
      <c r="E248">
        <v>30</v>
      </c>
      <c r="F248">
        <v>5</v>
      </c>
      <c r="G248">
        <v>5</v>
      </c>
      <c r="H248">
        <v>2</v>
      </c>
      <c r="I248">
        <v>5</v>
      </c>
      <c r="J248">
        <v>5</v>
      </c>
      <c r="K248">
        <v>4</v>
      </c>
      <c r="L248">
        <v>2</v>
      </c>
      <c r="M248">
        <v>5</v>
      </c>
      <c r="N248">
        <v>5</v>
      </c>
      <c r="O248">
        <v>2</v>
      </c>
      <c r="P248">
        <v>2</v>
      </c>
      <c r="Q248">
        <v>5</v>
      </c>
      <c r="R248">
        <v>5</v>
      </c>
      <c r="S248">
        <v>4</v>
      </c>
      <c r="T248">
        <v>4</v>
      </c>
      <c r="U248">
        <v>2</v>
      </c>
      <c r="V248">
        <v>5</v>
      </c>
      <c r="W248">
        <v>2</v>
      </c>
      <c r="X248">
        <v>4</v>
      </c>
      <c r="Y248">
        <v>5</v>
      </c>
      <c r="Z248">
        <v>5</v>
      </c>
      <c r="AA248">
        <v>5</v>
      </c>
      <c r="AB248">
        <v>1</v>
      </c>
      <c r="AC248">
        <v>2</v>
      </c>
      <c r="AD248">
        <v>4</v>
      </c>
      <c r="AE248">
        <v>4</v>
      </c>
      <c r="AF248">
        <v>3</v>
      </c>
      <c r="AG248">
        <v>3</v>
      </c>
      <c r="AH248">
        <v>2</v>
      </c>
      <c r="AI248">
        <v>4</v>
      </c>
      <c r="AJ248">
        <v>11</v>
      </c>
      <c r="AK248">
        <v>5</v>
      </c>
      <c r="AL248">
        <v>15</v>
      </c>
      <c r="AM248">
        <v>6</v>
      </c>
      <c r="AN248">
        <v>3</v>
      </c>
      <c r="AO248">
        <v>1</v>
      </c>
      <c r="AP248">
        <v>4</v>
      </c>
      <c r="AQ248">
        <v>12</v>
      </c>
      <c r="AR248">
        <v>7</v>
      </c>
      <c r="AS248">
        <v>2</v>
      </c>
      <c r="AT248">
        <v>10</v>
      </c>
      <c r="AU248">
        <v>13</v>
      </c>
      <c r="AV248">
        <v>9</v>
      </c>
      <c r="AW248">
        <v>14</v>
      </c>
      <c r="AX248">
        <v>8</v>
      </c>
      <c r="AY248">
        <v>21</v>
      </c>
      <c r="AZ248">
        <v>19</v>
      </c>
      <c r="BA248">
        <v>15</v>
      </c>
      <c r="BB248">
        <v>22</v>
      </c>
      <c r="BC248">
        <f t="shared" si="6"/>
        <v>56</v>
      </c>
      <c r="BD248">
        <f t="shared" si="7"/>
        <v>56</v>
      </c>
    </row>
    <row r="249" spans="1:56" x14ac:dyDescent="0.25">
      <c r="A249">
        <v>37546</v>
      </c>
      <c r="B249">
        <v>0</v>
      </c>
      <c r="C249">
        <v>1989</v>
      </c>
      <c r="D249" s="1">
        <v>45596.459722222222</v>
      </c>
      <c r="E249" t="s">
        <v>93</v>
      </c>
      <c r="F249">
        <v>4</v>
      </c>
      <c r="G249">
        <v>2</v>
      </c>
      <c r="H249">
        <v>1</v>
      </c>
      <c r="I249">
        <v>2</v>
      </c>
      <c r="J249">
        <v>2</v>
      </c>
      <c r="K249">
        <v>1</v>
      </c>
      <c r="L249">
        <v>1</v>
      </c>
      <c r="M249">
        <v>1</v>
      </c>
      <c r="N249">
        <v>4</v>
      </c>
      <c r="O249">
        <v>1</v>
      </c>
      <c r="P249">
        <v>3</v>
      </c>
      <c r="Q249">
        <v>1</v>
      </c>
      <c r="R249">
        <v>1</v>
      </c>
      <c r="S249">
        <v>2</v>
      </c>
      <c r="T249">
        <v>2</v>
      </c>
      <c r="U249">
        <v>3</v>
      </c>
      <c r="V249">
        <v>2</v>
      </c>
      <c r="W249">
        <v>2</v>
      </c>
      <c r="X249">
        <v>4</v>
      </c>
      <c r="Y249">
        <v>5</v>
      </c>
      <c r="Z249">
        <v>3</v>
      </c>
      <c r="AA249">
        <v>2</v>
      </c>
      <c r="AB249">
        <v>2</v>
      </c>
      <c r="AC249">
        <v>3</v>
      </c>
      <c r="AD249">
        <v>3</v>
      </c>
      <c r="AE249">
        <v>4</v>
      </c>
      <c r="AF249">
        <v>4</v>
      </c>
      <c r="AG249">
        <v>3</v>
      </c>
      <c r="AH249">
        <v>4</v>
      </c>
      <c r="AI249">
        <v>4</v>
      </c>
      <c r="AJ249">
        <v>4</v>
      </c>
      <c r="AK249">
        <v>3</v>
      </c>
      <c r="AL249">
        <v>6</v>
      </c>
      <c r="AM249">
        <v>1</v>
      </c>
      <c r="AN249">
        <v>10</v>
      </c>
      <c r="AO249">
        <v>12</v>
      </c>
      <c r="AP249">
        <v>14</v>
      </c>
      <c r="AQ249">
        <v>11</v>
      </c>
      <c r="AR249">
        <v>8</v>
      </c>
      <c r="AS249">
        <v>7</v>
      </c>
      <c r="AT249">
        <v>15</v>
      </c>
      <c r="AU249">
        <v>2</v>
      </c>
      <c r="AV249">
        <v>9</v>
      </c>
      <c r="AW249">
        <v>13</v>
      </c>
      <c r="AX249">
        <v>5</v>
      </c>
      <c r="AY249">
        <v>34</v>
      </c>
      <c r="AZ249">
        <v>10</v>
      </c>
      <c r="BA249">
        <v>5</v>
      </c>
      <c r="BB249">
        <v>11</v>
      </c>
      <c r="BC249">
        <f t="shared" si="6"/>
        <v>26</v>
      </c>
      <c r="BD249">
        <f t="shared" si="7"/>
        <v>26</v>
      </c>
    </row>
    <row r="250" spans="1:56" x14ac:dyDescent="0.25">
      <c r="A250">
        <v>37564</v>
      </c>
      <c r="B250">
        <v>1</v>
      </c>
      <c r="C250">
        <v>2003</v>
      </c>
      <c r="D250" s="1">
        <v>45596.473611111112</v>
      </c>
      <c r="E250" t="s">
        <v>171</v>
      </c>
      <c r="F250">
        <v>2</v>
      </c>
      <c r="G250">
        <v>4</v>
      </c>
      <c r="H250">
        <v>1</v>
      </c>
      <c r="I250">
        <v>2</v>
      </c>
      <c r="J250">
        <v>4</v>
      </c>
      <c r="K250">
        <v>1</v>
      </c>
      <c r="L250">
        <v>1</v>
      </c>
      <c r="M250">
        <v>4</v>
      </c>
      <c r="N250">
        <v>4</v>
      </c>
      <c r="O250">
        <v>2</v>
      </c>
      <c r="P250">
        <v>3</v>
      </c>
      <c r="Q250">
        <v>2</v>
      </c>
      <c r="R250">
        <v>1</v>
      </c>
      <c r="S250">
        <v>3</v>
      </c>
      <c r="T250">
        <v>2</v>
      </c>
      <c r="U250">
        <v>40</v>
      </c>
      <c r="V250">
        <v>8</v>
      </c>
      <c r="W250">
        <v>8</v>
      </c>
      <c r="X250">
        <v>19</v>
      </c>
      <c r="Y250">
        <v>42</v>
      </c>
      <c r="Z250">
        <v>7</v>
      </c>
      <c r="AA250">
        <v>5</v>
      </c>
      <c r="AB250">
        <v>13</v>
      </c>
      <c r="AC250">
        <v>10</v>
      </c>
      <c r="AD250">
        <v>9</v>
      </c>
      <c r="AE250">
        <v>13</v>
      </c>
      <c r="AF250">
        <v>42</v>
      </c>
      <c r="AG250">
        <v>8</v>
      </c>
      <c r="AH250">
        <v>12</v>
      </c>
      <c r="AI250">
        <v>12</v>
      </c>
      <c r="AJ250">
        <v>8</v>
      </c>
      <c r="AK250">
        <v>1</v>
      </c>
      <c r="AL250">
        <v>10</v>
      </c>
      <c r="AM250">
        <v>5</v>
      </c>
      <c r="AN250">
        <v>4</v>
      </c>
      <c r="AO250">
        <v>6</v>
      </c>
      <c r="AP250">
        <v>11</v>
      </c>
      <c r="AQ250">
        <v>3</v>
      </c>
      <c r="AR250">
        <v>13</v>
      </c>
      <c r="AS250">
        <v>12</v>
      </c>
      <c r="AT250">
        <v>9</v>
      </c>
      <c r="AU250">
        <v>7</v>
      </c>
      <c r="AV250">
        <v>14</v>
      </c>
      <c r="AW250">
        <v>15</v>
      </c>
      <c r="AX250">
        <v>2</v>
      </c>
      <c r="AY250">
        <v>61</v>
      </c>
      <c r="AZ250">
        <v>13</v>
      </c>
      <c r="BA250">
        <v>6</v>
      </c>
      <c r="BB250">
        <v>15</v>
      </c>
      <c r="BC250">
        <f t="shared" si="6"/>
        <v>34</v>
      </c>
      <c r="BD250">
        <f t="shared" si="7"/>
        <v>34</v>
      </c>
    </row>
    <row r="251" spans="1:56" x14ac:dyDescent="0.25">
      <c r="A251">
        <v>37575</v>
      </c>
      <c r="B251">
        <v>0</v>
      </c>
      <c r="C251">
        <v>1975</v>
      </c>
      <c r="D251" s="1">
        <v>45596.484722222223</v>
      </c>
      <c r="E251" t="s">
        <v>172</v>
      </c>
      <c r="F251">
        <v>4</v>
      </c>
      <c r="G251">
        <v>2</v>
      </c>
      <c r="H251">
        <v>4</v>
      </c>
      <c r="I251">
        <v>4</v>
      </c>
      <c r="J251">
        <v>2</v>
      </c>
      <c r="K251">
        <v>4</v>
      </c>
      <c r="L251">
        <v>4</v>
      </c>
      <c r="M251">
        <v>2</v>
      </c>
      <c r="N251">
        <v>2</v>
      </c>
      <c r="O251">
        <v>2</v>
      </c>
      <c r="P251">
        <v>4</v>
      </c>
      <c r="Q251">
        <v>3</v>
      </c>
      <c r="R251">
        <v>1</v>
      </c>
      <c r="S251">
        <v>4</v>
      </c>
      <c r="T251">
        <v>2</v>
      </c>
      <c r="U251">
        <v>3</v>
      </c>
      <c r="V251">
        <v>5</v>
      </c>
      <c r="W251">
        <v>3</v>
      </c>
      <c r="X251">
        <v>17</v>
      </c>
      <c r="Y251">
        <v>7</v>
      </c>
      <c r="Z251">
        <v>7</v>
      </c>
      <c r="AA251">
        <v>13</v>
      </c>
      <c r="AB251">
        <v>4</v>
      </c>
      <c r="AC251">
        <v>7</v>
      </c>
      <c r="AD251">
        <v>6</v>
      </c>
      <c r="AE251">
        <v>5</v>
      </c>
      <c r="AF251">
        <v>3</v>
      </c>
      <c r="AG251">
        <v>6</v>
      </c>
      <c r="AH251">
        <v>3</v>
      </c>
      <c r="AI251">
        <v>8</v>
      </c>
      <c r="AJ251">
        <v>12</v>
      </c>
      <c r="AK251">
        <v>7</v>
      </c>
      <c r="AL251">
        <v>14</v>
      </c>
      <c r="AM251">
        <v>3</v>
      </c>
      <c r="AN251">
        <v>8</v>
      </c>
      <c r="AO251">
        <v>10</v>
      </c>
      <c r="AP251">
        <v>1</v>
      </c>
      <c r="AQ251">
        <v>2</v>
      </c>
      <c r="AR251">
        <v>11</v>
      </c>
      <c r="AS251">
        <v>6</v>
      </c>
      <c r="AT251">
        <v>15</v>
      </c>
      <c r="AU251">
        <v>4</v>
      </c>
      <c r="AV251">
        <v>13</v>
      </c>
      <c r="AW251">
        <v>5</v>
      </c>
      <c r="AX251">
        <v>9</v>
      </c>
      <c r="AY251">
        <v>60</v>
      </c>
      <c r="AZ251">
        <v>12</v>
      </c>
      <c r="BA251">
        <v>15</v>
      </c>
      <c r="BB251">
        <v>15</v>
      </c>
      <c r="BC251">
        <f t="shared" si="6"/>
        <v>42</v>
      </c>
      <c r="BD251">
        <f t="shared" si="7"/>
        <v>42</v>
      </c>
    </row>
    <row r="252" spans="1:56" x14ac:dyDescent="0.25">
      <c r="A252">
        <v>37561</v>
      </c>
      <c r="B252">
        <v>0</v>
      </c>
      <c r="C252">
        <v>1982</v>
      </c>
      <c r="D252" s="1">
        <v>45596.487500000003</v>
      </c>
      <c r="E252">
        <v>60</v>
      </c>
      <c r="F252">
        <v>4</v>
      </c>
      <c r="G252">
        <v>2</v>
      </c>
      <c r="H252">
        <v>1</v>
      </c>
      <c r="I252">
        <v>1</v>
      </c>
      <c r="J252">
        <v>2</v>
      </c>
      <c r="K252">
        <v>3</v>
      </c>
      <c r="L252">
        <v>1</v>
      </c>
      <c r="M252">
        <v>2</v>
      </c>
      <c r="N252">
        <v>2</v>
      </c>
      <c r="O252">
        <v>3</v>
      </c>
      <c r="P252">
        <v>1</v>
      </c>
      <c r="Q252">
        <v>2</v>
      </c>
      <c r="R252">
        <v>2</v>
      </c>
      <c r="S252">
        <v>5</v>
      </c>
      <c r="T252">
        <v>5</v>
      </c>
      <c r="U252">
        <v>5</v>
      </c>
      <c r="V252">
        <v>3</v>
      </c>
      <c r="W252">
        <v>2</v>
      </c>
      <c r="X252">
        <v>5</v>
      </c>
      <c r="Y252">
        <v>9</v>
      </c>
      <c r="Z252">
        <v>7</v>
      </c>
      <c r="AA252">
        <v>3</v>
      </c>
      <c r="AB252">
        <v>5</v>
      </c>
      <c r="AC252">
        <v>2</v>
      </c>
      <c r="AD252">
        <v>8</v>
      </c>
      <c r="AE252">
        <v>8</v>
      </c>
      <c r="AF252">
        <v>7</v>
      </c>
      <c r="AG252">
        <v>7</v>
      </c>
      <c r="AH252">
        <v>5</v>
      </c>
      <c r="AI252">
        <v>6</v>
      </c>
      <c r="AJ252">
        <v>5</v>
      </c>
      <c r="AK252">
        <v>3</v>
      </c>
      <c r="AL252">
        <v>11</v>
      </c>
      <c r="AM252">
        <v>9</v>
      </c>
      <c r="AN252">
        <v>13</v>
      </c>
      <c r="AO252">
        <v>12</v>
      </c>
      <c r="AP252">
        <v>10</v>
      </c>
      <c r="AQ252">
        <v>14</v>
      </c>
      <c r="AR252">
        <v>15</v>
      </c>
      <c r="AS252">
        <v>7</v>
      </c>
      <c r="AT252">
        <v>8</v>
      </c>
      <c r="AU252">
        <v>1</v>
      </c>
      <c r="AV252">
        <v>2</v>
      </c>
      <c r="AW252">
        <v>4</v>
      </c>
      <c r="AX252">
        <v>6</v>
      </c>
      <c r="AY252">
        <v>73</v>
      </c>
      <c r="AZ252">
        <v>13</v>
      </c>
      <c r="BA252">
        <v>10</v>
      </c>
      <c r="BB252">
        <v>8</v>
      </c>
      <c r="BC252">
        <f t="shared" si="6"/>
        <v>31</v>
      </c>
      <c r="BD252">
        <f t="shared" si="7"/>
        <v>31</v>
      </c>
    </row>
    <row r="253" spans="1:56" x14ac:dyDescent="0.25">
      <c r="A253">
        <v>33680</v>
      </c>
      <c r="B253">
        <v>0</v>
      </c>
      <c r="C253">
        <v>2000</v>
      </c>
      <c r="D253" s="1">
        <v>45596.490972222222</v>
      </c>
      <c r="E253" t="s">
        <v>95</v>
      </c>
      <c r="F253">
        <v>2</v>
      </c>
      <c r="G253">
        <v>1</v>
      </c>
      <c r="H253">
        <v>4</v>
      </c>
      <c r="I253">
        <v>4</v>
      </c>
      <c r="J253">
        <v>2</v>
      </c>
      <c r="K253">
        <v>4</v>
      </c>
      <c r="L253">
        <v>2</v>
      </c>
      <c r="M253">
        <v>4</v>
      </c>
      <c r="N253">
        <v>4</v>
      </c>
      <c r="O253">
        <v>2</v>
      </c>
      <c r="P253">
        <v>2</v>
      </c>
      <c r="Q253">
        <v>4</v>
      </c>
      <c r="R253">
        <v>4</v>
      </c>
      <c r="S253">
        <v>2</v>
      </c>
      <c r="T253">
        <v>5</v>
      </c>
      <c r="U253">
        <v>9</v>
      </c>
      <c r="V253">
        <v>4</v>
      </c>
      <c r="W253">
        <v>7</v>
      </c>
      <c r="X253">
        <v>10</v>
      </c>
      <c r="Y253">
        <v>10</v>
      </c>
      <c r="Z253">
        <v>7</v>
      </c>
      <c r="AA253">
        <v>11</v>
      </c>
      <c r="AB253">
        <v>3</v>
      </c>
      <c r="AC253">
        <v>4</v>
      </c>
      <c r="AD253">
        <v>8</v>
      </c>
      <c r="AE253">
        <v>8</v>
      </c>
      <c r="AF253">
        <v>4</v>
      </c>
      <c r="AG253">
        <v>9</v>
      </c>
      <c r="AH253">
        <v>18</v>
      </c>
      <c r="AI253">
        <v>11</v>
      </c>
      <c r="AJ253">
        <v>12</v>
      </c>
      <c r="AK253">
        <v>13</v>
      </c>
      <c r="AL253">
        <v>4</v>
      </c>
      <c r="AM253">
        <v>14</v>
      </c>
      <c r="AN253">
        <v>11</v>
      </c>
      <c r="AO253">
        <v>1</v>
      </c>
      <c r="AP253">
        <v>10</v>
      </c>
      <c r="AQ253">
        <v>8</v>
      </c>
      <c r="AR253">
        <v>3</v>
      </c>
      <c r="AS253">
        <v>5</v>
      </c>
      <c r="AT253">
        <v>15</v>
      </c>
      <c r="AU253">
        <v>7</v>
      </c>
      <c r="AV253">
        <v>2</v>
      </c>
      <c r="AW253">
        <v>6</v>
      </c>
      <c r="AX253">
        <v>9</v>
      </c>
      <c r="AY253">
        <v>67</v>
      </c>
      <c r="AZ253">
        <v>7</v>
      </c>
      <c r="BA253">
        <v>16</v>
      </c>
      <c r="BB253">
        <v>18</v>
      </c>
      <c r="BC253">
        <f t="shared" si="6"/>
        <v>41</v>
      </c>
      <c r="BD253">
        <f t="shared" si="7"/>
        <v>41</v>
      </c>
    </row>
    <row r="254" spans="1:56" x14ac:dyDescent="0.25">
      <c r="A254">
        <v>37663</v>
      </c>
      <c r="B254">
        <v>0</v>
      </c>
      <c r="C254">
        <v>1979</v>
      </c>
      <c r="D254" s="1">
        <v>45596.49722222222</v>
      </c>
      <c r="E254" t="s">
        <v>173</v>
      </c>
      <c r="F254">
        <v>2</v>
      </c>
      <c r="G254">
        <v>2</v>
      </c>
      <c r="H254">
        <v>2</v>
      </c>
      <c r="I254">
        <v>2</v>
      </c>
      <c r="J254">
        <v>2</v>
      </c>
      <c r="K254">
        <v>2</v>
      </c>
      <c r="L254">
        <v>2</v>
      </c>
      <c r="M254">
        <v>1</v>
      </c>
      <c r="N254">
        <v>2</v>
      </c>
      <c r="O254">
        <v>1</v>
      </c>
      <c r="P254">
        <v>4</v>
      </c>
      <c r="Q254">
        <v>2</v>
      </c>
      <c r="R254">
        <v>1</v>
      </c>
      <c r="S254">
        <v>4</v>
      </c>
      <c r="T254">
        <v>1</v>
      </c>
      <c r="U254">
        <v>21</v>
      </c>
      <c r="V254">
        <v>12</v>
      </c>
      <c r="W254">
        <v>11</v>
      </c>
      <c r="X254">
        <v>7</v>
      </c>
      <c r="Y254">
        <v>46</v>
      </c>
      <c r="Z254">
        <v>12</v>
      </c>
      <c r="AA254">
        <v>13</v>
      </c>
      <c r="AB254">
        <v>9</v>
      </c>
      <c r="AC254">
        <v>20</v>
      </c>
      <c r="AD254">
        <v>7</v>
      </c>
      <c r="AE254">
        <v>23</v>
      </c>
      <c r="AF254">
        <v>26</v>
      </c>
      <c r="AG254">
        <v>7</v>
      </c>
      <c r="AH254">
        <v>6</v>
      </c>
      <c r="AI254">
        <v>16</v>
      </c>
      <c r="AJ254">
        <v>3</v>
      </c>
      <c r="AK254">
        <v>7</v>
      </c>
      <c r="AL254">
        <v>14</v>
      </c>
      <c r="AM254">
        <v>15</v>
      </c>
      <c r="AN254">
        <v>1</v>
      </c>
      <c r="AO254">
        <v>2</v>
      </c>
      <c r="AP254">
        <v>9</v>
      </c>
      <c r="AQ254">
        <v>5</v>
      </c>
      <c r="AR254">
        <v>8</v>
      </c>
      <c r="AS254">
        <v>4</v>
      </c>
      <c r="AT254">
        <v>12</v>
      </c>
      <c r="AU254">
        <v>10</v>
      </c>
      <c r="AV254">
        <v>6</v>
      </c>
      <c r="AW254">
        <v>11</v>
      </c>
      <c r="AX254">
        <v>13</v>
      </c>
      <c r="AY254">
        <v>42</v>
      </c>
      <c r="AZ254">
        <v>10</v>
      </c>
      <c r="BA254">
        <v>8</v>
      </c>
      <c r="BB254">
        <v>11</v>
      </c>
      <c r="BC254">
        <f t="shared" si="6"/>
        <v>29</v>
      </c>
      <c r="BD254">
        <f t="shared" si="7"/>
        <v>29</v>
      </c>
    </row>
    <row r="255" spans="1:56" ht="105" x14ac:dyDescent="0.25">
      <c r="A255">
        <v>37690</v>
      </c>
      <c r="B255">
        <v>0</v>
      </c>
      <c r="C255">
        <v>2000</v>
      </c>
      <c r="D255" s="1">
        <v>45596.5</v>
      </c>
      <c r="E255" s="2" t="s">
        <v>174</v>
      </c>
      <c r="F255">
        <v>30</v>
      </c>
      <c r="G255">
        <v>2</v>
      </c>
      <c r="H255">
        <v>4</v>
      </c>
      <c r="I255">
        <v>2</v>
      </c>
      <c r="J255">
        <v>2</v>
      </c>
      <c r="K255">
        <v>2</v>
      </c>
      <c r="L255">
        <v>2</v>
      </c>
      <c r="M255">
        <v>1</v>
      </c>
      <c r="N255">
        <v>2</v>
      </c>
      <c r="O255">
        <v>5</v>
      </c>
      <c r="P255">
        <v>2</v>
      </c>
      <c r="Q255">
        <v>5</v>
      </c>
      <c r="R255">
        <v>2</v>
      </c>
      <c r="S255">
        <v>2</v>
      </c>
      <c r="T255">
        <v>2</v>
      </c>
      <c r="U255">
        <v>5</v>
      </c>
      <c r="V255">
        <v>2</v>
      </c>
      <c r="W255">
        <v>2</v>
      </c>
      <c r="X255">
        <v>1</v>
      </c>
      <c r="Y255">
        <v>3</v>
      </c>
      <c r="Z255">
        <v>4</v>
      </c>
      <c r="AA255">
        <v>5</v>
      </c>
      <c r="AB255">
        <v>5</v>
      </c>
      <c r="AC255">
        <v>2</v>
      </c>
      <c r="AD255">
        <v>2</v>
      </c>
      <c r="AE255">
        <v>3</v>
      </c>
      <c r="AF255">
        <v>7</v>
      </c>
      <c r="AG255">
        <v>4</v>
      </c>
      <c r="AH255">
        <v>7</v>
      </c>
      <c r="AI255">
        <v>2</v>
      </c>
      <c r="AJ255">
        <v>4</v>
      </c>
      <c r="AK255">
        <v>5</v>
      </c>
      <c r="AL255">
        <v>15</v>
      </c>
      <c r="AM255">
        <v>13</v>
      </c>
      <c r="AN255">
        <v>8</v>
      </c>
      <c r="AO255">
        <v>11</v>
      </c>
      <c r="AP255">
        <v>3</v>
      </c>
      <c r="AQ255">
        <v>1</v>
      </c>
      <c r="AR255">
        <v>4</v>
      </c>
      <c r="AS255">
        <v>9</v>
      </c>
      <c r="AT255">
        <v>12</v>
      </c>
      <c r="AU255">
        <v>2</v>
      </c>
      <c r="AV255">
        <v>6</v>
      </c>
      <c r="AW255">
        <v>7</v>
      </c>
      <c r="AX255">
        <v>14</v>
      </c>
      <c r="AY255">
        <v>10</v>
      </c>
      <c r="AZ255">
        <v>36</v>
      </c>
      <c r="BA255">
        <v>15</v>
      </c>
      <c r="BB255">
        <v>12</v>
      </c>
      <c r="BC255">
        <f t="shared" si="6"/>
        <v>63</v>
      </c>
      <c r="BD255">
        <f t="shared" si="7"/>
        <v>63</v>
      </c>
    </row>
    <row r="256" spans="1:56" x14ac:dyDescent="0.25">
      <c r="A256">
        <v>37667</v>
      </c>
      <c r="B256">
        <v>0</v>
      </c>
      <c r="C256">
        <v>1989</v>
      </c>
      <c r="D256" s="1">
        <v>45596.50277777778</v>
      </c>
      <c r="E256" t="s">
        <v>175</v>
      </c>
      <c r="F256">
        <v>4</v>
      </c>
      <c r="G256">
        <v>3</v>
      </c>
      <c r="H256">
        <v>2</v>
      </c>
      <c r="I256">
        <v>5</v>
      </c>
      <c r="J256">
        <v>4</v>
      </c>
      <c r="K256">
        <v>5</v>
      </c>
      <c r="L256">
        <v>2</v>
      </c>
      <c r="M256">
        <v>3</v>
      </c>
      <c r="N256">
        <v>4</v>
      </c>
      <c r="O256">
        <v>3</v>
      </c>
      <c r="P256">
        <v>4</v>
      </c>
      <c r="Q256">
        <v>4</v>
      </c>
      <c r="R256">
        <v>4</v>
      </c>
      <c r="S256">
        <v>4</v>
      </c>
      <c r="T256">
        <v>2</v>
      </c>
      <c r="U256">
        <v>9</v>
      </c>
      <c r="V256">
        <v>8</v>
      </c>
      <c r="W256">
        <v>4</v>
      </c>
      <c r="X256">
        <v>9</v>
      </c>
      <c r="Y256">
        <v>4</v>
      </c>
      <c r="Z256">
        <v>6</v>
      </c>
      <c r="AA256">
        <v>4</v>
      </c>
      <c r="AB256">
        <v>5</v>
      </c>
      <c r="AC256">
        <v>3</v>
      </c>
      <c r="AD256">
        <v>3</v>
      </c>
      <c r="AE256">
        <v>3</v>
      </c>
      <c r="AF256">
        <v>5</v>
      </c>
      <c r="AG256">
        <v>4</v>
      </c>
      <c r="AH256">
        <v>3</v>
      </c>
      <c r="AI256">
        <v>5</v>
      </c>
      <c r="AJ256">
        <v>11</v>
      </c>
      <c r="AK256">
        <v>12</v>
      </c>
      <c r="AL256">
        <v>13</v>
      </c>
      <c r="AM256">
        <v>10</v>
      </c>
      <c r="AN256">
        <v>1</v>
      </c>
      <c r="AO256">
        <v>15</v>
      </c>
      <c r="AP256">
        <v>14</v>
      </c>
      <c r="AQ256">
        <v>9</v>
      </c>
      <c r="AR256">
        <v>2</v>
      </c>
      <c r="AS256">
        <v>8</v>
      </c>
      <c r="AT256">
        <v>3</v>
      </c>
      <c r="AU256">
        <v>6</v>
      </c>
      <c r="AV256">
        <v>4</v>
      </c>
      <c r="AW256">
        <v>7</v>
      </c>
      <c r="AX256">
        <v>5</v>
      </c>
      <c r="AY256">
        <v>46</v>
      </c>
      <c r="AZ256">
        <v>15</v>
      </c>
      <c r="BA256">
        <v>16</v>
      </c>
      <c r="BB256">
        <v>20</v>
      </c>
      <c r="BC256">
        <f t="shared" si="6"/>
        <v>51</v>
      </c>
      <c r="BD256">
        <f t="shared" si="7"/>
        <v>51</v>
      </c>
    </row>
    <row r="257" spans="1:56" x14ac:dyDescent="0.25">
      <c r="A257">
        <v>37693</v>
      </c>
      <c r="B257">
        <v>0</v>
      </c>
      <c r="C257">
        <v>1999</v>
      </c>
      <c r="D257" s="1">
        <v>45596.503472222219</v>
      </c>
      <c r="E257" t="s">
        <v>93</v>
      </c>
      <c r="F257">
        <v>5</v>
      </c>
      <c r="G257">
        <v>4</v>
      </c>
      <c r="H257">
        <v>3</v>
      </c>
      <c r="I257">
        <v>4</v>
      </c>
      <c r="J257">
        <v>2</v>
      </c>
      <c r="K257">
        <v>5</v>
      </c>
      <c r="L257">
        <v>3</v>
      </c>
      <c r="M257">
        <v>3</v>
      </c>
      <c r="N257">
        <v>2</v>
      </c>
      <c r="O257">
        <v>3</v>
      </c>
      <c r="P257">
        <v>4</v>
      </c>
      <c r="Q257">
        <v>3</v>
      </c>
      <c r="R257">
        <v>4</v>
      </c>
      <c r="S257">
        <v>4</v>
      </c>
      <c r="T257">
        <v>2</v>
      </c>
      <c r="U257">
        <v>2</v>
      </c>
      <c r="V257">
        <v>3</v>
      </c>
      <c r="W257">
        <v>2</v>
      </c>
      <c r="X257">
        <v>4</v>
      </c>
      <c r="Y257">
        <v>5</v>
      </c>
      <c r="Z257">
        <v>3</v>
      </c>
      <c r="AA257">
        <v>3</v>
      </c>
      <c r="AB257">
        <v>3</v>
      </c>
      <c r="AC257">
        <v>3</v>
      </c>
      <c r="AD257">
        <v>4</v>
      </c>
      <c r="AE257">
        <v>2</v>
      </c>
      <c r="AF257">
        <v>4</v>
      </c>
      <c r="AG257">
        <v>3</v>
      </c>
      <c r="AH257">
        <v>3</v>
      </c>
      <c r="AI257">
        <v>4</v>
      </c>
      <c r="AJ257">
        <v>4</v>
      </c>
      <c r="AK257">
        <v>12</v>
      </c>
      <c r="AL257">
        <v>5</v>
      </c>
      <c r="AM257">
        <v>7</v>
      </c>
      <c r="AN257">
        <v>11</v>
      </c>
      <c r="AO257">
        <v>10</v>
      </c>
      <c r="AP257">
        <v>8</v>
      </c>
      <c r="AQ257">
        <v>1</v>
      </c>
      <c r="AR257">
        <v>13</v>
      </c>
      <c r="AS257">
        <v>15</v>
      </c>
      <c r="AT257">
        <v>14</v>
      </c>
      <c r="AU257">
        <v>9</v>
      </c>
      <c r="AV257">
        <v>2</v>
      </c>
      <c r="AW257">
        <v>3</v>
      </c>
      <c r="AX257">
        <v>6</v>
      </c>
      <c r="AY257">
        <v>47</v>
      </c>
      <c r="AZ257">
        <v>15</v>
      </c>
      <c r="BA257">
        <v>18</v>
      </c>
      <c r="BB257">
        <v>16</v>
      </c>
      <c r="BC257">
        <f t="shared" si="6"/>
        <v>49</v>
      </c>
      <c r="BD257">
        <f t="shared" si="7"/>
        <v>49</v>
      </c>
    </row>
    <row r="258" spans="1:56" x14ac:dyDescent="0.25">
      <c r="A258">
        <v>37688</v>
      </c>
      <c r="B258">
        <v>0</v>
      </c>
      <c r="C258">
        <v>1977</v>
      </c>
      <c r="D258" s="1">
        <v>45596.504861111112</v>
      </c>
      <c r="E258">
        <v>300</v>
      </c>
      <c r="F258">
        <v>2</v>
      </c>
      <c r="G258">
        <v>2</v>
      </c>
      <c r="H258">
        <v>1</v>
      </c>
      <c r="I258">
        <v>1</v>
      </c>
      <c r="J258">
        <v>1</v>
      </c>
      <c r="K258">
        <v>2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2</v>
      </c>
      <c r="R258">
        <v>1</v>
      </c>
      <c r="S258">
        <v>2</v>
      </c>
      <c r="T258">
        <v>1</v>
      </c>
      <c r="U258">
        <v>4</v>
      </c>
      <c r="V258">
        <v>9</v>
      </c>
      <c r="W258">
        <v>19</v>
      </c>
      <c r="X258">
        <v>7</v>
      </c>
      <c r="Y258">
        <v>5</v>
      </c>
      <c r="Z258">
        <v>15</v>
      </c>
      <c r="AA258">
        <v>7</v>
      </c>
      <c r="AB258">
        <v>5</v>
      </c>
      <c r="AC258">
        <v>3</v>
      </c>
      <c r="AD258">
        <v>7</v>
      </c>
      <c r="AE258">
        <v>13</v>
      </c>
      <c r="AF258">
        <v>6</v>
      </c>
      <c r="AG258">
        <v>12</v>
      </c>
      <c r="AH258">
        <v>3</v>
      </c>
      <c r="AI258">
        <v>5</v>
      </c>
      <c r="AJ258">
        <v>5</v>
      </c>
      <c r="AK258">
        <v>3</v>
      </c>
      <c r="AL258">
        <v>1</v>
      </c>
      <c r="AM258">
        <v>8</v>
      </c>
      <c r="AN258">
        <v>13</v>
      </c>
      <c r="AO258">
        <v>11</v>
      </c>
      <c r="AP258">
        <v>9</v>
      </c>
      <c r="AQ258">
        <v>7</v>
      </c>
      <c r="AR258">
        <v>12</v>
      </c>
      <c r="AS258">
        <v>15</v>
      </c>
      <c r="AT258">
        <v>2</v>
      </c>
      <c r="AU258">
        <v>6</v>
      </c>
      <c r="AV258">
        <v>4</v>
      </c>
      <c r="AW258">
        <v>10</v>
      </c>
      <c r="AX258">
        <v>14</v>
      </c>
      <c r="AY258">
        <v>5</v>
      </c>
      <c r="AZ258">
        <v>7</v>
      </c>
      <c r="BA258">
        <v>6</v>
      </c>
      <c r="BB258">
        <v>6</v>
      </c>
      <c r="BC258">
        <f t="shared" si="6"/>
        <v>19</v>
      </c>
      <c r="BD258">
        <f t="shared" si="7"/>
        <v>19</v>
      </c>
    </row>
    <row r="259" spans="1:56" x14ac:dyDescent="0.25">
      <c r="A259">
        <v>37784</v>
      </c>
      <c r="B259">
        <v>0</v>
      </c>
      <c r="C259">
        <v>2003</v>
      </c>
      <c r="D259" s="1">
        <v>45596.513194444444</v>
      </c>
      <c r="E259">
        <v>40</v>
      </c>
      <c r="F259">
        <v>2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1</v>
      </c>
      <c r="M259">
        <v>2</v>
      </c>
      <c r="N259">
        <v>1</v>
      </c>
      <c r="O259">
        <v>1</v>
      </c>
      <c r="P259">
        <v>2</v>
      </c>
      <c r="Q259">
        <v>1</v>
      </c>
      <c r="R259">
        <v>1</v>
      </c>
      <c r="S259">
        <v>2</v>
      </c>
      <c r="T259">
        <v>1</v>
      </c>
      <c r="U259">
        <v>5</v>
      </c>
      <c r="V259">
        <v>5</v>
      </c>
      <c r="W259">
        <v>7</v>
      </c>
      <c r="X259">
        <v>4</v>
      </c>
      <c r="Y259">
        <v>4</v>
      </c>
      <c r="Z259">
        <v>11</v>
      </c>
      <c r="AA259">
        <v>2</v>
      </c>
      <c r="AB259">
        <v>3</v>
      </c>
      <c r="AC259">
        <v>4</v>
      </c>
      <c r="AD259">
        <v>3</v>
      </c>
      <c r="AE259">
        <v>6</v>
      </c>
      <c r="AF259">
        <v>4</v>
      </c>
      <c r="AG259">
        <v>7</v>
      </c>
      <c r="AH259">
        <v>3</v>
      </c>
      <c r="AI259">
        <v>6</v>
      </c>
      <c r="AJ259">
        <v>11</v>
      </c>
      <c r="AK259">
        <v>9</v>
      </c>
      <c r="AL259">
        <v>1</v>
      </c>
      <c r="AM259">
        <v>4</v>
      </c>
      <c r="AN259">
        <v>7</v>
      </c>
      <c r="AO259">
        <v>2</v>
      </c>
      <c r="AP259">
        <v>12</v>
      </c>
      <c r="AQ259">
        <v>15</v>
      </c>
      <c r="AR259">
        <v>3</v>
      </c>
      <c r="AS259">
        <v>10</v>
      </c>
      <c r="AT259">
        <v>5</v>
      </c>
      <c r="AU259">
        <v>8</v>
      </c>
      <c r="AV259">
        <v>6</v>
      </c>
      <c r="AW259">
        <v>13</v>
      </c>
      <c r="AX259">
        <v>14</v>
      </c>
      <c r="AY259">
        <v>24</v>
      </c>
      <c r="AZ259">
        <v>8</v>
      </c>
      <c r="BA259">
        <v>7</v>
      </c>
      <c r="BB259">
        <v>8</v>
      </c>
      <c r="BC259">
        <f t="shared" si="6"/>
        <v>23</v>
      </c>
      <c r="BD259">
        <f t="shared" si="7"/>
        <v>23</v>
      </c>
    </row>
    <row r="260" spans="1:56" x14ac:dyDescent="0.25">
      <c r="A260">
        <v>37790</v>
      </c>
      <c r="B260">
        <v>0</v>
      </c>
      <c r="C260">
        <v>2001</v>
      </c>
      <c r="D260" s="1">
        <v>45596.513888888891</v>
      </c>
      <c r="E260">
        <v>5</v>
      </c>
      <c r="F260">
        <v>4</v>
      </c>
      <c r="G260">
        <v>4</v>
      </c>
      <c r="H260">
        <v>4</v>
      </c>
      <c r="I260">
        <v>4</v>
      </c>
      <c r="J260">
        <v>2</v>
      </c>
      <c r="K260">
        <v>4</v>
      </c>
      <c r="L260">
        <v>4</v>
      </c>
      <c r="M260">
        <v>2</v>
      </c>
      <c r="N260">
        <v>4</v>
      </c>
      <c r="O260">
        <v>3</v>
      </c>
      <c r="P260">
        <v>4</v>
      </c>
      <c r="Q260">
        <v>4</v>
      </c>
      <c r="R260">
        <v>2</v>
      </c>
      <c r="S260">
        <v>4</v>
      </c>
      <c r="T260">
        <v>4</v>
      </c>
      <c r="U260">
        <v>2</v>
      </c>
      <c r="V260">
        <v>2</v>
      </c>
      <c r="W260">
        <v>2</v>
      </c>
      <c r="X260">
        <v>4</v>
      </c>
      <c r="Y260">
        <v>5</v>
      </c>
      <c r="Z260">
        <v>2</v>
      </c>
      <c r="AA260">
        <v>2</v>
      </c>
      <c r="AB260">
        <v>3</v>
      </c>
      <c r="AC260">
        <v>2</v>
      </c>
      <c r="AD260">
        <v>5</v>
      </c>
      <c r="AE260">
        <v>3</v>
      </c>
      <c r="AF260">
        <v>2</v>
      </c>
      <c r="AG260">
        <v>4</v>
      </c>
      <c r="AH260">
        <v>2</v>
      </c>
      <c r="AI260">
        <v>10</v>
      </c>
      <c r="AJ260">
        <v>3</v>
      </c>
      <c r="AK260">
        <v>4</v>
      </c>
      <c r="AL260">
        <v>5</v>
      </c>
      <c r="AM260">
        <v>1</v>
      </c>
      <c r="AN260">
        <v>6</v>
      </c>
      <c r="AO260">
        <v>15</v>
      </c>
      <c r="AP260">
        <v>7</v>
      </c>
      <c r="AQ260">
        <v>12</v>
      </c>
      <c r="AR260">
        <v>8</v>
      </c>
      <c r="AS260">
        <v>10</v>
      </c>
      <c r="AT260">
        <v>11</v>
      </c>
      <c r="AU260">
        <v>14</v>
      </c>
      <c r="AV260">
        <v>13</v>
      </c>
      <c r="AW260">
        <v>9</v>
      </c>
      <c r="AX260">
        <v>2</v>
      </c>
      <c r="AY260">
        <v>42</v>
      </c>
      <c r="AZ260">
        <v>14</v>
      </c>
      <c r="BA260">
        <v>17</v>
      </c>
      <c r="BB260">
        <v>18</v>
      </c>
      <c r="BC260">
        <f t="shared" si="6"/>
        <v>49</v>
      </c>
      <c r="BD260">
        <f t="shared" si="7"/>
        <v>49</v>
      </c>
    </row>
    <row r="261" spans="1:56" x14ac:dyDescent="0.25">
      <c r="A261">
        <v>37717</v>
      </c>
      <c r="B261">
        <v>0</v>
      </c>
      <c r="C261">
        <v>1998</v>
      </c>
      <c r="D261" s="1">
        <v>45596.51666666667</v>
      </c>
      <c r="E261">
        <v>120</v>
      </c>
      <c r="F261">
        <v>4</v>
      </c>
      <c r="G261">
        <v>4</v>
      </c>
      <c r="H261">
        <v>2</v>
      </c>
      <c r="I261">
        <v>2</v>
      </c>
      <c r="J261">
        <v>1</v>
      </c>
      <c r="K261">
        <v>4</v>
      </c>
      <c r="L261">
        <v>1</v>
      </c>
      <c r="M261">
        <v>1</v>
      </c>
      <c r="N261">
        <v>4</v>
      </c>
      <c r="O261">
        <v>2</v>
      </c>
      <c r="P261">
        <v>2</v>
      </c>
      <c r="Q261">
        <v>1</v>
      </c>
      <c r="R261">
        <v>2</v>
      </c>
      <c r="S261">
        <v>2</v>
      </c>
      <c r="T261">
        <v>1</v>
      </c>
      <c r="U261">
        <v>3</v>
      </c>
      <c r="V261">
        <v>4</v>
      </c>
      <c r="W261">
        <v>9</v>
      </c>
      <c r="X261">
        <v>5</v>
      </c>
      <c r="Y261">
        <v>4</v>
      </c>
      <c r="Z261">
        <v>4</v>
      </c>
      <c r="AA261">
        <v>4</v>
      </c>
      <c r="AB261">
        <v>3</v>
      </c>
      <c r="AC261">
        <v>4</v>
      </c>
      <c r="AD261">
        <v>4</v>
      </c>
      <c r="AE261">
        <v>4</v>
      </c>
      <c r="AF261">
        <v>3</v>
      </c>
      <c r="AG261">
        <v>7</v>
      </c>
      <c r="AH261">
        <v>3</v>
      </c>
      <c r="AI261">
        <v>6</v>
      </c>
      <c r="AJ261">
        <v>6</v>
      </c>
      <c r="AK261">
        <v>3</v>
      </c>
      <c r="AL261">
        <v>10</v>
      </c>
      <c r="AM261">
        <v>12</v>
      </c>
      <c r="AN261">
        <v>13</v>
      </c>
      <c r="AO261">
        <v>9</v>
      </c>
      <c r="AP261">
        <v>7</v>
      </c>
      <c r="AQ261">
        <v>2</v>
      </c>
      <c r="AR261">
        <v>5</v>
      </c>
      <c r="AS261">
        <v>4</v>
      </c>
      <c r="AT261">
        <v>14</v>
      </c>
      <c r="AU261">
        <v>15</v>
      </c>
      <c r="AV261">
        <v>1</v>
      </c>
      <c r="AW261">
        <v>8</v>
      </c>
      <c r="AX261">
        <v>11</v>
      </c>
      <c r="AY261">
        <v>55</v>
      </c>
      <c r="AZ261">
        <v>11</v>
      </c>
      <c r="BA261">
        <v>11</v>
      </c>
      <c r="BB261">
        <v>10</v>
      </c>
      <c r="BC261">
        <f t="shared" si="6"/>
        <v>32</v>
      </c>
      <c r="BD261">
        <f t="shared" si="7"/>
        <v>32</v>
      </c>
    </row>
    <row r="262" spans="1:56" x14ac:dyDescent="0.25">
      <c r="A262">
        <v>37810</v>
      </c>
      <c r="B262">
        <v>0</v>
      </c>
      <c r="C262">
        <v>2004</v>
      </c>
      <c r="D262" s="1">
        <v>45596.51666666667</v>
      </c>
      <c r="E262" t="s">
        <v>126</v>
      </c>
      <c r="F262">
        <v>5</v>
      </c>
      <c r="G262">
        <v>5</v>
      </c>
      <c r="H262">
        <v>2</v>
      </c>
      <c r="I262">
        <v>4</v>
      </c>
      <c r="J262">
        <v>4</v>
      </c>
      <c r="K262">
        <v>4</v>
      </c>
      <c r="L262">
        <v>2</v>
      </c>
      <c r="M262">
        <v>1</v>
      </c>
      <c r="N262">
        <v>4</v>
      </c>
      <c r="O262">
        <v>2</v>
      </c>
      <c r="P262">
        <v>1</v>
      </c>
      <c r="Q262">
        <v>1</v>
      </c>
      <c r="R262">
        <v>1</v>
      </c>
      <c r="S262">
        <v>3</v>
      </c>
      <c r="T262">
        <v>2</v>
      </c>
      <c r="U262">
        <v>5</v>
      </c>
      <c r="V262">
        <v>3</v>
      </c>
      <c r="W262">
        <v>5</v>
      </c>
      <c r="X262">
        <v>3</v>
      </c>
      <c r="Y262">
        <v>4</v>
      </c>
      <c r="Z262">
        <v>5</v>
      </c>
      <c r="AA262">
        <v>4</v>
      </c>
      <c r="AB262">
        <v>5</v>
      </c>
      <c r="AC262">
        <v>3</v>
      </c>
      <c r="AD262">
        <v>4</v>
      </c>
      <c r="AE262">
        <v>4</v>
      </c>
      <c r="AF262">
        <v>3</v>
      </c>
      <c r="AG262">
        <v>5</v>
      </c>
      <c r="AH262">
        <v>4</v>
      </c>
      <c r="AI262">
        <v>7</v>
      </c>
      <c r="AJ262">
        <v>5</v>
      </c>
      <c r="AK262">
        <v>14</v>
      </c>
      <c r="AL262">
        <v>9</v>
      </c>
      <c r="AM262">
        <v>13</v>
      </c>
      <c r="AN262">
        <v>15</v>
      </c>
      <c r="AO262">
        <v>1</v>
      </c>
      <c r="AP262">
        <v>4</v>
      </c>
      <c r="AQ262">
        <v>7</v>
      </c>
      <c r="AR262">
        <v>6</v>
      </c>
      <c r="AS262">
        <v>12</v>
      </c>
      <c r="AT262">
        <v>3</v>
      </c>
      <c r="AU262">
        <v>10</v>
      </c>
      <c r="AV262">
        <v>11</v>
      </c>
      <c r="AW262">
        <v>8</v>
      </c>
      <c r="AX262">
        <v>2</v>
      </c>
      <c r="AY262">
        <v>74</v>
      </c>
      <c r="AZ262">
        <v>17</v>
      </c>
      <c r="BA262">
        <v>11</v>
      </c>
      <c r="BB262">
        <v>11</v>
      </c>
      <c r="BC262">
        <f t="shared" si="6"/>
        <v>39</v>
      </c>
      <c r="BD262">
        <f t="shared" si="7"/>
        <v>39</v>
      </c>
    </row>
    <row r="263" spans="1:56" x14ac:dyDescent="0.25">
      <c r="A263">
        <v>37242</v>
      </c>
      <c r="B263">
        <v>0</v>
      </c>
      <c r="C263">
        <v>1999</v>
      </c>
      <c r="D263" s="1">
        <v>45596.53125</v>
      </c>
      <c r="E263">
        <v>60</v>
      </c>
      <c r="F263">
        <v>4</v>
      </c>
      <c r="G263">
        <v>4</v>
      </c>
      <c r="H263">
        <v>4</v>
      </c>
      <c r="I263">
        <v>4</v>
      </c>
      <c r="J263">
        <v>2</v>
      </c>
      <c r="K263">
        <v>2</v>
      </c>
      <c r="L263">
        <v>3</v>
      </c>
      <c r="M263">
        <v>1</v>
      </c>
      <c r="N263">
        <v>2</v>
      </c>
      <c r="O263">
        <v>4</v>
      </c>
      <c r="P263">
        <v>2</v>
      </c>
      <c r="Q263">
        <v>4</v>
      </c>
      <c r="R263">
        <v>2</v>
      </c>
      <c r="S263">
        <v>3</v>
      </c>
      <c r="T263">
        <v>2</v>
      </c>
      <c r="U263">
        <v>4</v>
      </c>
      <c r="V263">
        <v>7</v>
      </c>
      <c r="W263">
        <v>5</v>
      </c>
      <c r="X263">
        <v>6</v>
      </c>
      <c r="Y263">
        <v>4</v>
      </c>
      <c r="Z263">
        <v>3</v>
      </c>
      <c r="AA263">
        <v>17</v>
      </c>
      <c r="AB263">
        <v>3</v>
      </c>
      <c r="AC263">
        <v>2</v>
      </c>
      <c r="AD263">
        <v>5</v>
      </c>
      <c r="AE263">
        <v>3</v>
      </c>
      <c r="AF263">
        <v>3</v>
      </c>
      <c r="AG263">
        <v>7</v>
      </c>
      <c r="AH263">
        <v>4</v>
      </c>
      <c r="AI263">
        <v>6</v>
      </c>
      <c r="AJ263">
        <v>15</v>
      </c>
      <c r="AK263">
        <v>5</v>
      </c>
      <c r="AL263">
        <v>6</v>
      </c>
      <c r="AM263">
        <v>2</v>
      </c>
      <c r="AN263">
        <v>9</v>
      </c>
      <c r="AO263">
        <v>10</v>
      </c>
      <c r="AP263">
        <v>3</v>
      </c>
      <c r="AQ263">
        <v>7</v>
      </c>
      <c r="AR263">
        <v>4</v>
      </c>
      <c r="AS263">
        <v>1</v>
      </c>
      <c r="AT263">
        <v>12</v>
      </c>
      <c r="AU263">
        <v>8</v>
      </c>
      <c r="AV263">
        <v>13</v>
      </c>
      <c r="AW263">
        <v>14</v>
      </c>
      <c r="AX263">
        <v>11</v>
      </c>
      <c r="AY263">
        <v>64</v>
      </c>
      <c r="AZ263">
        <v>13</v>
      </c>
      <c r="BA263">
        <v>15</v>
      </c>
      <c r="BB263">
        <v>13</v>
      </c>
      <c r="BC263">
        <f t="shared" si="6"/>
        <v>41</v>
      </c>
      <c r="BD263">
        <f t="shared" si="7"/>
        <v>41</v>
      </c>
    </row>
    <row r="264" spans="1:56" x14ac:dyDescent="0.25">
      <c r="A264">
        <v>37891</v>
      </c>
      <c r="B264">
        <v>0</v>
      </c>
      <c r="C264">
        <v>1994</v>
      </c>
      <c r="D264" s="1">
        <v>45596.538888888892</v>
      </c>
      <c r="E264">
        <v>5</v>
      </c>
      <c r="F264">
        <v>5</v>
      </c>
      <c r="G264">
        <v>5</v>
      </c>
      <c r="H264">
        <v>2</v>
      </c>
      <c r="I264">
        <v>5</v>
      </c>
      <c r="J264">
        <v>4</v>
      </c>
      <c r="K264">
        <v>2</v>
      </c>
      <c r="L264">
        <v>4</v>
      </c>
      <c r="M264">
        <v>5</v>
      </c>
      <c r="N264">
        <v>5</v>
      </c>
      <c r="O264">
        <v>2</v>
      </c>
      <c r="P264">
        <v>5</v>
      </c>
      <c r="Q264">
        <v>5</v>
      </c>
      <c r="R264">
        <v>1</v>
      </c>
      <c r="S264">
        <v>2</v>
      </c>
      <c r="T264">
        <v>1</v>
      </c>
      <c r="U264">
        <v>2</v>
      </c>
      <c r="V264">
        <v>3</v>
      </c>
      <c r="W264">
        <v>3</v>
      </c>
      <c r="X264">
        <v>3</v>
      </c>
      <c r="Y264">
        <v>3</v>
      </c>
      <c r="Z264">
        <v>3</v>
      </c>
      <c r="AA264">
        <v>3</v>
      </c>
      <c r="AB264">
        <v>2</v>
      </c>
      <c r="AC264">
        <v>2</v>
      </c>
      <c r="AD264">
        <v>3</v>
      </c>
      <c r="AE264">
        <v>1</v>
      </c>
      <c r="AF264">
        <v>3</v>
      </c>
      <c r="AG264">
        <v>5</v>
      </c>
      <c r="AH264">
        <v>3</v>
      </c>
      <c r="AI264">
        <v>5</v>
      </c>
      <c r="AJ264">
        <v>9</v>
      </c>
      <c r="AK264">
        <v>14</v>
      </c>
      <c r="AL264">
        <v>10</v>
      </c>
      <c r="AM264">
        <v>1</v>
      </c>
      <c r="AN264">
        <v>2</v>
      </c>
      <c r="AO264">
        <v>3</v>
      </c>
      <c r="AP264">
        <v>5</v>
      </c>
      <c r="AQ264">
        <v>4</v>
      </c>
      <c r="AR264">
        <v>15</v>
      </c>
      <c r="AS264">
        <v>6</v>
      </c>
      <c r="AT264">
        <v>13</v>
      </c>
      <c r="AU264">
        <v>12</v>
      </c>
      <c r="AV264">
        <v>7</v>
      </c>
      <c r="AW264">
        <v>11</v>
      </c>
      <c r="AX264">
        <v>8</v>
      </c>
      <c r="AY264">
        <v>51</v>
      </c>
      <c r="AZ264">
        <v>16</v>
      </c>
      <c r="BA264">
        <v>11</v>
      </c>
      <c r="BB264">
        <v>25</v>
      </c>
      <c r="BC264">
        <f t="shared" si="6"/>
        <v>52</v>
      </c>
      <c r="BD264">
        <f t="shared" si="7"/>
        <v>52</v>
      </c>
    </row>
    <row r="265" spans="1:56" x14ac:dyDescent="0.25">
      <c r="A265">
        <v>37955</v>
      </c>
      <c r="B265">
        <v>0</v>
      </c>
      <c r="C265">
        <v>2001</v>
      </c>
      <c r="D265" s="1">
        <v>45596.540972222225</v>
      </c>
      <c r="E265">
        <v>4</v>
      </c>
      <c r="F265">
        <v>5</v>
      </c>
      <c r="G265">
        <v>5</v>
      </c>
      <c r="H265">
        <v>3</v>
      </c>
      <c r="I265">
        <v>5</v>
      </c>
      <c r="J265">
        <v>5</v>
      </c>
      <c r="K265">
        <v>2</v>
      </c>
      <c r="L265">
        <v>2</v>
      </c>
      <c r="M265">
        <v>4</v>
      </c>
      <c r="N265">
        <v>5</v>
      </c>
      <c r="O265">
        <v>1</v>
      </c>
      <c r="P265">
        <v>5</v>
      </c>
      <c r="Q265">
        <v>5</v>
      </c>
      <c r="R265">
        <v>2</v>
      </c>
      <c r="S265">
        <v>5</v>
      </c>
      <c r="T265">
        <v>1</v>
      </c>
      <c r="U265">
        <v>3</v>
      </c>
      <c r="V265">
        <v>11</v>
      </c>
      <c r="W265">
        <v>18</v>
      </c>
      <c r="X265">
        <v>10</v>
      </c>
      <c r="Y265">
        <v>34</v>
      </c>
      <c r="Z265">
        <v>6</v>
      </c>
      <c r="AA265">
        <v>5</v>
      </c>
      <c r="AB265">
        <v>3</v>
      </c>
      <c r="AC265">
        <v>1</v>
      </c>
      <c r="AD265">
        <v>4</v>
      </c>
      <c r="AE265">
        <v>3</v>
      </c>
      <c r="AF265">
        <v>5</v>
      </c>
      <c r="AG265">
        <v>5</v>
      </c>
      <c r="AH265">
        <v>7</v>
      </c>
      <c r="AI265">
        <v>5</v>
      </c>
      <c r="AJ265">
        <v>4</v>
      </c>
      <c r="AK265">
        <v>14</v>
      </c>
      <c r="AL265">
        <v>6</v>
      </c>
      <c r="AM265">
        <v>1</v>
      </c>
      <c r="AN265">
        <v>9</v>
      </c>
      <c r="AO265">
        <v>2</v>
      </c>
      <c r="AP265">
        <v>11</v>
      </c>
      <c r="AQ265">
        <v>3</v>
      </c>
      <c r="AR265">
        <v>10</v>
      </c>
      <c r="AS265">
        <v>12</v>
      </c>
      <c r="AT265">
        <v>13</v>
      </c>
      <c r="AU265">
        <v>7</v>
      </c>
      <c r="AV265">
        <v>5</v>
      </c>
      <c r="AW265">
        <v>8</v>
      </c>
      <c r="AX265">
        <v>15</v>
      </c>
      <c r="AY265">
        <v>44</v>
      </c>
      <c r="AZ265">
        <v>20</v>
      </c>
      <c r="BA265">
        <v>10</v>
      </c>
      <c r="BB265">
        <v>24</v>
      </c>
      <c r="BC265">
        <f t="shared" si="6"/>
        <v>54</v>
      </c>
      <c r="BD265">
        <f t="shared" si="7"/>
        <v>54</v>
      </c>
    </row>
    <row r="266" spans="1:56" x14ac:dyDescent="0.25">
      <c r="A266">
        <v>37786</v>
      </c>
      <c r="B266">
        <v>0</v>
      </c>
      <c r="C266">
        <v>1975</v>
      </c>
      <c r="D266" s="1">
        <v>45596.540972222225</v>
      </c>
      <c r="E266" t="s">
        <v>176</v>
      </c>
      <c r="F266">
        <v>1</v>
      </c>
      <c r="G266">
        <v>2</v>
      </c>
      <c r="H266">
        <v>1</v>
      </c>
      <c r="I266">
        <v>1</v>
      </c>
      <c r="J266">
        <v>2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2</v>
      </c>
      <c r="Q266">
        <v>2</v>
      </c>
      <c r="R266">
        <v>2</v>
      </c>
      <c r="S266">
        <v>2</v>
      </c>
      <c r="T266">
        <v>1</v>
      </c>
      <c r="U266">
        <v>3</v>
      </c>
      <c r="V266">
        <v>4</v>
      </c>
      <c r="W266">
        <v>5</v>
      </c>
      <c r="X266">
        <v>6</v>
      </c>
      <c r="Y266">
        <v>6</v>
      </c>
      <c r="Z266">
        <v>5</v>
      </c>
      <c r="AA266">
        <v>4</v>
      </c>
      <c r="AB266">
        <v>5</v>
      </c>
      <c r="AC266">
        <v>3</v>
      </c>
      <c r="AD266">
        <v>6</v>
      </c>
      <c r="AE266">
        <v>5</v>
      </c>
      <c r="AF266">
        <v>5</v>
      </c>
      <c r="AG266">
        <v>6</v>
      </c>
      <c r="AH266">
        <v>4</v>
      </c>
      <c r="AI266">
        <v>6</v>
      </c>
      <c r="AJ266">
        <v>12</v>
      </c>
      <c r="AK266">
        <v>5</v>
      </c>
      <c r="AL266">
        <v>8</v>
      </c>
      <c r="AM266">
        <v>14</v>
      </c>
      <c r="AN266">
        <v>1</v>
      </c>
      <c r="AO266">
        <v>9</v>
      </c>
      <c r="AP266">
        <v>6</v>
      </c>
      <c r="AQ266">
        <v>2</v>
      </c>
      <c r="AR266">
        <v>4</v>
      </c>
      <c r="AS266">
        <v>13</v>
      </c>
      <c r="AT266">
        <v>10</v>
      </c>
      <c r="AU266">
        <v>3</v>
      </c>
      <c r="AV266">
        <v>7</v>
      </c>
      <c r="AW266">
        <v>11</v>
      </c>
      <c r="AX266">
        <v>15</v>
      </c>
      <c r="AY266">
        <v>10</v>
      </c>
      <c r="AZ266">
        <v>7</v>
      </c>
      <c r="BA266">
        <v>6</v>
      </c>
      <c r="BB266">
        <v>7</v>
      </c>
      <c r="BC266">
        <f t="shared" si="6"/>
        <v>20</v>
      </c>
      <c r="BD266">
        <f t="shared" si="7"/>
        <v>20</v>
      </c>
    </row>
    <row r="267" spans="1:56" x14ac:dyDescent="0.25">
      <c r="A267">
        <v>37972</v>
      </c>
      <c r="B267">
        <v>0</v>
      </c>
      <c r="C267">
        <v>2005</v>
      </c>
      <c r="D267" s="1">
        <v>45596.545138888891</v>
      </c>
      <c r="E267" t="s">
        <v>93</v>
      </c>
      <c r="F267">
        <v>5</v>
      </c>
      <c r="G267">
        <v>4</v>
      </c>
      <c r="H267">
        <v>4</v>
      </c>
      <c r="I267">
        <v>5</v>
      </c>
      <c r="J267">
        <v>1</v>
      </c>
      <c r="K267">
        <v>2</v>
      </c>
      <c r="L267">
        <v>2</v>
      </c>
      <c r="M267">
        <v>4</v>
      </c>
      <c r="N267">
        <v>4</v>
      </c>
      <c r="O267">
        <v>2</v>
      </c>
      <c r="P267">
        <v>4</v>
      </c>
      <c r="Q267">
        <v>4</v>
      </c>
      <c r="R267">
        <v>2</v>
      </c>
      <c r="S267">
        <v>5</v>
      </c>
      <c r="T267">
        <v>1</v>
      </c>
      <c r="U267">
        <v>3</v>
      </c>
      <c r="V267">
        <v>3</v>
      </c>
      <c r="W267">
        <v>3</v>
      </c>
      <c r="X267">
        <v>3</v>
      </c>
      <c r="Y267">
        <v>3</v>
      </c>
      <c r="Z267">
        <v>3</v>
      </c>
      <c r="AA267">
        <v>3</v>
      </c>
      <c r="AB267">
        <v>6</v>
      </c>
      <c r="AC267">
        <v>2</v>
      </c>
      <c r="AD267">
        <v>10</v>
      </c>
      <c r="AE267">
        <v>3</v>
      </c>
      <c r="AF267">
        <v>4</v>
      </c>
      <c r="AG267">
        <v>5</v>
      </c>
      <c r="AH267">
        <v>3</v>
      </c>
      <c r="AI267">
        <v>4</v>
      </c>
      <c r="AJ267">
        <v>4</v>
      </c>
      <c r="AK267">
        <v>11</v>
      </c>
      <c r="AL267">
        <v>2</v>
      </c>
      <c r="AM267">
        <v>6</v>
      </c>
      <c r="AN267">
        <v>15</v>
      </c>
      <c r="AO267">
        <v>5</v>
      </c>
      <c r="AP267">
        <v>3</v>
      </c>
      <c r="AQ267">
        <v>1</v>
      </c>
      <c r="AR267">
        <v>14</v>
      </c>
      <c r="AS267">
        <v>10</v>
      </c>
      <c r="AT267">
        <v>8</v>
      </c>
      <c r="AU267">
        <v>12</v>
      </c>
      <c r="AV267">
        <v>9</v>
      </c>
      <c r="AW267">
        <v>13</v>
      </c>
      <c r="AX267">
        <v>7</v>
      </c>
      <c r="AY267">
        <v>58</v>
      </c>
      <c r="AZ267">
        <v>15</v>
      </c>
      <c r="BA267">
        <v>12</v>
      </c>
      <c r="BB267">
        <v>21</v>
      </c>
      <c r="BC267">
        <f t="shared" si="6"/>
        <v>48</v>
      </c>
      <c r="BD267">
        <f t="shared" si="7"/>
        <v>48</v>
      </c>
    </row>
    <row r="268" spans="1:56" x14ac:dyDescent="0.25">
      <c r="A268">
        <v>37976</v>
      </c>
      <c r="B268">
        <v>0</v>
      </c>
      <c r="C268">
        <v>2003</v>
      </c>
      <c r="D268" s="1">
        <v>45596.545138888891</v>
      </c>
      <c r="E268" t="s">
        <v>177</v>
      </c>
      <c r="F268">
        <v>4</v>
      </c>
      <c r="G268">
        <v>2</v>
      </c>
      <c r="H268">
        <v>3</v>
      </c>
      <c r="I268">
        <v>4</v>
      </c>
      <c r="J268">
        <v>5</v>
      </c>
      <c r="K268">
        <v>5</v>
      </c>
      <c r="L268">
        <v>4</v>
      </c>
      <c r="M268">
        <v>4</v>
      </c>
      <c r="N268">
        <v>5</v>
      </c>
      <c r="O268">
        <v>4</v>
      </c>
      <c r="P268">
        <v>5</v>
      </c>
      <c r="Q268">
        <v>4</v>
      </c>
      <c r="R268">
        <v>4</v>
      </c>
      <c r="S268">
        <v>5</v>
      </c>
      <c r="T268">
        <v>2</v>
      </c>
      <c r="U268">
        <v>3</v>
      </c>
      <c r="V268">
        <v>3</v>
      </c>
      <c r="W268">
        <v>5</v>
      </c>
      <c r="X268">
        <v>3</v>
      </c>
      <c r="Y268">
        <v>4</v>
      </c>
      <c r="Z268">
        <v>4</v>
      </c>
      <c r="AA268">
        <v>3</v>
      </c>
      <c r="AB268">
        <v>2</v>
      </c>
      <c r="AC268">
        <v>4</v>
      </c>
      <c r="AD268">
        <v>4</v>
      </c>
      <c r="AE268">
        <v>3</v>
      </c>
      <c r="AF268">
        <v>4</v>
      </c>
      <c r="AG268">
        <v>9</v>
      </c>
      <c r="AH268">
        <v>3</v>
      </c>
      <c r="AI268">
        <v>11</v>
      </c>
      <c r="AJ268">
        <v>11</v>
      </c>
      <c r="AK268">
        <v>9</v>
      </c>
      <c r="AL268">
        <v>14</v>
      </c>
      <c r="AM268">
        <v>10</v>
      </c>
      <c r="AN268">
        <v>7</v>
      </c>
      <c r="AO268">
        <v>13</v>
      </c>
      <c r="AP268">
        <v>2</v>
      </c>
      <c r="AQ268">
        <v>6</v>
      </c>
      <c r="AR268">
        <v>1</v>
      </c>
      <c r="AS268">
        <v>12</v>
      </c>
      <c r="AT268">
        <v>4</v>
      </c>
      <c r="AU268">
        <v>15</v>
      </c>
      <c r="AV268">
        <v>5</v>
      </c>
      <c r="AW268">
        <v>8</v>
      </c>
      <c r="AX268">
        <v>3</v>
      </c>
      <c r="AY268">
        <v>17</v>
      </c>
      <c r="AZ268">
        <v>16</v>
      </c>
      <c r="BA268">
        <v>20</v>
      </c>
      <c r="BB268">
        <v>22</v>
      </c>
      <c r="BC268">
        <f t="shared" si="6"/>
        <v>58</v>
      </c>
      <c r="BD268">
        <f t="shared" si="7"/>
        <v>58</v>
      </c>
    </row>
    <row r="269" spans="1:56" x14ac:dyDescent="0.25">
      <c r="A269">
        <v>37899</v>
      </c>
      <c r="B269">
        <v>0</v>
      </c>
      <c r="C269">
        <v>1987</v>
      </c>
      <c r="D269" s="1">
        <v>45596.545138888891</v>
      </c>
      <c r="E269" t="s">
        <v>178</v>
      </c>
      <c r="F269">
        <v>5</v>
      </c>
      <c r="G269">
        <v>1</v>
      </c>
      <c r="H269">
        <v>1</v>
      </c>
      <c r="I269">
        <v>5</v>
      </c>
      <c r="J269">
        <v>1</v>
      </c>
      <c r="K269">
        <v>1</v>
      </c>
      <c r="L269">
        <v>1</v>
      </c>
      <c r="M269">
        <v>4</v>
      </c>
      <c r="N269">
        <v>4</v>
      </c>
      <c r="O269">
        <v>1</v>
      </c>
      <c r="P269">
        <v>1</v>
      </c>
      <c r="Q269">
        <v>1</v>
      </c>
      <c r="R269">
        <v>1</v>
      </c>
      <c r="S269">
        <v>2</v>
      </c>
      <c r="T269">
        <v>1</v>
      </c>
      <c r="U269">
        <v>3</v>
      </c>
      <c r="V269">
        <v>5</v>
      </c>
      <c r="W269">
        <v>4</v>
      </c>
      <c r="X269">
        <v>4</v>
      </c>
      <c r="Y269">
        <v>4</v>
      </c>
      <c r="Z269">
        <v>3</v>
      </c>
      <c r="AA269">
        <v>2</v>
      </c>
      <c r="AB269">
        <v>7</v>
      </c>
      <c r="AC269">
        <v>3</v>
      </c>
      <c r="AD269">
        <v>3</v>
      </c>
      <c r="AE269">
        <v>4</v>
      </c>
      <c r="AF269">
        <v>2</v>
      </c>
      <c r="AG269">
        <v>4</v>
      </c>
      <c r="AH269">
        <v>6</v>
      </c>
      <c r="AI269">
        <v>5</v>
      </c>
      <c r="AJ269">
        <v>9</v>
      </c>
      <c r="AK269">
        <v>12</v>
      </c>
      <c r="AL269">
        <v>10</v>
      </c>
      <c r="AM269">
        <v>14</v>
      </c>
      <c r="AN269">
        <v>2</v>
      </c>
      <c r="AO269">
        <v>15</v>
      </c>
      <c r="AP269">
        <v>13</v>
      </c>
      <c r="AQ269">
        <v>5</v>
      </c>
      <c r="AR269">
        <v>8</v>
      </c>
      <c r="AS269">
        <v>11</v>
      </c>
      <c r="AT269">
        <v>3</v>
      </c>
      <c r="AU269">
        <v>6</v>
      </c>
      <c r="AV269">
        <v>4</v>
      </c>
      <c r="AW269">
        <v>1</v>
      </c>
      <c r="AX269">
        <v>7</v>
      </c>
      <c r="AY269">
        <v>65</v>
      </c>
      <c r="AZ269">
        <v>9</v>
      </c>
      <c r="BA269">
        <v>5</v>
      </c>
      <c r="BB269">
        <v>15</v>
      </c>
      <c r="BC269">
        <f t="shared" si="6"/>
        <v>29</v>
      </c>
      <c r="BD269">
        <f t="shared" si="7"/>
        <v>29</v>
      </c>
    </row>
    <row r="270" spans="1:56" x14ac:dyDescent="0.25">
      <c r="A270">
        <v>37829</v>
      </c>
      <c r="B270">
        <v>0</v>
      </c>
      <c r="C270">
        <v>1995</v>
      </c>
      <c r="D270" s="1">
        <v>45596.557638888888</v>
      </c>
      <c r="E270">
        <v>120</v>
      </c>
      <c r="F270">
        <v>4</v>
      </c>
      <c r="G270">
        <v>2</v>
      </c>
      <c r="H270">
        <v>1</v>
      </c>
      <c r="I270">
        <v>2</v>
      </c>
      <c r="J270">
        <v>2</v>
      </c>
      <c r="K270">
        <v>3</v>
      </c>
      <c r="L270">
        <v>2</v>
      </c>
      <c r="M270">
        <v>3</v>
      </c>
      <c r="N270">
        <v>3</v>
      </c>
      <c r="O270">
        <v>1</v>
      </c>
      <c r="P270">
        <v>4</v>
      </c>
      <c r="Q270">
        <v>2</v>
      </c>
      <c r="R270">
        <v>2</v>
      </c>
      <c r="S270">
        <v>2</v>
      </c>
      <c r="T270">
        <v>2</v>
      </c>
      <c r="U270">
        <v>3</v>
      </c>
      <c r="V270">
        <v>4</v>
      </c>
      <c r="W270">
        <v>4</v>
      </c>
      <c r="X270">
        <v>4</v>
      </c>
      <c r="Y270">
        <v>4</v>
      </c>
      <c r="Z270">
        <v>9</v>
      </c>
      <c r="AA270">
        <v>3</v>
      </c>
      <c r="AB270">
        <v>3</v>
      </c>
      <c r="AC270">
        <v>3</v>
      </c>
      <c r="AD270">
        <v>4</v>
      </c>
      <c r="AE270">
        <v>3</v>
      </c>
      <c r="AF270">
        <v>3</v>
      </c>
      <c r="AG270">
        <v>5</v>
      </c>
      <c r="AH270">
        <v>3</v>
      </c>
      <c r="AI270">
        <v>4</v>
      </c>
      <c r="AJ270">
        <v>5</v>
      </c>
      <c r="AK270">
        <v>4</v>
      </c>
      <c r="AL270">
        <v>2</v>
      </c>
      <c r="AM270">
        <v>1</v>
      </c>
      <c r="AN270">
        <v>11</v>
      </c>
      <c r="AO270">
        <v>7</v>
      </c>
      <c r="AP270">
        <v>10</v>
      </c>
      <c r="AQ270">
        <v>3</v>
      </c>
      <c r="AR270">
        <v>12</v>
      </c>
      <c r="AS270">
        <v>8</v>
      </c>
      <c r="AT270">
        <v>14</v>
      </c>
      <c r="AU270">
        <v>13</v>
      </c>
      <c r="AV270">
        <v>9</v>
      </c>
      <c r="AW270">
        <v>6</v>
      </c>
      <c r="AX270">
        <v>15</v>
      </c>
      <c r="AY270">
        <v>51</v>
      </c>
      <c r="AZ270">
        <v>10</v>
      </c>
      <c r="BA270">
        <v>9</v>
      </c>
      <c r="BB270">
        <v>14</v>
      </c>
      <c r="BC270">
        <f t="shared" si="6"/>
        <v>33</v>
      </c>
      <c r="BD270">
        <f t="shared" si="7"/>
        <v>33</v>
      </c>
    </row>
    <row r="271" spans="1:56" x14ac:dyDescent="0.25">
      <c r="A271">
        <v>37988</v>
      </c>
      <c r="B271">
        <v>0</v>
      </c>
      <c r="C271">
        <v>1985</v>
      </c>
      <c r="D271" s="1">
        <v>45596.561805555553</v>
      </c>
      <c r="E271" t="s">
        <v>93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4</v>
      </c>
      <c r="S271">
        <v>5</v>
      </c>
      <c r="T271">
        <v>4</v>
      </c>
      <c r="U271">
        <v>2</v>
      </c>
      <c r="V271">
        <v>6</v>
      </c>
      <c r="W271">
        <v>3</v>
      </c>
      <c r="X271">
        <v>2</v>
      </c>
      <c r="Y271">
        <v>2</v>
      </c>
      <c r="Z271">
        <v>2</v>
      </c>
      <c r="AA271">
        <v>2</v>
      </c>
      <c r="AB271">
        <v>2</v>
      </c>
      <c r="AC271">
        <v>1</v>
      </c>
      <c r="AD271">
        <v>2</v>
      </c>
      <c r="AE271">
        <v>2</v>
      </c>
      <c r="AF271">
        <v>2</v>
      </c>
      <c r="AG271">
        <v>2</v>
      </c>
      <c r="AH271">
        <v>77</v>
      </c>
      <c r="AI271">
        <v>2</v>
      </c>
      <c r="AJ271">
        <v>12</v>
      </c>
      <c r="AK271">
        <v>7</v>
      </c>
      <c r="AL271">
        <v>13</v>
      </c>
      <c r="AM271">
        <v>4</v>
      </c>
      <c r="AN271">
        <v>1</v>
      </c>
      <c r="AO271">
        <v>14</v>
      </c>
      <c r="AP271">
        <v>6</v>
      </c>
      <c r="AQ271">
        <v>3</v>
      </c>
      <c r="AR271">
        <v>9</v>
      </c>
      <c r="AS271">
        <v>11</v>
      </c>
      <c r="AT271">
        <v>2</v>
      </c>
      <c r="AU271">
        <v>5</v>
      </c>
      <c r="AV271">
        <v>10</v>
      </c>
      <c r="AW271">
        <v>15</v>
      </c>
      <c r="AX271">
        <v>8</v>
      </c>
      <c r="AY271">
        <v>19</v>
      </c>
      <c r="AZ271">
        <v>17</v>
      </c>
      <c r="BA271">
        <v>20</v>
      </c>
      <c r="BB271">
        <v>20</v>
      </c>
      <c r="BC271">
        <f t="shared" si="6"/>
        <v>57</v>
      </c>
      <c r="BD271">
        <f t="shared" si="7"/>
        <v>57</v>
      </c>
    </row>
    <row r="272" spans="1:56" x14ac:dyDescent="0.25">
      <c r="A272">
        <v>38057</v>
      </c>
      <c r="B272">
        <v>0</v>
      </c>
      <c r="C272">
        <v>2000</v>
      </c>
      <c r="D272" s="1">
        <v>45596.56527777778</v>
      </c>
      <c r="E272">
        <v>30</v>
      </c>
      <c r="F272">
        <v>5</v>
      </c>
      <c r="G272">
        <v>4</v>
      </c>
      <c r="H272">
        <v>1</v>
      </c>
      <c r="I272">
        <v>4</v>
      </c>
      <c r="J272">
        <v>2</v>
      </c>
      <c r="K272">
        <v>3</v>
      </c>
      <c r="L272">
        <v>1</v>
      </c>
      <c r="M272">
        <v>1</v>
      </c>
      <c r="N272">
        <v>4</v>
      </c>
      <c r="O272">
        <v>2</v>
      </c>
      <c r="P272">
        <v>4</v>
      </c>
      <c r="Q272">
        <v>2</v>
      </c>
      <c r="R272">
        <v>1</v>
      </c>
      <c r="S272">
        <v>3</v>
      </c>
      <c r="T272">
        <v>1</v>
      </c>
      <c r="U272">
        <v>4</v>
      </c>
      <c r="V272">
        <v>4</v>
      </c>
      <c r="W272">
        <v>7</v>
      </c>
      <c r="X272">
        <v>4</v>
      </c>
      <c r="Y272">
        <v>7</v>
      </c>
      <c r="Z272">
        <v>9</v>
      </c>
      <c r="AA272">
        <v>3</v>
      </c>
      <c r="AB272">
        <v>3</v>
      </c>
      <c r="AC272">
        <v>2</v>
      </c>
      <c r="AD272">
        <v>4</v>
      </c>
      <c r="AE272">
        <v>10</v>
      </c>
      <c r="AF272">
        <v>7</v>
      </c>
      <c r="AG272">
        <v>5</v>
      </c>
      <c r="AH272">
        <v>5</v>
      </c>
      <c r="AI272">
        <v>9</v>
      </c>
      <c r="AJ272">
        <v>8</v>
      </c>
      <c r="AK272">
        <v>13</v>
      </c>
      <c r="AL272">
        <v>7</v>
      </c>
      <c r="AM272">
        <v>11</v>
      </c>
      <c r="AN272">
        <v>4</v>
      </c>
      <c r="AO272">
        <v>9</v>
      </c>
      <c r="AP272">
        <v>12</v>
      </c>
      <c r="AQ272">
        <v>3</v>
      </c>
      <c r="AR272">
        <v>10</v>
      </c>
      <c r="AS272">
        <v>14</v>
      </c>
      <c r="AT272">
        <v>1</v>
      </c>
      <c r="AU272">
        <v>2</v>
      </c>
      <c r="AV272">
        <v>5</v>
      </c>
      <c r="AW272">
        <v>15</v>
      </c>
      <c r="AX272">
        <v>6</v>
      </c>
      <c r="AY272">
        <v>65</v>
      </c>
      <c r="AZ272">
        <v>14</v>
      </c>
      <c r="BA272">
        <v>8</v>
      </c>
      <c r="BB272">
        <v>15</v>
      </c>
      <c r="BC272">
        <f t="shared" si="6"/>
        <v>37</v>
      </c>
      <c r="BD272">
        <f t="shared" si="7"/>
        <v>37</v>
      </c>
    </row>
    <row r="273" spans="1:56" x14ac:dyDescent="0.25">
      <c r="A273">
        <v>38047</v>
      </c>
      <c r="B273">
        <v>0</v>
      </c>
      <c r="C273">
        <v>2005</v>
      </c>
      <c r="D273" s="1">
        <v>45596.566666666666</v>
      </c>
      <c r="E273" t="s">
        <v>179</v>
      </c>
      <c r="F273">
        <v>4</v>
      </c>
      <c r="G273">
        <v>2</v>
      </c>
      <c r="H273">
        <v>1</v>
      </c>
      <c r="I273">
        <v>2</v>
      </c>
      <c r="J273">
        <v>2</v>
      </c>
      <c r="K273">
        <v>4</v>
      </c>
      <c r="L273">
        <v>2</v>
      </c>
      <c r="M273">
        <v>4</v>
      </c>
      <c r="N273">
        <v>4</v>
      </c>
      <c r="O273">
        <v>1</v>
      </c>
      <c r="P273">
        <v>4</v>
      </c>
      <c r="Q273">
        <v>2</v>
      </c>
      <c r="R273">
        <v>1</v>
      </c>
      <c r="S273">
        <v>4</v>
      </c>
      <c r="T273">
        <v>1</v>
      </c>
      <c r="U273">
        <v>7</v>
      </c>
      <c r="V273">
        <v>7</v>
      </c>
      <c r="W273">
        <v>8</v>
      </c>
      <c r="X273">
        <v>8</v>
      </c>
      <c r="Y273">
        <v>4</v>
      </c>
      <c r="Z273">
        <v>11</v>
      </c>
      <c r="AA273">
        <v>16</v>
      </c>
      <c r="AB273">
        <v>7</v>
      </c>
      <c r="AC273">
        <v>6</v>
      </c>
      <c r="AD273">
        <v>10</v>
      </c>
      <c r="AE273">
        <v>5</v>
      </c>
      <c r="AF273">
        <v>24</v>
      </c>
      <c r="AG273">
        <v>9</v>
      </c>
      <c r="AH273">
        <v>9</v>
      </c>
      <c r="AI273">
        <v>13</v>
      </c>
      <c r="AJ273">
        <v>9</v>
      </c>
      <c r="AK273">
        <v>10</v>
      </c>
      <c r="AL273">
        <v>8</v>
      </c>
      <c r="AM273">
        <v>3</v>
      </c>
      <c r="AN273">
        <v>13</v>
      </c>
      <c r="AO273">
        <v>5</v>
      </c>
      <c r="AP273">
        <v>15</v>
      </c>
      <c r="AQ273">
        <v>2</v>
      </c>
      <c r="AR273">
        <v>12</v>
      </c>
      <c r="AS273">
        <v>7</v>
      </c>
      <c r="AT273">
        <v>4</v>
      </c>
      <c r="AU273">
        <v>1</v>
      </c>
      <c r="AV273">
        <v>14</v>
      </c>
      <c r="AW273">
        <v>6</v>
      </c>
      <c r="AX273">
        <v>11</v>
      </c>
      <c r="AY273">
        <v>59</v>
      </c>
      <c r="AZ273">
        <v>12</v>
      </c>
      <c r="BA273">
        <v>9</v>
      </c>
      <c r="BB273">
        <v>16</v>
      </c>
      <c r="BC273">
        <f t="shared" si="6"/>
        <v>37</v>
      </c>
      <c r="BD273">
        <f t="shared" si="7"/>
        <v>37</v>
      </c>
    </row>
    <row r="274" spans="1:56" x14ac:dyDescent="0.25">
      <c r="A274">
        <v>38082</v>
      </c>
      <c r="B274">
        <v>0</v>
      </c>
      <c r="C274">
        <v>1981</v>
      </c>
      <c r="D274" s="1">
        <v>45596.575694444444</v>
      </c>
      <c r="E274">
        <v>5</v>
      </c>
      <c r="F274">
        <v>4</v>
      </c>
      <c r="G274">
        <v>4</v>
      </c>
      <c r="H274">
        <v>2</v>
      </c>
      <c r="I274">
        <v>4</v>
      </c>
      <c r="J274">
        <v>4</v>
      </c>
      <c r="K274">
        <v>3</v>
      </c>
      <c r="L274">
        <v>3</v>
      </c>
      <c r="M274">
        <v>5</v>
      </c>
      <c r="N274">
        <v>4</v>
      </c>
      <c r="O274">
        <v>3</v>
      </c>
      <c r="P274">
        <v>4</v>
      </c>
      <c r="Q274">
        <v>5</v>
      </c>
      <c r="R274">
        <v>2</v>
      </c>
      <c r="S274">
        <v>4</v>
      </c>
      <c r="T274">
        <v>2</v>
      </c>
      <c r="U274">
        <v>3</v>
      </c>
      <c r="V274">
        <v>3</v>
      </c>
      <c r="W274">
        <v>4</v>
      </c>
      <c r="X274">
        <v>4</v>
      </c>
      <c r="Y274">
        <v>4</v>
      </c>
      <c r="Z274">
        <v>5</v>
      </c>
      <c r="AA274">
        <v>5</v>
      </c>
      <c r="AB274">
        <v>3</v>
      </c>
      <c r="AC274">
        <v>4</v>
      </c>
      <c r="AD274">
        <v>5</v>
      </c>
      <c r="AE274">
        <v>3</v>
      </c>
      <c r="AF274">
        <v>4</v>
      </c>
      <c r="AG274">
        <v>5</v>
      </c>
      <c r="AH274">
        <v>3</v>
      </c>
      <c r="AI274">
        <v>9</v>
      </c>
      <c r="AJ274">
        <v>1</v>
      </c>
      <c r="AK274">
        <v>3</v>
      </c>
      <c r="AL274">
        <v>13</v>
      </c>
      <c r="AM274">
        <v>11</v>
      </c>
      <c r="AN274">
        <v>7</v>
      </c>
      <c r="AO274">
        <v>10</v>
      </c>
      <c r="AP274">
        <v>8</v>
      </c>
      <c r="AQ274">
        <v>15</v>
      </c>
      <c r="AR274">
        <v>4</v>
      </c>
      <c r="AS274">
        <v>6</v>
      </c>
      <c r="AT274">
        <v>14</v>
      </c>
      <c r="AU274">
        <v>12</v>
      </c>
      <c r="AV274">
        <v>5</v>
      </c>
      <c r="AW274">
        <v>9</v>
      </c>
      <c r="AX274">
        <v>2</v>
      </c>
      <c r="AY274">
        <v>45</v>
      </c>
      <c r="AZ274">
        <v>16</v>
      </c>
      <c r="BA274">
        <v>13</v>
      </c>
      <c r="BB274">
        <v>22</v>
      </c>
      <c r="BC274">
        <f t="shared" si="6"/>
        <v>51</v>
      </c>
      <c r="BD274">
        <f t="shared" si="7"/>
        <v>51</v>
      </c>
    </row>
    <row r="275" spans="1:56" x14ac:dyDescent="0.25">
      <c r="A275">
        <v>38112</v>
      </c>
      <c r="B275">
        <v>0</v>
      </c>
      <c r="C275">
        <v>2003</v>
      </c>
      <c r="D275" s="1">
        <v>45596.57916666667</v>
      </c>
      <c r="E275">
        <v>30</v>
      </c>
      <c r="F275">
        <v>4</v>
      </c>
      <c r="G275">
        <v>4</v>
      </c>
      <c r="H275">
        <v>2</v>
      </c>
      <c r="I275">
        <v>4</v>
      </c>
      <c r="J275">
        <v>3</v>
      </c>
      <c r="K275">
        <v>3</v>
      </c>
      <c r="L275">
        <v>2</v>
      </c>
      <c r="M275">
        <v>2</v>
      </c>
      <c r="N275">
        <v>4</v>
      </c>
      <c r="O275">
        <v>1</v>
      </c>
      <c r="P275">
        <v>2</v>
      </c>
      <c r="Q275">
        <v>2</v>
      </c>
      <c r="R275">
        <v>4</v>
      </c>
      <c r="S275">
        <v>2</v>
      </c>
      <c r="T275">
        <v>1</v>
      </c>
      <c r="U275">
        <v>16</v>
      </c>
      <c r="V275">
        <v>11</v>
      </c>
      <c r="W275">
        <v>10</v>
      </c>
      <c r="X275">
        <v>103</v>
      </c>
      <c r="Y275">
        <v>5</v>
      </c>
      <c r="Z275">
        <v>11</v>
      </c>
      <c r="AA275">
        <v>5</v>
      </c>
      <c r="AB275">
        <v>6</v>
      </c>
      <c r="AC275">
        <v>7</v>
      </c>
      <c r="AD275">
        <v>3</v>
      </c>
      <c r="AE275">
        <v>7</v>
      </c>
      <c r="AF275">
        <v>6</v>
      </c>
      <c r="AG275">
        <v>6</v>
      </c>
      <c r="AH275">
        <v>6</v>
      </c>
      <c r="AI275">
        <v>11</v>
      </c>
      <c r="AJ275">
        <v>2</v>
      </c>
      <c r="AK275">
        <v>13</v>
      </c>
      <c r="AL275">
        <v>6</v>
      </c>
      <c r="AM275">
        <v>11</v>
      </c>
      <c r="AN275">
        <v>12</v>
      </c>
      <c r="AO275">
        <v>1</v>
      </c>
      <c r="AP275">
        <v>8</v>
      </c>
      <c r="AQ275">
        <v>10</v>
      </c>
      <c r="AR275">
        <v>15</v>
      </c>
      <c r="AS275">
        <v>9</v>
      </c>
      <c r="AT275">
        <v>5</v>
      </c>
      <c r="AU275">
        <v>3</v>
      </c>
      <c r="AV275">
        <v>14</v>
      </c>
      <c r="AW275">
        <v>7</v>
      </c>
      <c r="AX275">
        <v>4</v>
      </c>
      <c r="AY275">
        <v>54</v>
      </c>
      <c r="AZ275">
        <v>13</v>
      </c>
      <c r="BA275">
        <v>12</v>
      </c>
      <c r="BB275">
        <v>14</v>
      </c>
      <c r="BC275">
        <f t="shared" si="6"/>
        <v>39</v>
      </c>
      <c r="BD275">
        <f t="shared" si="7"/>
        <v>39</v>
      </c>
    </row>
    <row r="276" spans="1:56" x14ac:dyDescent="0.25">
      <c r="A276">
        <v>38129</v>
      </c>
      <c r="B276">
        <v>0</v>
      </c>
      <c r="C276">
        <v>1989</v>
      </c>
      <c r="D276" s="1">
        <v>45596.597222222219</v>
      </c>
      <c r="E276">
        <v>5</v>
      </c>
      <c r="F276">
        <v>4</v>
      </c>
      <c r="G276">
        <v>4</v>
      </c>
      <c r="H276">
        <v>2</v>
      </c>
      <c r="I276">
        <v>4</v>
      </c>
      <c r="J276">
        <v>5</v>
      </c>
      <c r="K276">
        <v>3</v>
      </c>
      <c r="L276">
        <v>2</v>
      </c>
      <c r="M276">
        <v>3</v>
      </c>
      <c r="N276">
        <v>4</v>
      </c>
      <c r="O276">
        <v>2</v>
      </c>
      <c r="P276">
        <v>3</v>
      </c>
      <c r="Q276">
        <v>4</v>
      </c>
      <c r="R276">
        <v>2</v>
      </c>
      <c r="S276">
        <v>5</v>
      </c>
      <c r="T276">
        <v>4</v>
      </c>
      <c r="U276">
        <v>2</v>
      </c>
      <c r="V276">
        <v>5</v>
      </c>
      <c r="W276">
        <v>3</v>
      </c>
      <c r="X276">
        <v>4</v>
      </c>
      <c r="Y276">
        <v>3</v>
      </c>
      <c r="Z276">
        <v>5</v>
      </c>
      <c r="AA276">
        <v>3</v>
      </c>
      <c r="AB276">
        <v>3</v>
      </c>
      <c r="AC276">
        <v>2</v>
      </c>
      <c r="AD276">
        <v>4</v>
      </c>
      <c r="AE276">
        <v>4</v>
      </c>
      <c r="AF276">
        <v>4</v>
      </c>
      <c r="AG276">
        <v>3</v>
      </c>
      <c r="AH276">
        <v>3</v>
      </c>
      <c r="AI276">
        <v>4</v>
      </c>
      <c r="AJ276">
        <v>15</v>
      </c>
      <c r="AK276">
        <v>13</v>
      </c>
      <c r="AL276">
        <v>10</v>
      </c>
      <c r="AM276">
        <v>1</v>
      </c>
      <c r="AN276">
        <v>12</v>
      </c>
      <c r="AO276">
        <v>7</v>
      </c>
      <c r="AP276">
        <v>6</v>
      </c>
      <c r="AQ276">
        <v>11</v>
      </c>
      <c r="AR276">
        <v>8</v>
      </c>
      <c r="AS276">
        <v>9</v>
      </c>
      <c r="AT276">
        <v>14</v>
      </c>
      <c r="AU276">
        <v>4</v>
      </c>
      <c r="AV276">
        <v>3</v>
      </c>
      <c r="AW276">
        <v>2</v>
      </c>
      <c r="AX276">
        <v>5</v>
      </c>
      <c r="AY276">
        <v>50</v>
      </c>
      <c r="AZ276">
        <v>18</v>
      </c>
      <c r="BA276">
        <v>11</v>
      </c>
      <c r="BB276">
        <v>18</v>
      </c>
      <c r="BC276">
        <f t="shared" si="6"/>
        <v>47</v>
      </c>
      <c r="BD276">
        <f t="shared" si="7"/>
        <v>47</v>
      </c>
    </row>
    <row r="277" spans="1:56" x14ac:dyDescent="0.25">
      <c r="A277">
        <v>35667</v>
      </c>
      <c r="B277">
        <v>0</v>
      </c>
      <c r="C277">
        <v>2001</v>
      </c>
      <c r="D277" s="1">
        <v>45596.599305555559</v>
      </c>
      <c r="E277">
        <v>5</v>
      </c>
      <c r="F277">
        <v>4</v>
      </c>
      <c r="G277">
        <v>4</v>
      </c>
      <c r="H277">
        <v>4</v>
      </c>
      <c r="I277">
        <v>1</v>
      </c>
      <c r="J277">
        <v>2</v>
      </c>
      <c r="K277">
        <v>4</v>
      </c>
      <c r="L277">
        <v>4</v>
      </c>
      <c r="M277">
        <v>1</v>
      </c>
      <c r="N277">
        <v>4</v>
      </c>
      <c r="O277">
        <v>2</v>
      </c>
      <c r="P277">
        <v>4</v>
      </c>
      <c r="Q277">
        <v>2</v>
      </c>
      <c r="R277">
        <v>1</v>
      </c>
      <c r="S277">
        <v>5</v>
      </c>
      <c r="T277">
        <v>2</v>
      </c>
      <c r="U277">
        <v>4</v>
      </c>
      <c r="V277">
        <v>9</v>
      </c>
      <c r="W277">
        <v>7</v>
      </c>
      <c r="X277">
        <v>3</v>
      </c>
      <c r="Y277">
        <v>2</v>
      </c>
      <c r="Z277">
        <v>7</v>
      </c>
      <c r="AA277">
        <v>4</v>
      </c>
      <c r="AB277">
        <v>2</v>
      </c>
      <c r="AC277">
        <v>3</v>
      </c>
      <c r="AD277">
        <v>3</v>
      </c>
      <c r="AE277">
        <v>3</v>
      </c>
      <c r="AF277">
        <v>8</v>
      </c>
      <c r="AG277">
        <v>4</v>
      </c>
      <c r="AH277">
        <v>2</v>
      </c>
      <c r="AI277">
        <v>5</v>
      </c>
      <c r="AJ277">
        <v>5</v>
      </c>
      <c r="AK277">
        <v>4</v>
      </c>
      <c r="AL277">
        <v>9</v>
      </c>
      <c r="AM277">
        <v>14</v>
      </c>
      <c r="AN277">
        <v>15</v>
      </c>
      <c r="AO277">
        <v>12</v>
      </c>
      <c r="AP277">
        <v>6</v>
      </c>
      <c r="AQ277">
        <v>8</v>
      </c>
      <c r="AR277">
        <v>7</v>
      </c>
      <c r="AS277">
        <v>10</v>
      </c>
      <c r="AT277">
        <v>11</v>
      </c>
      <c r="AU277">
        <v>1</v>
      </c>
      <c r="AV277">
        <v>13</v>
      </c>
      <c r="AW277">
        <v>2</v>
      </c>
      <c r="AX277">
        <v>3</v>
      </c>
      <c r="AY277">
        <v>72</v>
      </c>
      <c r="AZ277">
        <v>15</v>
      </c>
      <c r="BA277">
        <v>15</v>
      </c>
      <c r="BB277">
        <v>12</v>
      </c>
      <c r="BC277">
        <f t="shared" si="6"/>
        <v>42</v>
      </c>
      <c r="BD277">
        <f t="shared" si="7"/>
        <v>42</v>
      </c>
    </row>
    <row r="278" spans="1:56" x14ac:dyDescent="0.25">
      <c r="A278">
        <v>38189</v>
      </c>
      <c r="B278">
        <v>0</v>
      </c>
      <c r="C278">
        <v>1993</v>
      </c>
      <c r="D278" s="1">
        <v>45596.599305555559</v>
      </c>
      <c r="E278">
        <v>15</v>
      </c>
      <c r="F278">
        <v>4</v>
      </c>
      <c r="G278">
        <v>4</v>
      </c>
      <c r="H278">
        <v>2</v>
      </c>
      <c r="I278">
        <v>4</v>
      </c>
      <c r="J278">
        <v>4</v>
      </c>
      <c r="K278">
        <v>2</v>
      </c>
      <c r="L278">
        <v>2</v>
      </c>
      <c r="M278">
        <v>2</v>
      </c>
      <c r="N278">
        <v>4</v>
      </c>
      <c r="O278">
        <v>1</v>
      </c>
      <c r="P278">
        <v>4</v>
      </c>
      <c r="Q278">
        <v>2</v>
      </c>
      <c r="R278">
        <v>2</v>
      </c>
      <c r="S278">
        <v>4</v>
      </c>
      <c r="T278">
        <v>4</v>
      </c>
      <c r="U278">
        <v>3</v>
      </c>
      <c r="V278">
        <v>5</v>
      </c>
      <c r="W278">
        <v>3</v>
      </c>
      <c r="X278">
        <v>2</v>
      </c>
      <c r="Y278">
        <v>9</v>
      </c>
      <c r="Z278">
        <v>4</v>
      </c>
      <c r="AA278">
        <v>3</v>
      </c>
      <c r="AB278">
        <v>5</v>
      </c>
      <c r="AC278">
        <v>4</v>
      </c>
      <c r="AD278">
        <v>4</v>
      </c>
      <c r="AE278">
        <v>3</v>
      </c>
      <c r="AF278">
        <v>3</v>
      </c>
      <c r="AG278">
        <v>3</v>
      </c>
      <c r="AH278">
        <v>3</v>
      </c>
      <c r="AI278">
        <v>7</v>
      </c>
      <c r="AJ278">
        <v>9</v>
      </c>
      <c r="AK278">
        <v>4</v>
      </c>
      <c r="AL278">
        <v>14</v>
      </c>
      <c r="AM278">
        <v>11</v>
      </c>
      <c r="AN278">
        <v>7</v>
      </c>
      <c r="AO278">
        <v>2</v>
      </c>
      <c r="AP278">
        <v>12</v>
      </c>
      <c r="AQ278">
        <v>13</v>
      </c>
      <c r="AR278">
        <v>8</v>
      </c>
      <c r="AS278">
        <v>5</v>
      </c>
      <c r="AT278">
        <v>6</v>
      </c>
      <c r="AU278">
        <v>15</v>
      </c>
      <c r="AV278">
        <v>3</v>
      </c>
      <c r="AW278">
        <v>10</v>
      </c>
      <c r="AX278">
        <v>1</v>
      </c>
      <c r="AY278">
        <v>53</v>
      </c>
      <c r="AZ278">
        <v>16</v>
      </c>
      <c r="BA278">
        <v>9</v>
      </c>
      <c r="BB278">
        <v>16</v>
      </c>
      <c r="BC278">
        <f t="shared" si="6"/>
        <v>41</v>
      </c>
      <c r="BD278">
        <f t="shared" si="7"/>
        <v>41</v>
      </c>
    </row>
    <row r="279" spans="1:56" x14ac:dyDescent="0.25">
      <c r="A279">
        <v>38195</v>
      </c>
      <c r="B279">
        <v>0</v>
      </c>
      <c r="C279">
        <v>1976</v>
      </c>
      <c r="D279" s="1">
        <v>45596.601388888892</v>
      </c>
      <c r="E279" t="s">
        <v>180</v>
      </c>
      <c r="F279">
        <v>2</v>
      </c>
      <c r="G279">
        <v>5</v>
      </c>
      <c r="H279">
        <v>2</v>
      </c>
      <c r="I279">
        <v>4</v>
      </c>
      <c r="J279">
        <v>2</v>
      </c>
      <c r="K279">
        <v>4</v>
      </c>
      <c r="L279">
        <v>2</v>
      </c>
      <c r="M279">
        <v>4</v>
      </c>
      <c r="N279">
        <v>2</v>
      </c>
      <c r="O279">
        <v>1</v>
      </c>
      <c r="P279">
        <v>1</v>
      </c>
      <c r="Q279">
        <v>2</v>
      </c>
      <c r="R279">
        <v>2</v>
      </c>
      <c r="S279">
        <v>2</v>
      </c>
      <c r="T279">
        <v>4</v>
      </c>
      <c r="U279">
        <v>10</v>
      </c>
      <c r="V279">
        <v>5</v>
      </c>
      <c r="W279">
        <v>11</v>
      </c>
      <c r="X279">
        <v>34</v>
      </c>
      <c r="Y279">
        <v>21</v>
      </c>
      <c r="Z279">
        <v>10</v>
      </c>
      <c r="AA279">
        <v>18</v>
      </c>
      <c r="AB279">
        <v>28</v>
      </c>
      <c r="AC279">
        <v>28</v>
      </c>
      <c r="AD279">
        <v>6</v>
      </c>
      <c r="AE279">
        <v>6</v>
      </c>
      <c r="AF279">
        <v>20</v>
      </c>
      <c r="AG279">
        <v>12</v>
      </c>
      <c r="AH279">
        <v>11</v>
      </c>
      <c r="AI279">
        <v>38</v>
      </c>
      <c r="AJ279">
        <v>15</v>
      </c>
      <c r="AK279">
        <v>11</v>
      </c>
      <c r="AL279">
        <v>6</v>
      </c>
      <c r="AM279">
        <v>4</v>
      </c>
      <c r="AN279">
        <v>14</v>
      </c>
      <c r="AO279">
        <v>5</v>
      </c>
      <c r="AP279">
        <v>2</v>
      </c>
      <c r="AQ279">
        <v>12</v>
      </c>
      <c r="AR279">
        <v>3</v>
      </c>
      <c r="AS279">
        <v>10</v>
      </c>
      <c r="AT279">
        <v>9</v>
      </c>
      <c r="AU279">
        <v>1</v>
      </c>
      <c r="AV279">
        <v>13</v>
      </c>
      <c r="AW279">
        <v>8</v>
      </c>
      <c r="AX279">
        <v>7</v>
      </c>
      <c r="AY279">
        <v>65</v>
      </c>
      <c r="AZ279">
        <v>11</v>
      </c>
      <c r="BA279">
        <v>11</v>
      </c>
      <c r="BB279">
        <v>13</v>
      </c>
      <c r="BC279">
        <f t="shared" si="6"/>
        <v>35</v>
      </c>
      <c r="BD279">
        <f t="shared" si="7"/>
        <v>35</v>
      </c>
    </row>
    <row r="280" spans="1:56" x14ac:dyDescent="0.25">
      <c r="A280">
        <v>38212</v>
      </c>
      <c r="B280">
        <v>0</v>
      </c>
      <c r="C280">
        <v>2004</v>
      </c>
      <c r="D280" s="1">
        <v>45596.603472222225</v>
      </c>
      <c r="E280" t="s">
        <v>95</v>
      </c>
      <c r="F280">
        <v>2</v>
      </c>
      <c r="G280">
        <v>2</v>
      </c>
      <c r="H280">
        <v>1</v>
      </c>
      <c r="I280">
        <v>1</v>
      </c>
      <c r="J280">
        <v>2</v>
      </c>
      <c r="K280">
        <v>4</v>
      </c>
      <c r="L280">
        <v>1</v>
      </c>
      <c r="M280">
        <v>1</v>
      </c>
      <c r="N280">
        <v>4</v>
      </c>
      <c r="O280">
        <v>1</v>
      </c>
      <c r="P280">
        <v>4</v>
      </c>
      <c r="Q280">
        <v>1</v>
      </c>
      <c r="R280">
        <v>4</v>
      </c>
      <c r="S280">
        <v>2</v>
      </c>
      <c r="T280">
        <v>1</v>
      </c>
      <c r="U280">
        <v>3</v>
      </c>
      <c r="V280">
        <v>4</v>
      </c>
      <c r="W280">
        <v>7</v>
      </c>
      <c r="X280">
        <v>2</v>
      </c>
      <c r="Y280">
        <v>5</v>
      </c>
      <c r="Z280">
        <v>8</v>
      </c>
      <c r="AA280">
        <v>3</v>
      </c>
      <c r="AB280">
        <v>29</v>
      </c>
      <c r="AC280">
        <v>4</v>
      </c>
      <c r="AD280">
        <v>4</v>
      </c>
      <c r="AE280">
        <v>4</v>
      </c>
      <c r="AF280">
        <v>3</v>
      </c>
      <c r="AG280">
        <v>5</v>
      </c>
      <c r="AH280">
        <v>2</v>
      </c>
      <c r="AI280">
        <v>10</v>
      </c>
      <c r="AJ280">
        <v>6</v>
      </c>
      <c r="AK280">
        <v>4</v>
      </c>
      <c r="AL280">
        <v>1</v>
      </c>
      <c r="AM280">
        <v>11</v>
      </c>
      <c r="AN280">
        <v>15</v>
      </c>
      <c r="AO280">
        <v>3</v>
      </c>
      <c r="AP280">
        <v>10</v>
      </c>
      <c r="AQ280">
        <v>9</v>
      </c>
      <c r="AR280">
        <v>2</v>
      </c>
      <c r="AS280">
        <v>8</v>
      </c>
      <c r="AT280">
        <v>7</v>
      </c>
      <c r="AU280">
        <v>14</v>
      </c>
      <c r="AV280">
        <v>13</v>
      </c>
      <c r="AW280">
        <v>5</v>
      </c>
      <c r="AX280">
        <v>12</v>
      </c>
      <c r="AY280">
        <v>52</v>
      </c>
      <c r="AZ280">
        <v>8</v>
      </c>
      <c r="BA280">
        <v>11</v>
      </c>
      <c r="BB280">
        <v>11</v>
      </c>
      <c r="BC280">
        <f t="shared" si="6"/>
        <v>30</v>
      </c>
      <c r="BD280">
        <f t="shared" si="7"/>
        <v>30</v>
      </c>
    </row>
    <row r="281" spans="1:56" x14ac:dyDescent="0.25">
      <c r="A281">
        <v>38118</v>
      </c>
      <c r="B281">
        <v>0</v>
      </c>
      <c r="C281">
        <v>1979</v>
      </c>
      <c r="D281" s="1">
        <v>45596.604861111111</v>
      </c>
      <c r="E281" t="s">
        <v>93</v>
      </c>
      <c r="F281">
        <v>2</v>
      </c>
      <c r="G281">
        <v>4</v>
      </c>
      <c r="H281">
        <v>2</v>
      </c>
      <c r="I281">
        <v>2</v>
      </c>
      <c r="J281">
        <v>3</v>
      </c>
      <c r="K281">
        <v>2</v>
      </c>
      <c r="L281">
        <v>2</v>
      </c>
      <c r="M281">
        <v>2</v>
      </c>
      <c r="N281">
        <v>2</v>
      </c>
      <c r="O281">
        <v>2</v>
      </c>
      <c r="P281">
        <v>2</v>
      </c>
      <c r="Q281">
        <v>2</v>
      </c>
      <c r="R281">
        <v>2</v>
      </c>
      <c r="S281">
        <v>3</v>
      </c>
      <c r="T281">
        <v>2</v>
      </c>
      <c r="U281">
        <v>6</v>
      </c>
      <c r="V281">
        <v>6</v>
      </c>
      <c r="W281">
        <v>130</v>
      </c>
      <c r="X281">
        <v>4</v>
      </c>
      <c r="Y281">
        <v>148</v>
      </c>
      <c r="Z281">
        <v>5</v>
      </c>
      <c r="AA281">
        <v>4</v>
      </c>
      <c r="AB281">
        <v>6</v>
      </c>
      <c r="AC281">
        <v>3</v>
      </c>
      <c r="AD281">
        <v>5</v>
      </c>
      <c r="AE281">
        <v>4</v>
      </c>
      <c r="AF281">
        <v>4</v>
      </c>
      <c r="AG281">
        <v>5</v>
      </c>
      <c r="AH281">
        <v>3</v>
      </c>
      <c r="AI281">
        <v>14</v>
      </c>
      <c r="AJ281">
        <v>3</v>
      </c>
      <c r="AK281">
        <v>1</v>
      </c>
      <c r="AL281">
        <v>13</v>
      </c>
      <c r="AM281">
        <v>15</v>
      </c>
      <c r="AN281">
        <v>2</v>
      </c>
      <c r="AO281">
        <v>4</v>
      </c>
      <c r="AP281">
        <v>10</v>
      </c>
      <c r="AQ281">
        <v>9</v>
      </c>
      <c r="AR281">
        <v>11</v>
      </c>
      <c r="AS281">
        <v>14</v>
      </c>
      <c r="AT281">
        <v>8</v>
      </c>
      <c r="AU281">
        <v>12</v>
      </c>
      <c r="AV281">
        <v>6</v>
      </c>
      <c r="AW281">
        <v>7</v>
      </c>
      <c r="AX281">
        <v>5</v>
      </c>
      <c r="AY281">
        <v>47</v>
      </c>
      <c r="AZ281">
        <v>12</v>
      </c>
      <c r="BA281">
        <v>10</v>
      </c>
      <c r="BB281">
        <v>10</v>
      </c>
      <c r="BC281">
        <f t="shared" si="6"/>
        <v>32</v>
      </c>
      <c r="BD281">
        <f t="shared" si="7"/>
        <v>32</v>
      </c>
    </row>
    <row r="282" spans="1:56" x14ac:dyDescent="0.25">
      <c r="A282">
        <v>38179</v>
      </c>
      <c r="B282">
        <v>0</v>
      </c>
      <c r="C282">
        <v>1982</v>
      </c>
      <c r="D282" s="1">
        <v>45596.615277777775</v>
      </c>
      <c r="E282">
        <v>60</v>
      </c>
      <c r="F282">
        <v>4</v>
      </c>
      <c r="G282">
        <v>1</v>
      </c>
      <c r="H282">
        <v>1</v>
      </c>
      <c r="I282">
        <v>2</v>
      </c>
      <c r="J282">
        <v>2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2</v>
      </c>
      <c r="S282">
        <v>4</v>
      </c>
      <c r="T282">
        <v>2</v>
      </c>
      <c r="U282">
        <v>4</v>
      </c>
      <c r="V282">
        <v>2</v>
      </c>
      <c r="W282">
        <v>3</v>
      </c>
      <c r="X282">
        <v>4</v>
      </c>
      <c r="Y282">
        <v>5</v>
      </c>
      <c r="Z282">
        <v>5</v>
      </c>
      <c r="AA282">
        <v>3</v>
      </c>
      <c r="AB282">
        <v>2</v>
      </c>
      <c r="AC282">
        <v>7</v>
      </c>
      <c r="AD282">
        <v>2</v>
      </c>
      <c r="AE282">
        <v>3</v>
      </c>
      <c r="AF282">
        <v>4</v>
      </c>
      <c r="AG282">
        <v>5</v>
      </c>
      <c r="AH282">
        <v>9</v>
      </c>
      <c r="AI282">
        <v>4</v>
      </c>
      <c r="AJ282">
        <v>12</v>
      </c>
      <c r="AK282">
        <v>4</v>
      </c>
      <c r="AL282">
        <v>7</v>
      </c>
      <c r="AM282">
        <v>6</v>
      </c>
      <c r="AN282">
        <v>2</v>
      </c>
      <c r="AO282">
        <v>13</v>
      </c>
      <c r="AP282">
        <v>3</v>
      </c>
      <c r="AQ282">
        <v>15</v>
      </c>
      <c r="AR282">
        <v>8</v>
      </c>
      <c r="AS282">
        <v>10</v>
      </c>
      <c r="AT282">
        <v>9</v>
      </c>
      <c r="AU282">
        <v>14</v>
      </c>
      <c r="AV282">
        <v>5</v>
      </c>
      <c r="AW282">
        <v>1</v>
      </c>
      <c r="AX282">
        <v>11</v>
      </c>
      <c r="AY282">
        <v>28</v>
      </c>
      <c r="AZ282">
        <v>11</v>
      </c>
      <c r="BA282">
        <v>6</v>
      </c>
      <c r="BB282">
        <v>6</v>
      </c>
      <c r="BC282">
        <f t="shared" si="6"/>
        <v>23</v>
      </c>
      <c r="BD282">
        <f t="shared" si="7"/>
        <v>23</v>
      </c>
    </row>
    <row r="283" spans="1:56" x14ac:dyDescent="0.25">
      <c r="A283">
        <v>38245</v>
      </c>
      <c r="B283">
        <v>1</v>
      </c>
      <c r="C283">
        <v>2002</v>
      </c>
      <c r="D283" s="1">
        <v>45596.617361111108</v>
      </c>
      <c r="E283" t="s">
        <v>181</v>
      </c>
      <c r="F283">
        <v>5</v>
      </c>
      <c r="G283">
        <v>3</v>
      </c>
      <c r="H283">
        <v>1</v>
      </c>
      <c r="I283">
        <v>3</v>
      </c>
      <c r="J283">
        <v>3</v>
      </c>
      <c r="K283">
        <v>2</v>
      </c>
      <c r="L283">
        <v>1</v>
      </c>
      <c r="M283">
        <v>2</v>
      </c>
      <c r="N283">
        <v>5</v>
      </c>
      <c r="O283">
        <v>1</v>
      </c>
      <c r="P283">
        <v>5</v>
      </c>
      <c r="Q283">
        <v>4</v>
      </c>
      <c r="R283">
        <v>2</v>
      </c>
      <c r="S283">
        <v>4</v>
      </c>
      <c r="T283">
        <v>3</v>
      </c>
      <c r="U283">
        <v>2</v>
      </c>
      <c r="V283">
        <v>4</v>
      </c>
      <c r="W283">
        <v>3</v>
      </c>
      <c r="X283">
        <v>144</v>
      </c>
      <c r="Y283">
        <v>10</v>
      </c>
      <c r="Z283">
        <v>3</v>
      </c>
      <c r="AA283">
        <v>3</v>
      </c>
      <c r="AB283">
        <v>3</v>
      </c>
      <c r="AC283">
        <v>1</v>
      </c>
      <c r="AD283">
        <v>12</v>
      </c>
      <c r="AE283">
        <v>4</v>
      </c>
      <c r="AF283">
        <v>4</v>
      </c>
      <c r="AG283">
        <v>10</v>
      </c>
      <c r="AH283">
        <v>5</v>
      </c>
      <c r="AI283">
        <v>6</v>
      </c>
      <c r="AJ283">
        <v>4</v>
      </c>
      <c r="AK283">
        <v>5</v>
      </c>
      <c r="AL283">
        <v>14</v>
      </c>
      <c r="AM283">
        <v>6</v>
      </c>
      <c r="AN283">
        <v>9</v>
      </c>
      <c r="AO283">
        <v>15</v>
      </c>
      <c r="AP283">
        <v>11</v>
      </c>
      <c r="AQ283">
        <v>12</v>
      </c>
      <c r="AR283">
        <v>3</v>
      </c>
      <c r="AS283">
        <v>7</v>
      </c>
      <c r="AT283">
        <v>2</v>
      </c>
      <c r="AU283">
        <v>8</v>
      </c>
      <c r="AV283">
        <v>10</v>
      </c>
      <c r="AW283">
        <v>1</v>
      </c>
      <c r="AX283">
        <v>13</v>
      </c>
      <c r="AY283">
        <v>73</v>
      </c>
      <c r="AZ283">
        <v>15</v>
      </c>
      <c r="BA283">
        <v>7</v>
      </c>
      <c r="BB283">
        <v>19</v>
      </c>
      <c r="BC283">
        <f t="shared" si="6"/>
        <v>41</v>
      </c>
      <c r="BD283">
        <f t="shared" si="7"/>
        <v>41</v>
      </c>
    </row>
    <row r="284" spans="1:56" x14ac:dyDescent="0.25">
      <c r="A284">
        <v>38269</v>
      </c>
      <c r="B284">
        <v>0</v>
      </c>
      <c r="C284">
        <v>2005</v>
      </c>
      <c r="D284" s="1">
        <v>45596.625</v>
      </c>
      <c r="E284" t="s">
        <v>182</v>
      </c>
      <c r="F284">
        <v>4</v>
      </c>
      <c r="G284">
        <v>2</v>
      </c>
      <c r="H284">
        <v>2</v>
      </c>
      <c r="I284">
        <v>2</v>
      </c>
      <c r="J284">
        <v>2</v>
      </c>
      <c r="K284">
        <v>2</v>
      </c>
      <c r="L284">
        <v>3</v>
      </c>
      <c r="M284">
        <v>4</v>
      </c>
      <c r="N284">
        <v>1</v>
      </c>
      <c r="O284">
        <v>1</v>
      </c>
      <c r="P284">
        <v>4</v>
      </c>
      <c r="Q284">
        <v>2</v>
      </c>
      <c r="R284">
        <v>1</v>
      </c>
      <c r="S284">
        <v>4</v>
      </c>
      <c r="T284">
        <v>1</v>
      </c>
      <c r="U284">
        <v>5</v>
      </c>
      <c r="V284">
        <v>4</v>
      </c>
      <c r="W284">
        <v>6</v>
      </c>
      <c r="X284">
        <v>5</v>
      </c>
      <c r="Y284">
        <v>4</v>
      </c>
      <c r="Z284">
        <v>8</v>
      </c>
      <c r="AA284">
        <v>3</v>
      </c>
      <c r="AB284">
        <v>6</v>
      </c>
      <c r="AC284">
        <v>12</v>
      </c>
      <c r="AD284">
        <v>10</v>
      </c>
      <c r="AE284">
        <v>5</v>
      </c>
      <c r="AF284">
        <v>6</v>
      </c>
      <c r="AG284">
        <v>7</v>
      </c>
      <c r="AH284">
        <v>3</v>
      </c>
      <c r="AI284">
        <v>5</v>
      </c>
      <c r="AJ284">
        <v>11</v>
      </c>
      <c r="AK284">
        <v>6</v>
      </c>
      <c r="AL284">
        <v>14</v>
      </c>
      <c r="AM284">
        <v>9</v>
      </c>
      <c r="AN284">
        <v>15</v>
      </c>
      <c r="AO284">
        <v>4</v>
      </c>
      <c r="AP284">
        <v>7</v>
      </c>
      <c r="AQ284">
        <v>5</v>
      </c>
      <c r="AR284">
        <v>1</v>
      </c>
      <c r="AS284">
        <v>2</v>
      </c>
      <c r="AT284">
        <v>10</v>
      </c>
      <c r="AU284">
        <v>3</v>
      </c>
      <c r="AV284">
        <v>8</v>
      </c>
      <c r="AW284">
        <v>12</v>
      </c>
      <c r="AX284">
        <v>13</v>
      </c>
      <c r="AY284">
        <v>56</v>
      </c>
      <c r="AZ284">
        <v>12</v>
      </c>
      <c r="BA284">
        <v>9</v>
      </c>
      <c r="BB284">
        <v>13</v>
      </c>
      <c r="BC284">
        <f t="shared" si="6"/>
        <v>34</v>
      </c>
      <c r="BD284">
        <f t="shared" si="7"/>
        <v>34</v>
      </c>
    </row>
    <row r="285" spans="1:56" x14ac:dyDescent="0.25">
      <c r="A285">
        <v>38274</v>
      </c>
      <c r="B285">
        <v>0</v>
      </c>
      <c r="C285">
        <v>1974</v>
      </c>
      <c r="D285" s="1">
        <v>45596.626388888886</v>
      </c>
      <c r="E285" t="s">
        <v>183</v>
      </c>
      <c r="F285">
        <v>1</v>
      </c>
      <c r="G285">
        <v>1</v>
      </c>
      <c r="H285">
        <v>1</v>
      </c>
      <c r="I285">
        <v>2</v>
      </c>
      <c r="J285">
        <v>2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2</v>
      </c>
      <c r="S285">
        <v>1</v>
      </c>
      <c r="T285">
        <v>1</v>
      </c>
      <c r="U285">
        <v>4</v>
      </c>
      <c r="V285">
        <v>4</v>
      </c>
      <c r="W285">
        <v>3</v>
      </c>
      <c r="X285">
        <v>14</v>
      </c>
      <c r="Y285">
        <v>11</v>
      </c>
      <c r="Z285">
        <v>4</v>
      </c>
      <c r="AA285">
        <v>3</v>
      </c>
      <c r="AB285">
        <v>3</v>
      </c>
      <c r="AC285">
        <v>3</v>
      </c>
      <c r="AD285">
        <v>3</v>
      </c>
      <c r="AE285">
        <v>3</v>
      </c>
      <c r="AF285">
        <v>4</v>
      </c>
      <c r="AG285">
        <v>5</v>
      </c>
      <c r="AH285">
        <v>11</v>
      </c>
      <c r="AI285">
        <v>3</v>
      </c>
      <c r="AJ285">
        <v>7</v>
      </c>
      <c r="AK285">
        <v>11</v>
      </c>
      <c r="AL285">
        <v>5</v>
      </c>
      <c r="AM285">
        <v>2</v>
      </c>
      <c r="AN285">
        <v>1</v>
      </c>
      <c r="AO285">
        <v>10</v>
      </c>
      <c r="AP285">
        <v>9</v>
      </c>
      <c r="AQ285">
        <v>14</v>
      </c>
      <c r="AR285">
        <v>6</v>
      </c>
      <c r="AS285">
        <v>12</v>
      </c>
      <c r="AT285">
        <v>15</v>
      </c>
      <c r="AU285">
        <v>8</v>
      </c>
      <c r="AV285">
        <v>13</v>
      </c>
      <c r="AW285">
        <v>3</v>
      </c>
      <c r="AX285">
        <v>4</v>
      </c>
      <c r="AY285">
        <v>5</v>
      </c>
      <c r="AZ285">
        <v>5</v>
      </c>
      <c r="BA285">
        <v>6</v>
      </c>
      <c r="BB285">
        <v>6</v>
      </c>
      <c r="BC285">
        <f t="shared" si="6"/>
        <v>17</v>
      </c>
      <c r="BD285">
        <f t="shared" si="7"/>
        <v>17</v>
      </c>
    </row>
    <row r="286" spans="1:56" x14ac:dyDescent="0.25">
      <c r="A286">
        <v>38281</v>
      </c>
      <c r="B286">
        <v>0</v>
      </c>
      <c r="C286">
        <v>2001</v>
      </c>
      <c r="D286" s="1">
        <v>45596.636805555558</v>
      </c>
      <c r="E286" t="s">
        <v>95</v>
      </c>
      <c r="F286">
        <v>4</v>
      </c>
      <c r="G286">
        <v>2</v>
      </c>
      <c r="H286">
        <v>3</v>
      </c>
      <c r="I286">
        <v>3</v>
      </c>
      <c r="J286">
        <v>4</v>
      </c>
      <c r="K286">
        <v>4</v>
      </c>
      <c r="L286">
        <v>3</v>
      </c>
      <c r="M286">
        <v>2</v>
      </c>
      <c r="N286">
        <v>2</v>
      </c>
      <c r="O286">
        <v>2</v>
      </c>
      <c r="P286">
        <v>4</v>
      </c>
      <c r="Q286">
        <v>4</v>
      </c>
      <c r="R286">
        <v>1</v>
      </c>
      <c r="S286">
        <v>4</v>
      </c>
      <c r="T286">
        <v>2</v>
      </c>
      <c r="U286">
        <v>4</v>
      </c>
      <c r="V286">
        <v>3</v>
      </c>
      <c r="W286">
        <v>5</v>
      </c>
      <c r="X286">
        <v>4</v>
      </c>
      <c r="Y286">
        <v>3</v>
      </c>
      <c r="Z286">
        <v>2</v>
      </c>
      <c r="AA286">
        <v>7</v>
      </c>
      <c r="AB286">
        <v>3</v>
      </c>
      <c r="AC286">
        <v>25</v>
      </c>
      <c r="AD286">
        <v>6</v>
      </c>
      <c r="AE286">
        <v>3</v>
      </c>
      <c r="AF286">
        <v>3</v>
      </c>
      <c r="AG286">
        <v>4</v>
      </c>
      <c r="AH286">
        <v>3</v>
      </c>
      <c r="AI286">
        <v>10</v>
      </c>
      <c r="AJ286">
        <v>12</v>
      </c>
      <c r="AK286">
        <v>6</v>
      </c>
      <c r="AL286">
        <v>13</v>
      </c>
      <c r="AM286">
        <v>4</v>
      </c>
      <c r="AN286">
        <v>14</v>
      </c>
      <c r="AO286">
        <v>9</v>
      </c>
      <c r="AP286">
        <v>15</v>
      </c>
      <c r="AQ286">
        <v>5</v>
      </c>
      <c r="AR286">
        <v>1</v>
      </c>
      <c r="AS286">
        <v>8</v>
      </c>
      <c r="AT286">
        <v>10</v>
      </c>
      <c r="AU286">
        <v>11</v>
      </c>
      <c r="AV286">
        <v>7</v>
      </c>
      <c r="AW286">
        <v>2</v>
      </c>
      <c r="AX286">
        <v>3</v>
      </c>
      <c r="AY286">
        <v>56</v>
      </c>
      <c r="AZ286">
        <v>14</v>
      </c>
      <c r="BA286">
        <v>13</v>
      </c>
      <c r="BB286">
        <v>15</v>
      </c>
      <c r="BC286">
        <f t="shared" si="6"/>
        <v>42</v>
      </c>
      <c r="BD286">
        <f t="shared" si="7"/>
        <v>42</v>
      </c>
    </row>
    <row r="287" spans="1:56" x14ac:dyDescent="0.25">
      <c r="A287">
        <v>38297</v>
      </c>
      <c r="B287">
        <v>1</v>
      </c>
      <c r="C287">
        <v>2003</v>
      </c>
      <c r="D287" s="1">
        <v>45596.63958333333</v>
      </c>
      <c r="E287" t="s">
        <v>93</v>
      </c>
      <c r="F287">
        <v>4</v>
      </c>
      <c r="G287">
        <v>2</v>
      </c>
      <c r="H287">
        <v>2</v>
      </c>
      <c r="I287">
        <v>2</v>
      </c>
      <c r="J287">
        <v>4</v>
      </c>
      <c r="K287">
        <v>1</v>
      </c>
      <c r="L287">
        <v>2</v>
      </c>
      <c r="M287">
        <v>4</v>
      </c>
      <c r="N287">
        <v>4</v>
      </c>
      <c r="O287">
        <v>2</v>
      </c>
      <c r="P287">
        <v>1</v>
      </c>
      <c r="Q287">
        <v>4</v>
      </c>
      <c r="R287">
        <v>4</v>
      </c>
      <c r="S287">
        <v>2</v>
      </c>
      <c r="T287">
        <v>4</v>
      </c>
      <c r="U287">
        <v>4</v>
      </c>
      <c r="V287">
        <v>48</v>
      </c>
      <c r="W287">
        <v>4</v>
      </c>
      <c r="X287">
        <v>8</v>
      </c>
      <c r="Y287">
        <v>7</v>
      </c>
      <c r="Z287">
        <v>8</v>
      </c>
      <c r="AA287">
        <v>4</v>
      </c>
      <c r="AB287">
        <v>5</v>
      </c>
      <c r="AC287">
        <v>43</v>
      </c>
      <c r="AD287">
        <v>7</v>
      </c>
      <c r="AE287">
        <v>4</v>
      </c>
      <c r="AF287">
        <v>12</v>
      </c>
      <c r="AG287">
        <v>8</v>
      </c>
      <c r="AH287">
        <v>3</v>
      </c>
      <c r="AI287">
        <v>13</v>
      </c>
      <c r="AJ287">
        <v>7</v>
      </c>
      <c r="AK287">
        <v>10</v>
      </c>
      <c r="AL287">
        <v>12</v>
      </c>
      <c r="AM287">
        <v>15</v>
      </c>
      <c r="AN287">
        <v>6</v>
      </c>
      <c r="AO287">
        <v>4</v>
      </c>
      <c r="AP287">
        <v>2</v>
      </c>
      <c r="AQ287">
        <v>13</v>
      </c>
      <c r="AR287">
        <v>9</v>
      </c>
      <c r="AS287">
        <v>8</v>
      </c>
      <c r="AT287">
        <v>3</v>
      </c>
      <c r="AU287">
        <v>1</v>
      </c>
      <c r="AV287">
        <v>14</v>
      </c>
      <c r="AW287">
        <v>5</v>
      </c>
      <c r="AX287">
        <v>11</v>
      </c>
      <c r="AY287">
        <v>64</v>
      </c>
      <c r="AZ287">
        <v>12</v>
      </c>
      <c r="BA287">
        <v>11</v>
      </c>
      <c r="BB287">
        <v>15</v>
      </c>
      <c r="BC287">
        <f t="shared" ref="BC287:BC350" si="8">SUM(F287:S287)</f>
        <v>38</v>
      </c>
      <c r="BD287">
        <f t="shared" ref="BD287:BD350" si="9">SUM(AZ287:BB287)</f>
        <v>38</v>
      </c>
    </row>
    <row r="288" spans="1:56" x14ac:dyDescent="0.25">
      <c r="A288">
        <v>38346</v>
      </c>
      <c r="B288">
        <v>1</v>
      </c>
      <c r="C288">
        <v>2002</v>
      </c>
      <c r="D288" s="1">
        <v>45596.665277777778</v>
      </c>
      <c r="E288">
        <v>1</v>
      </c>
      <c r="F288">
        <v>5</v>
      </c>
      <c r="G288">
        <v>5</v>
      </c>
      <c r="H288">
        <v>2</v>
      </c>
      <c r="I288">
        <v>4</v>
      </c>
      <c r="J288">
        <v>2</v>
      </c>
      <c r="K288">
        <v>1</v>
      </c>
      <c r="L288">
        <v>4</v>
      </c>
      <c r="M288">
        <v>2</v>
      </c>
      <c r="N288">
        <v>4</v>
      </c>
      <c r="O288">
        <v>3</v>
      </c>
      <c r="P288">
        <v>4</v>
      </c>
      <c r="Q288">
        <v>2</v>
      </c>
      <c r="R288">
        <v>1</v>
      </c>
      <c r="S288">
        <v>2</v>
      </c>
      <c r="T288">
        <v>1</v>
      </c>
      <c r="U288">
        <v>4</v>
      </c>
      <c r="V288">
        <v>4</v>
      </c>
      <c r="W288">
        <v>7</v>
      </c>
      <c r="X288">
        <v>6</v>
      </c>
      <c r="Y288">
        <v>7</v>
      </c>
      <c r="Z288">
        <v>4</v>
      </c>
      <c r="AA288">
        <v>6</v>
      </c>
      <c r="AB288">
        <v>4</v>
      </c>
      <c r="AC288">
        <v>3</v>
      </c>
      <c r="AD288">
        <v>5</v>
      </c>
      <c r="AE288">
        <v>4</v>
      </c>
      <c r="AF288">
        <v>8</v>
      </c>
      <c r="AG288">
        <v>7</v>
      </c>
      <c r="AH288">
        <v>5</v>
      </c>
      <c r="AI288">
        <v>9</v>
      </c>
      <c r="AJ288">
        <v>13</v>
      </c>
      <c r="AK288">
        <v>3</v>
      </c>
      <c r="AL288">
        <v>15</v>
      </c>
      <c r="AM288">
        <v>1</v>
      </c>
      <c r="AN288">
        <v>12</v>
      </c>
      <c r="AO288">
        <v>9</v>
      </c>
      <c r="AP288">
        <v>11</v>
      </c>
      <c r="AQ288">
        <v>4</v>
      </c>
      <c r="AR288">
        <v>14</v>
      </c>
      <c r="AS288">
        <v>2</v>
      </c>
      <c r="AT288">
        <v>8</v>
      </c>
      <c r="AU288">
        <v>6</v>
      </c>
      <c r="AV288">
        <v>10</v>
      </c>
      <c r="AW288">
        <v>7</v>
      </c>
      <c r="AX288">
        <v>5</v>
      </c>
      <c r="AY288">
        <v>70</v>
      </c>
      <c r="AZ288">
        <v>14</v>
      </c>
      <c r="BA288">
        <v>11</v>
      </c>
      <c r="BB288">
        <v>16</v>
      </c>
      <c r="BC288">
        <f t="shared" si="8"/>
        <v>41</v>
      </c>
      <c r="BD288">
        <f t="shared" si="9"/>
        <v>41</v>
      </c>
    </row>
    <row r="289" spans="1:56" x14ac:dyDescent="0.25">
      <c r="A289">
        <v>38327</v>
      </c>
      <c r="B289">
        <v>0</v>
      </c>
      <c r="C289">
        <v>1984</v>
      </c>
      <c r="D289" s="1">
        <v>45596.665972222225</v>
      </c>
      <c r="E289">
        <v>60</v>
      </c>
      <c r="F289">
        <v>5</v>
      </c>
      <c r="G289">
        <v>4</v>
      </c>
      <c r="H289">
        <v>1</v>
      </c>
      <c r="I289">
        <v>4</v>
      </c>
      <c r="J289">
        <v>2</v>
      </c>
      <c r="K289">
        <v>3</v>
      </c>
      <c r="L289">
        <v>1</v>
      </c>
      <c r="M289">
        <v>2</v>
      </c>
      <c r="N289">
        <v>1</v>
      </c>
      <c r="O289">
        <v>1</v>
      </c>
      <c r="P289">
        <v>3</v>
      </c>
      <c r="Q289">
        <v>2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2</v>
      </c>
      <c r="X289">
        <v>4</v>
      </c>
      <c r="Y289">
        <v>5</v>
      </c>
      <c r="Z289">
        <v>6</v>
      </c>
      <c r="AA289">
        <v>3</v>
      </c>
      <c r="AB289">
        <v>8</v>
      </c>
      <c r="AC289">
        <v>4</v>
      </c>
      <c r="AD289">
        <v>5</v>
      </c>
      <c r="AE289">
        <v>5</v>
      </c>
      <c r="AF289">
        <v>4</v>
      </c>
      <c r="AG289">
        <v>6</v>
      </c>
      <c r="AH289">
        <v>4</v>
      </c>
      <c r="AI289">
        <v>7</v>
      </c>
      <c r="AJ289">
        <v>8</v>
      </c>
      <c r="AK289">
        <v>14</v>
      </c>
      <c r="AL289">
        <v>11</v>
      </c>
      <c r="AM289">
        <v>13</v>
      </c>
      <c r="AN289">
        <v>1</v>
      </c>
      <c r="AO289">
        <v>12</v>
      </c>
      <c r="AP289">
        <v>6</v>
      </c>
      <c r="AQ289">
        <v>2</v>
      </c>
      <c r="AR289">
        <v>4</v>
      </c>
      <c r="AS289">
        <v>7</v>
      </c>
      <c r="AT289">
        <v>3</v>
      </c>
      <c r="AU289">
        <v>5</v>
      </c>
      <c r="AV289">
        <v>10</v>
      </c>
      <c r="AW289">
        <v>15</v>
      </c>
      <c r="AX289">
        <v>9</v>
      </c>
      <c r="AY289">
        <v>62</v>
      </c>
      <c r="AZ289">
        <v>13</v>
      </c>
      <c r="BA289">
        <v>8</v>
      </c>
      <c r="BB289">
        <v>12</v>
      </c>
      <c r="BC289">
        <f t="shared" si="8"/>
        <v>33</v>
      </c>
      <c r="BD289">
        <f t="shared" si="9"/>
        <v>33</v>
      </c>
    </row>
    <row r="290" spans="1:56" x14ac:dyDescent="0.25">
      <c r="A290">
        <v>38325</v>
      </c>
      <c r="B290">
        <v>0</v>
      </c>
      <c r="C290">
        <v>2004</v>
      </c>
      <c r="D290" s="1">
        <v>45596.683333333334</v>
      </c>
      <c r="E290" t="s">
        <v>93</v>
      </c>
      <c r="F290">
        <v>4</v>
      </c>
      <c r="G290">
        <v>4</v>
      </c>
      <c r="H290">
        <v>1</v>
      </c>
      <c r="I290">
        <v>3</v>
      </c>
      <c r="J290">
        <v>4</v>
      </c>
      <c r="K290">
        <v>4</v>
      </c>
      <c r="L290">
        <v>1</v>
      </c>
      <c r="M290">
        <v>4</v>
      </c>
      <c r="N290">
        <v>4</v>
      </c>
      <c r="O290">
        <v>2</v>
      </c>
      <c r="P290">
        <v>3</v>
      </c>
      <c r="Q290">
        <v>4</v>
      </c>
      <c r="R290">
        <v>2</v>
      </c>
      <c r="S290">
        <v>2</v>
      </c>
      <c r="T290">
        <v>4</v>
      </c>
      <c r="U290">
        <v>3</v>
      </c>
      <c r="V290">
        <v>2</v>
      </c>
      <c r="W290">
        <v>3</v>
      </c>
      <c r="X290">
        <v>3</v>
      </c>
      <c r="Y290">
        <v>2</v>
      </c>
      <c r="Z290">
        <v>3</v>
      </c>
      <c r="AA290">
        <v>2</v>
      </c>
      <c r="AB290">
        <v>2</v>
      </c>
      <c r="AC290">
        <v>2</v>
      </c>
      <c r="AD290">
        <v>3</v>
      </c>
      <c r="AE290">
        <v>4</v>
      </c>
      <c r="AF290">
        <v>1007</v>
      </c>
      <c r="AG290">
        <v>4</v>
      </c>
      <c r="AH290">
        <v>2</v>
      </c>
      <c r="AI290">
        <v>1518</v>
      </c>
      <c r="AJ290">
        <v>6</v>
      </c>
      <c r="AK290">
        <v>12</v>
      </c>
      <c r="AL290">
        <v>8</v>
      </c>
      <c r="AM290">
        <v>2</v>
      </c>
      <c r="AN290">
        <v>4</v>
      </c>
      <c r="AO290">
        <v>10</v>
      </c>
      <c r="AP290">
        <v>7</v>
      </c>
      <c r="AQ290">
        <v>13</v>
      </c>
      <c r="AR290">
        <v>9</v>
      </c>
      <c r="AS290">
        <v>3</v>
      </c>
      <c r="AT290">
        <v>11</v>
      </c>
      <c r="AU290">
        <v>1</v>
      </c>
      <c r="AV290">
        <v>14</v>
      </c>
      <c r="AW290">
        <v>15</v>
      </c>
      <c r="AX290">
        <v>5</v>
      </c>
      <c r="AY290">
        <v>63</v>
      </c>
      <c r="AZ290">
        <v>14</v>
      </c>
      <c r="BA290">
        <v>10</v>
      </c>
      <c r="BB290">
        <v>18</v>
      </c>
      <c r="BC290">
        <f t="shared" si="8"/>
        <v>42</v>
      </c>
      <c r="BD290">
        <f t="shared" si="9"/>
        <v>42</v>
      </c>
    </row>
    <row r="291" spans="1:56" x14ac:dyDescent="0.25">
      <c r="A291">
        <v>38369</v>
      </c>
      <c r="B291">
        <v>1</v>
      </c>
      <c r="C291">
        <v>2001</v>
      </c>
      <c r="D291" s="1">
        <v>45596.68472222222</v>
      </c>
      <c r="E291">
        <v>15</v>
      </c>
      <c r="F291">
        <v>4</v>
      </c>
      <c r="G291">
        <v>4</v>
      </c>
      <c r="H291">
        <v>4</v>
      </c>
      <c r="I291">
        <v>4</v>
      </c>
      <c r="J291">
        <v>2</v>
      </c>
      <c r="K291">
        <v>4</v>
      </c>
      <c r="L291">
        <v>4</v>
      </c>
      <c r="M291">
        <v>2</v>
      </c>
      <c r="N291">
        <v>4</v>
      </c>
      <c r="O291">
        <v>2</v>
      </c>
      <c r="P291">
        <v>2</v>
      </c>
      <c r="Q291">
        <v>2</v>
      </c>
      <c r="R291">
        <v>4</v>
      </c>
      <c r="S291">
        <v>2</v>
      </c>
      <c r="T291">
        <v>4</v>
      </c>
      <c r="U291">
        <v>111</v>
      </c>
      <c r="V291">
        <v>3</v>
      </c>
      <c r="W291">
        <v>13</v>
      </c>
      <c r="X291">
        <v>10</v>
      </c>
      <c r="Y291">
        <v>6</v>
      </c>
      <c r="Z291">
        <v>32</v>
      </c>
      <c r="AA291">
        <v>11</v>
      </c>
      <c r="AB291">
        <v>5</v>
      </c>
      <c r="AC291">
        <v>14</v>
      </c>
      <c r="AD291">
        <v>5</v>
      </c>
      <c r="AE291">
        <v>5</v>
      </c>
      <c r="AF291">
        <v>13</v>
      </c>
      <c r="AG291">
        <v>5</v>
      </c>
      <c r="AH291">
        <v>12</v>
      </c>
      <c r="AI291">
        <v>4</v>
      </c>
      <c r="AJ291">
        <v>1</v>
      </c>
      <c r="AK291">
        <v>2</v>
      </c>
      <c r="AL291">
        <v>6</v>
      </c>
      <c r="AM291">
        <v>11</v>
      </c>
      <c r="AN291">
        <v>8</v>
      </c>
      <c r="AO291">
        <v>12</v>
      </c>
      <c r="AP291">
        <v>3</v>
      </c>
      <c r="AQ291">
        <v>9</v>
      </c>
      <c r="AR291">
        <v>7</v>
      </c>
      <c r="AS291">
        <v>15</v>
      </c>
      <c r="AT291">
        <v>14</v>
      </c>
      <c r="AU291">
        <v>13</v>
      </c>
      <c r="AV291">
        <v>5</v>
      </c>
      <c r="AW291">
        <v>10</v>
      </c>
      <c r="AX291">
        <v>4</v>
      </c>
      <c r="AY291">
        <v>54</v>
      </c>
      <c r="AZ291">
        <v>12</v>
      </c>
      <c r="BA291">
        <v>18</v>
      </c>
      <c r="BB291">
        <v>14</v>
      </c>
      <c r="BC291">
        <f t="shared" si="8"/>
        <v>44</v>
      </c>
      <c r="BD291">
        <f t="shared" si="9"/>
        <v>44</v>
      </c>
    </row>
    <row r="292" spans="1:56" x14ac:dyDescent="0.25">
      <c r="A292">
        <v>37877</v>
      </c>
      <c r="B292">
        <v>0</v>
      </c>
      <c r="C292">
        <v>1980</v>
      </c>
      <c r="D292" s="1">
        <v>45596.692361111112</v>
      </c>
      <c r="E292">
        <v>15</v>
      </c>
      <c r="F292">
        <v>4</v>
      </c>
      <c r="G292">
        <v>3</v>
      </c>
      <c r="H292">
        <v>2</v>
      </c>
      <c r="I292">
        <v>4</v>
      </c>
      <c r="J292">
        <v>2</v>
      </c>
      <c r="K292">
        <v>2</v>
      </c>
      <c r="L292">
        <v>2</v>
      </c>
      <c r="M292">
        <v>3</v>
      </c>
      <c r="N292">
        <v>1</v>
      </c>
      <c r="O292">
        <v>1</v>
      </c>
      <c r="P292">
        <v>4</v>
      </c>
      <c r="Q292">
        <v>2</v>
      </c>
      <c r="R292">
        <v>2</v>
      </c>
      <c r="S292">
        <v>2</v>
      </c>
      <c r="T292">
        <v>2</v>
      </c>
      <c r="U292">
        <v>29</v>
      </c>
      <c r="V292">
        <v>6</v>
      </c>
      <c r="W292">
        <v>9</v>
      </c>
      <c r="X292">
        <v>5</v>
      </c>
      <c r="Y292">
        <v>13</v>
      </c>
      <c r="Z292">
        <v>5</v>
      </c>
      <c r="AA292">
        <v>5</v>
      </c>
      <c r="AB292">
        <v>18</v>
      </c>
      <c r="AC292">
        <v>3</v>
      </c>
      <c r="AD292">
        <v>8</v>
      </c>
      <c r="AE292">
        <v>55</v>
      </c>
      <c r="AF292">
        <v>5</v>
      </c>
      <c r="AG292">
        <v>14</v>
      </c>
      <c r="AH292">
        <v>10</v>
      </c>
      <c r="AI292">
        <v>10</v>
      </c>
      <c r="AJ292">
        <v>15</v>
      </c>
      <c r="AK292">
        <v>10</v>
      </c>
      <c r="AL292">
        <v>3</v>
      </c>
      <c r="AM292">
        <v>7</v>
      </c>
      <c r="AN292">
        <v>13</v>
      </c>
      <c r="AO292">
        <v>5</v>
      </c>
      <c r="AP292">
        <v>4</v>
      </c>
      <c r="AQ292">
        <v>8</v>
      </c>
      <c r="AR292">
        <v>14</v>
      </c>
      <c r="AS292">
        <v>2</v>
      </c>
      <c r="AT292">
        <v>9</v>
      </c>
      <c r="AU292">
        <v>11</v>
      </c>
      <c r="AV292">
        <v>12</v>
      </c>
      <c r="AW292">
        <v>6</v>
      </c>
      <c r="AX292">
        <v>1</v>
      </c>
      <c r="AY292">
        <v>54</v>
      </c>
      <c r="AZ292">
        <v>11</v>
      </c>
      <c r="BA292">
        <v>9</v>
      </c>
      <c r="BB292">
        <v>14</v>
      </c>
      <c r="BC292">
        <f t="shared" si="8"/>
        <v>34</v>
      </c>
      <c r="BD292">
        <f t="shared" si="9"/>
        <v>34</v>
      </c>
    </row>
    <row r="293" spans="1:56" x14ac:dyDescent="0.25">
      <c r="A293">
        <v>38386</v>
      </c>
      <c r="B293">
        <v>0</v>
      </c>
      <c r="C293">
        <v>2008</v>
      </c>
      <c r="D293" s="1">
        <v>45596.693749999999</v>
      </c>
      <c r="E293">
        <v>60</v>
      </c>
      <c r="F293">
        <v>4</v>
      </c>
      <c r="G293">
        <v>2</v>
      </c>
      <c r="H293">
        <v>3</v>
      </c>
      <c r="I293">
        <v>2</v>
      </c>
      <c r="J293">
        <v>1</v>
      </c>
      <c r="K293">
        <v>1</v>
      </c>
      <c r="L293">
        <v>3</v>
      </c>
      <c r="M293">
        <v>1</v>
      </c>
      <c r="N293">
        <v>4</v>
      </c>
      <c r="O293">
        <v>2</v>
      </c>
      <c r="P293">
        <v>5</v>
      </c>
      <c r="Q293">
        <v>4</v>
      </c>
      <c r="R293">
        <v>2</v>
      </c>
      <c r="S293">
        <v>4</v>
      </c>
      <c r="T293">
        <v>1</v>
      </c>
      <c r="U293">
        <v>5</v>
      </c>
      <c r="V293">
        <v>8</v>
      </c>
      <c r="W293">
        <v>5</v>
      </c>
      <c r="X293">
        <v>5</v>
      </c>
      <c r="Y293">
        <v>6</v>
      </c>
      <c r="Z293">
        <v>11</v>
      </c>
      <c r="AA293">
        <v>6</v>
      </c>
      <c r="AB293">
        <v>8</v>
      </c>
      <c r="AC293">
        <v>3</v>
      </c>
      <c r="AD293">
        <v>4</v>
      </c>
      <c r="AE293">
        <v>4</v>
      </c>
      <c r="AF293">
        <v>5</v>
      </c>
      <c r="AG293">
        <v>5</v>
      </c>
      <c r="AH293">
        <v>3</v>
      </c>
      <c r="AI293">
        <v>9</v>
      </c>
      <c r="AJ293">
        <v>3</v>
      </c>
      <c r="AK293">
        <v>1</v>
      </c>
      <c r="AL293">
        <v>11</v>
      </c>
      <c r="AM293">
        <v>15</v>
      </c>
      <c r="AN293">
        <v>4</v>
      </c>
      <c r="AO293">
        <v>7</v>
      </c>
      <c r="AP293">
        <v>9</v>
      </c>
      <c r="AQ293">
        <v>13</v>
      </c>
      <c r="AR293">
        <v>14</v>
      </c>
      <c r="AS293">
        <v>12</v>
      </c>
      <c r="AT293">
        <v>6</v>
      </c>
      <c r="AU293">
        <v>5</v>
      </c>
      <c r="AV293">
        <v>2</v>
      </c>
      <c r="AW293">
        <v>10</v>
      </c>
      <c r="AX293">
        <v>8</v>
      </c>
      <c r="AY293">
        <v>70</v>
      </c>
      <c r="AZ293">
        <v>11</v>
      </c>
      <c r="BA293">
        <v>11</v>
      </c>
      <c r="BB293">
        <v>16</v>
      </c>
      <c r="BC293">
        <f t="shared" si="8"/>
        <v>38</v>
      </c>
      <c r="BD293">
        <f t="shared" si="9"/>
        <v>38</v>
      </c>
    </row>
    <row r="294" spans="1:56" x14ac:dyDescent="0.25">
      <c r="A294">
        <v>38381</v>
      </c>
      <c r="B294">
        <v>0</v>
      </c>
      <c r="C294">
        <v>2007</v>
      </c>
      <c r="D294" s="1">
        <v>45596.7</v>
      </c>
      <c r="E294" t="s">
        <v>100</v>
      </c>
      <c r="F294">
        <v>4</v>
      </c>
      <c r="G294">
        <v>4</v>
      </c>
      <c r="H294">
        <v>2</v>
      </c>
      <c r="I294">
        <v>4</v>
      </c>
      <c r="J294">
        <v>4</v>
      </c>
      <c r="K294">
        <v>3</v>
      </c>
      <c r="L294">
        <v>2</v>
      </c>
      <c r="M294">
        <v>2</v>
      </c>
      <c r="N294">
        <v>2</v>
      </c>
      <c r="O294">
        <v>2</v>
      </c>
      <c r="P294">
        <v>4</v>
      </c>
      <c r="Q294">
        <v>2</v>
      </c>
      <c r="R294">
        <v>2</v>
      </c>
      <c r="S294">
        <v>3</v>
      </c>
      <c r="T294">
        <v>2</v>
      </c>
      <c r="U294">
        <v>2</v>
      </c>
      <c r="V294">
        <v>5</v>
      </c>
      <c r="W294">
        <v>3</v>
      </c>
      <c r="X294">
        <v>3</v>
      </c>
      <c r="Y294">
        <v>6</v>
      </c>
      <c r="Z294">
        <v>3</v>
      </c>
      <c r="AA294">
        <v>3</v>
      </c>
      <c r="AB294">
        <v>3</v>
      </c>
      <c r="AC294">
        <v>2</v>
      </c>
      <c r="AD294">
        <v>4</v>
      </c>
      <c r="AE294">
        <v>13</v>
      </c>
      <c r="AF294">
        <v>4</v>
      </c>
      <c r="AG294">
        <v>4</v>
      </c>
      <c r="AH294">
        <v>2</v>
      </c>
      <c r="AI294">
        <v>6</v>
      </c>
      <c r="AJ294">
        <v>10</v>
      </c>
      <c r="AK294">
        <v>13</v>
      </c>
      <c r="AL294">
        <v>14</v>
      </c>
      <c r="AM294">
        <v>9</v>
      </c>
      <c r="AN294">
        <v>8</v>
      </c>
      <c r="AO294">
        <v>2</v>
      </c>
      <c r="AP294">
        <v>11</v>
      </c>
      <c r="AQ294">
        <v>3</v>
      </c>
      <c r="AR294">
        <v>15</v>
      </c>
      <c r="AS294">
        <v>6</v>
      </c>
      <c r="AT294">
        <v>1</v>
      </c>
      <c r="AU294">
        <v>12</v>
      </c>
      <c r="AV294">
        <v>7</v>
      </c>
      <c r="AW294">
        <v>5</v>
      </c>
      <c r="AX294">
        <v>4</v>
      </c>
      <c r="AY294">
        <v>51</v>
      </c>
      <c r="AZ294">
        <v>15</v>
      </c>
      <c r="BA294">
        <v>11</v>
      </c>
      <c r="BB294">
        <v>14</v>
      </c>
      <c r="BC294">
        <f t="shared" si="8"/>
        <v>40</v>
      </c>
      <c r="BD294">
        <f t="shared" si="9"/>
        <v>40</v>
      </c>
    </row>
    <row r="295" spans="1:56" x14ac:dyDescent="0.25">
      <c r="A295">
        <v>38416</v>
      </c>
      <c r="B295">
        <v>0</v>
      </c>
      <c r="C295">
        <v>1993</v>
      </c>
      <c r="D295" s="1">
        <v>45596.709722222222</v>
      </c>
      <c r="E295">
        <v>10</v>
      </c>
      <c r="F295">
        <v>5</v>
      </c>
      <c r="G295">
        <v>4</v>
      </c>
      <c r="H295">
        <v>4</v>
      </c>
      <c r="I295">
        <v>2</v>
      </c>
      <c r="J295">
        <v>4</v>
      </c>
      <c r="K295">
        <v>4</v>
      </c>
      <c r="L295">
        <v>3</v>
      </c>
      <c r="M295">
        <v>4</v>
      </c>
      <c r="N295">
        <v>4</v>
      </c>
      <c r="O295">
        <v>2</v>
      </c>
      <c r="P295">
        <v>4</v>
      </c>
      <c r="Q295">
        <v>2</v>
      </c>
      <c r="R295">
        <v>4</v>
      </c>
      <c r="S295">
        <v>3</v>
      </c>
      <c r="T295">
        <v>2</v>
      </c>
      <c r="U295">
        <v>6</v>
      </c>
      <c r="V295">
        <v>3</v>
      </c>
      <c r="W295">
        <v>3</v>
      </c>
      <c r="X295">
        <v>3</v>
      </c>
      <c r="Y295">
        <v>6</v>
      </c>
      <c r="Z295">
        <v>6</v>
      </c>
      <c r="AA295">
        <v>4</v>
      </c>
      <c r="AB295">
        <v>3</v>
      </c>
      <c r="AC295">
        <v>3</v>
      </c>
      <c r="AD295">
        <v>5</v>
      </c>
      <c r="AE295">
        <v>3</v>
      </c>
      <c r="AF295">
        <v>2</v>
      </c>
      <c r="AG295">
        <v>2</v>
      </c>
      <c r="AH295">
        <v>5</v>
      </c>
      <c r="AI295">
        <v>4</v>
      </c>
      <c r="AJ295">
        <v>11</v>
      </c>
      <c r="AK295">
        <v>7</v>
      </c>
      <c r="AL295">
        <v>5</v>
      </c>
      <c r="AM295">
        <v>13</v>
      </c>
      <c r="AN295">
        <v>14</v>
      </c>
      <c r="AO295">
        <v>1</v>
      </c>
      <c r="AP295">
        <v>4</v>
      </c>
      <c r="AQ295">
        <v>2</v>
      </c>
      <c r="AR295">
        <v>9</v>
      </c>
      <c r="AS295">
        <v>12</v>
      </c>
      <c r="AT295">
        <v>6</v>
      </c>
      <c r="AU295">
        <v>15</v>
      </c>
      <c r="AV295">
        <v>3</v>
      </c>
      <c r="AW295">
        <v>8</v>
      </c>
      <c r="AX295">
        <v>10</v>
      </c>
      <c r="AY295">
        <v>46</v>
      </c>
      <c r="AZ295">
        <v>16</v>
      </c>
      <c r="BA295">
        <v>17</v>
      </c>
      <c r="BB295">
        <v>16</v>
      </c>
      <c r="BC295">
        <f t="shared" si="8"/>
        <v>49</v>
      </c>
      <c r="BD295">
        <f t="shared" si="9"/>
        <v>49</v>
      </c>
    </row>
    <row r="296" spans="1:56" x14ac:dyDescent="0.25">
      <c r="A296">
        <v>38430</v>
      </c>
      <c r="B296">
        <v>1</v>
      </c>
      <c r="C296">
        <v>1977</v>
      </c>
      <c r="D296" s="1">
        <v>45596.724999999999</v>
      </c>
      <c r="E296">
        <v>360</v>
      </c>
      <c r="F296">
        <v>4</v>
      </c>
      <c r="G296">
        <v>2</v>
      </c>
      <c r="H296">
        <v>1</v>
      </c>
      <c r="I296">
        <v>4</v>
      </c>
      <c r="J296">
        <v>2</v>
      </c>
      <c r="K296">
        <v>4</v>
      </c>
      <c r="L296">
        <v>1</v>
      </c>
      <c r="M296">
        <v>1</v>
      </c>
      <c r="N296">
        <v>2</v>
      </c>
      <c r="O296">
        <v>1</v>
      </c>
      <c r="P296">
        <v>1</v>
      </c>
      <c r="Q296">
        <v>2</v>
      </c>
      <c r="R296">
        <v>2</v>
      </c>
      <c r="S296">
        <v>1</v>
      </c>
      <c r="T296">
        <v>2</v>
      </c>
      <c r="U296">
        <v>5</v>
      </c>
      <c r="V296">
        <v>5</v>
      </c>
      <c r="W296">
        <v>4</v>
      </c>
      <c r="X296">
        <v>8</v>
      </c>
      <c r="Y296">
        <v>9</v>
      </c>
      <c r="Z296">
        <v>11</v>
      </c>
      <c r="AA296">
        <v>7</v>
      </c>
      <c r="AB296">
        <v>4</v>
      </c>
      <c r="AC296">
        <v>7</v>
      </c>
      <c r="AD296">
        <v>4</v>
      </c>
      <c r="AE296">
        <v>6</v>
      </c>
      <c r="AF296">
        <v>5</v>
      </c>
      <c r="AG296">
        <v>5</v>
      </c>
      <c r="AH296">
        <v>4</v>
      </c>
      <c r="AI296">
        <v>10</v>
      </c>
      <c r="AJ296">
        <v>14</v>
      </c>
      <c r="AK296">
        <v>5</v>
      </c>
      <c r="AL296">
        <v>8</v>
      </c>
      <c r="AM296">
        <v>2</v>
      </c>
      <c r="AN296">
        <v>1</v>
      </c>
      <c r="AO296">
        <v>6</v>
      </c>
      <c r="AP296">
        <v>12</v>
      </c>
      <c r="AQ296">
        <v>13</v>
      </c>
      <c r="AR296">
        <v>7</v>
      </c>
      <c r="AS296">
        <v>4</v>
      </c>
      <c r="AT296">
        <v>3</v>
      </c>
      <c r="AU296">
        <v>10</v>
      </c>
      <c r="AV296">
        <v>11</v>
      </c>
      <c r="AW296">
        <v>15</v>
      </c>
      <c r="AX296">
        <v>9</v>
      </c>
      <c r="AY296">
        <v>49</v>
      </c>
      <c r="AZ296">
        <v>9</v>
      </c>
      <c r="BA296">
        <v>9</v>
      </c>
      <c r="BB296">
        <v>10</v>
      </c>
      <c r="BC296">
        <f t="shared" si="8"/>
        <v>28</v>
      </c>
      <c r="BD296">
        <f t="shared" si="9"/>
        <v>28</v>
      </c>
    </row>
    <row r="297" spans="1:56" x14ac:dyDescent="0.25">
      <c r="A297">
        <v>38409</v>
      </c>
      <c r="B297">
        <v>0</v>
      </c>
      <c r="C297">
        <v>2007</v>
      </c>
      <c r="D297" s="1">
        <v>45596.729166666664</v>
      </c>
      <c r="E297" t="s">
        <v>184</v>
      </c>
      <c r="F297">
        <v>2</v>
      </c>
      <c r="G297">
        <v>2</v>
      </c>
      <c r="H297">
        <v>2</v>
      </c>
      <c r="I297">
        <v>3</v>
      </c>
      <c r="J297">
        <v>4</v>
      </c>
      <c r="K297">
        <v>1</v>
      </c>
      <c r="L297">
        <v>1</v>
      </c>
      <c r="M297">
        <v>2</v>
      </c>
      <c r="N297">
        <v>2</v>
      </c>
      <c r="O297">
        <v>1</v>
      </c>
      <c r="P297">
        <v>2</v>
      </c>
      <c r="Q297">
        <v>2</v>
      </c>
      <c r="R297">
        <v>1</v>
      </c>
      <c r="S297">
        <v>3</v>
      </c>
      <c r="T297">
        <v>2</v>
      </c>
      <c r="U297">
        <v>4</v>
      </c>
      <c r="V297">
        <v>4</v>
      </c>
      <c r="W297">
        <v>5</v>
      </c>
      <c r="X297">
        <v>9</v>
      </c>
      <c r="Y297">
        <v>10</v>
      </c>
      <c r="Z297">
        <v>9</v>
      </c>
      <c r="AA297">
        <v>4</v>
      </c>
      <c r="AB297">
        <v>4</v>
      </c>
      <c r="AC297">
        <v>6</v>
      </c>
      <c r="AD297">
        <v>5</v>
      </c>
      <c r="AE297">
        <v>7</v>
      </c>
      <c r="AF297">
        <v>6</v>
      </c>
      <c r="AG297">
        <v>6</v>
      </c>
      <c r="AH297">
        <v>13</v>
      </c>
      <c r="AI297">
        <v>9</v>
      </c>
      <c r="AJ297">
        <v>4</v>
      </c>
      <c r="AK297">
        <v>8</v>
      </c>
      <c r="AL297">
        <v>6</v>
      </c>
      <c r="AM297">
        <v>12</v>
      </c>
      <c r="AN297">
        <v>10</v>
      </c>
      <c r="AO297">
        <v>11</v>
      </c>
      <c r="AP297">
        <v>13</v>
      </c>
      <c r="AQ297">
        <v>15</v>
      </c>
      <c r="AR297">
        <v>14</v>
      </c>
      <c r="AS297">
        <v>9</v>
      </c>
      <c r="AT297">
        <v>3</v>
      </c>
      <c r="AU297">
        <v>5</v>
      </c>
      <c r="AV297">
        <v>7</v>
      </c>
      <c r="AW297">
        <v>1</v>
      </c>
      <c r="AX297">
        <v>2</v>
      </c>
      <c r="AY297">
        <v>45</v>
      </c>
      <c r="AZ297">
        <v>11</v>
      </c>
      <c r="BA297">
        <v>6</v>
      </c>
      <c r="BB297">
        <v>11</v>
      </c>
      <c r="BC297">
        <f t="shared" si="8"/>
        <v>28</v>
      </c>
      <c r="BD297">
        <f t="shared" si="9"/>
        <v>28</v>
      </c>
    </row>
    <row r="298" spans="1:56" x14ac:dyDescent="0.25">
      <c r="A298">
        <v>38438</v>
      </c>
      <c r="B298">
        <v>0</v>
      </c>
      <c r="C298">
        <v>1991</v>
      </c>
      <c r="D298" s="1">
        <v>45596.740277777775</v>
      </c>
      <c r="E298">
        <v>90</v>
      </c>
      <c r="F298">
        <v>4</v>
      </c>
      <c r="G298">
        <v>4</v>
      </c>
      <c r="H298">
        <v>4</v>
      </c>
      <c r="I298">
        <v>1</v>
      </c>
      <c r="J298">
        <v>2</v>
      </c>
      <c r="K298">
        <v>2</v>
      </c>
      <c r="L298">
        <v>4</v>
      </c>
      <c r="M298">
        <v>2</v>
      </c>
      <c r="N298">
        <v>4</v>
      </c>
      <c r="O298">
        <v>2</v>
      </c>
      <c r="P298">
        <v>4</v>
      </c>
      <c r="Q298">
        <v>4</v>
      </c>
      <c r="R298">
        <v>4</v>
      </c>
      <c r="S298">
        <v>2</v>
      </c>
      <c r="T298">
        <v>5</v>
      </c>
      <c r="U298">
        <v>2</v>
      </c>
      <c r="V298">
        <v>2</v>
      </c>
      <c r="W298">
        <v>5</v>
      </c>
      <c r="X298">
        <v>4</v>
      </c>
      <c r="Y298">
        <v>4</v>
      </c>
      <c r="Z298">
        <v>8</v>
      </c>
      <c r="AA298">
        <v>1</v>
      </c>
      <c r="AB298">
        <v>2</v>
      </c>
      <c r="AC298">
        <v>2</v>
      </c>
      <c r="AD298">
        <v>2</v>
      </c>
      <c r="AE298">
        <v>2</v>
      </c>
      <c r="AF298">
        <v>4</v>
      </c>
      <c r="AG298">
        <v>3</v>
      </c>
      <c r="AH298">
        <v>3</v>
      </c>
      <c r="AI298">
        <v>3</v>
      </c>
      <c r="AJ298">
        <v>10</v>
      </c>
      <c r="AK298">
        <v>7</v>
      </c>
      <c r="AL298">
        <v>1</v>
      </c>
      <c r="AM298">
        <v>13</v>
      </c>
      <c r="AN298">
        <v>5</v>
      </c>
      <c r="AO298">
        <v>9</v>
      </c>
      <c r="AP298">
        <v>2</v>
      </c>
      <c r="AQ298">
        <v>12</v>
      </c>
      <c r="AR298">
        <v>15</v>
      </c>
      <c r="AS298">
        <v>6</v>
      </c>
      <c r="AT298">
        <v>11</v>
      </c>
      <c r="AU298">
        <v>14</v>
      </c>
      <c r="AV298">
        <v>3</v>
      </c>
      <c r="AW298">
        <v>4</v>
      </c>
      <c r="AX298">
        <v>8</v>
      </c>
      <c r="AY298">
        <v>61</v>
      </c>
      <c r="AZ298">
        <v>12</v>
      </c>
      <c r="BA298">
        <v>16</v>
      </c>
      <c r="BB298">
        <v>15</v>
      </c>
      <c r="BC298">
        <f t="shared" si="8"/>
        <v>43</v>
      </c>
      <c r="BD298">
        <f t="shared" si="9"/>
        <v>43</v>
      </c>
    </row>
    <row r="299" spans="1:56" x14ac:dyDescent="0.25">
      <c r="A299">
        <v>38481</v>
      </c>
      <c r="B299">
        <v>0</v>
      </c>
      <c r="C299">
        <v>2005</v>
      </c>
      <c r="D299" s="1">
        <v>45596.775694444441</v>
      </c>
      <c r="E299">
        <v>40</v>
      </c>
      <c r="F299">
        <v>4</v>
      </c>
      <c r="G299">
        <v>4</v>
      </c>
      <c r="H299">
        <v>4</v>
      </c>
      <c r="I299">
        <v>3</v>
      </c>
      <c r="J299">
        <v>4</v>
      </c>
      <c r="K299">
        <v>5</v>
      </c>
      <c r="L299">
        <v>5</v>
      </c>
      <c r="M299">
        <v>2</v>
      </c>
      <c r="N299">
        <v>2</v>
      </c>
      <c r="O299">
        <v>4</v>
      </c>
      <c r="P299">
        <v>5</v>
      </c>
      <c r="Q299">
        <v>4</v>
      </c>
      <c r="R299">
        <v>4</v>
      </c>
      <c r="S299">
        <v>5</v>
      </c>
      <c r="T299">
        <v>2</v>
      </c>
      <c r="U299">
        <v>3</v>
      </c>
      <c r="V299">
        <v>4</v>
      </c>
      <c r="W299">
        <v>4</v>
      </c>
      <c r="X299">
        <v>5</v>
      </c>
      <c r="Y299">
        <v>5</v>
      </c>
      <c r="Z299">
        <v>3</v>
      </c>
      <c r="AA299">
        <v>5</v>
      </c>
      <c r="AB299">
        <v>4</v>
      </c>
      <c r="AC299">
        <v>5</v>
      </c>
      <c r="AD299">
        <v>4</v>
      </c>
      <c r="AE299">
        <v>4</v>
      </c>
      <c r="AF299">
        <v>5</v>
      </c>
      <c r="AG299">
        <v>6</v>
      </c>
      <c r="AH299">
        <v>3</v>
      </c>
      <c r="AI299">
        <v>15</v>
      </c>
      <c r="AJ299">
        <v>6</v>
      </c>
      <c r="AK299">
        <v>9</v>
      </c>
      <c r="AL299">
        <v>14</v>
      </c>
      <c r="AM299">
        <v>7</v>
      </c>
      <c r="AN299">
        <v>13</v>
      </c>
      <c r="AO299">
        <v>11</v>
      </c>
      <c r="AP299">
        <v>1</v>
      </c>
      <c r="AQ299">
        <v>4</v>
      </c>
      <c r="AR299">
        <v>15</v>
      </c>
      <c r="AS299">
        <v>3</v>
      </c>
      <c r="AT299">
        <v>12</v>
      </c>
      <c r="AU299">
        <v>8</v>
      </c>
      <c r="AV299">
        <v>10</v>
      </c>
      <c r="AW299">
        <v>5</v>
      </c>
      <c r="AX299">
        <v>2</v>
      </c>
      <c r="AY299">
        <v>36</v>
      </c>
      <c r="AZ299">
        <v>17</v>
      </c>
      <c r="BA299">
        <v>22</v>
      </c>
      <c r="BB299">
        <v>16</v>
      </c>
      <c r="BC299">
        <f t="shared" si="8"/>
        <v>55</v>
      </c>
      <c r="BD299">
        <f t="shared" si="9"/>
        <v>55</v>
      </c>
    </row>
    <row r="300" spans="1:56" x14ac:dyDescent="0.25">
      <c r="A300">
        <v>38489</v>
      </c>
      <c r="B300">
        <v>0</v>
      </c>
      <c r="C300">
        <v>2002</v>
      </c>
      <c r="D300" s="1">
        <v>45596.786111111112</v>
      </c>
      <c r="E300" t="s">
        <v>93</v>
      </c>
      <c r="F300">
        <v>5</v>
      </c>
      <c r="G300">
        <v>4</v>
      </c>
      <c r="H300">
        <v>2</v>
      </c>
      <c r="I300">
        <v>4</v>
      </c>
      <c r="J300">
        <v>2</v>
      </c>
      <c r="K300">
        <v>4</v>
      </c>
      <c r="L300">
        <v>2</v>
      </c>
      <c r="M300">
        <v>4</v>
      </c>
      <c r="N300">
        <v>5</v>
      </c>
      <c r="O300">
        <v>2</v>
      </c>
      <c r="P300">
        <v>4</v>
      </c>
      <c r="Q300">
        <v>4</v>
      </c>
      <c r="R300">
        <v>2</v>
      </c>
      <c r="S300">
        <v>2</v>
      </c>
      <c r="T300">
        <v>1</v>
      </c>
      <c r="U300">
        <v>4</v>
      </c>
      <c r="V300">
        <v>4</v>
      </c>
      <c r="W300">
        <v>11</v>
      </c>
      <c r="X300">
        <v>5</v>
      </c>
      <c r="Y300">
        <v>6</v>
      </c>
      <c r="Z300">
        <v>4</v>
      </c>
      <c r="AA300">
        <v>4</v>
      </c>
      <c r="AB300">
        <v>9</v>
      </c>
      <c r="AC300">
        <v>6</v>
      </c>
      <c r="AD300">
        <v>3</v>
      </c>
      <c r="AE300">
        <v>4</v>
      </c>
      <c r="AF300">
        <v>4</v>
      </c>
      <c r="AG300">
        <v>6</v>
      </c>
      <c r="AH300">
        <v>6</v>
      </c>
      <c r="AI300">
        <v>14</v>
      </c>
      <c r="AJ300">
        <v>5</v>
      </c>
      <c r="AK300">
        <v>4</v>
      </c>
      <c r="AL300">
        <v>10</v>
      </c>
      <c r="AM300">
        <v>6</v>
      </c>
      <c r="AN300">
        <v>14</v>
      </c>
      <c r="AO300">
        <v>2</v>
      </c>
      <c r="AP300">
        <v>9</v>
      </c>
      <c r="AQ300">
        <v>12</v>
      </c>
      <c r="AR300">
        <v>13</v>
      </c>
      <c r="AS300">
        <v>11</v>
      </c>
      <c r="AT300">
        <v>8</v>
      </c>
      <c r="AU300">
        <v>15</v>
      </c>
      <c r="AV300">
        <v>7</v>
      </c>
      <c r="AW300">
        <v>3</v>
      </c>
      <c r="AX300">
        <v>1</v>
      </c>
      <c r="AY300">
        <v>55</v>
      </c>
      <c r="AZ300">
        <v>13</v>
      </c>
      <c r="BA300">
        <v>12</v>
      </c>
      <c r="BB300">
        <v>21</v>
      </c>
      <c r="BC300">
        <f t="shared" si="8"/>
        <v>46</v>
      </c>
      <c r="BD300">
        <f t="shared" si="9"/>
        <v>46</v>
      </c>
    </row>
    <row r="301" spans="1:56" x14ac:dyDescent="0.25">
      <c r="A301">
        <v>38464</v>
      </c>
      <c r="B301">
        <v>1</v>
      </c>
      <c r="C301">
        <v>2003</v>
      </c>
      <c r="D301" s="1">
        <v>45596.791666666664</v>
      </c>
      <c r="E301" t="s">
        <v>185</v>
      </c>
      <c r="F301">
        <v>4</v>
      </c>
      <c r="G301">
        <v>1</v>
      </c>
      <c r="H301">
        <v>2</v>
      </c>
      <c r="I301">
        <v>4</v>
      </c>
      <c r="J301">
        <v>1</v>
      </c>
      <c r="K301">
        <v>1</v>
      </c>
      <c r="L301">
        <v>4</v>
      </c>
      <c r="M301">
        <v>1</v>
      </c>
      <c r="N301">
        <v>1</v>
      </c>
      <c r="O301">
        <v>1</v>
      </c>
      <c r="P301">
        <v>1</v>
      </c>
      <c r="Q301">
        <v>2</v>
      </c>
      <c r="R301">
        <v>1</v>
      </c>
      <c r="S301">
        <v>2</v>
      </c>
      <c r="T301">
        <v>1</v>
      </c>
      <c r="U301">
        <v>16</v>
      </c>
      <c r="V301">
        <v>4</v>
      </c>
      <c r="W301">
        <v>1</v>
      </c>
      <c r="X301">
        <v>6</v>
      </c>
      <c r="Y301">
        <v>4</v>
      </c>
      <c r="Z301">
        <v>9</v>
      </c>
      <c r="AA301">
        <v>24</v>
      </c>
      <c r="AB301">
        <v>3</v>
      </c>
      <c r="AC301">
        <v>3</v>
      </c>
      <c r="AD301">
        <v>16</v>
      </c>
      <c r="AE301">
        <v>5</v>
      </c>
      <c r="AF301">
        <v>6</v>
      </c>
      <c r="AG301">
        <v>5</v>
      </c>
      <c r="AH301">
        <v>3</v>
      </c>
      <c r="AI301">
        <v>4</v>
      </c>
      <c r="AJ301">
        <v>9</v>
      </c>
      <c r="AK301">
        <v>3</v>
      </c>
      <c r="AL301">
        <v>11</v>
      </c>
      <c r="AM301">
        <v>4</v>
      </c>
      <c r="AN301">
        <v>8</v>
      </c>
      <c r="AO301">
        <v>1</v>
      </c>
      <c r="AP301">
        <v>10</v>
      </c>
      <c r="AQ301">
        <v>5</v>
      </c>
      <c r="AR301">
        <v>15</v>
      </c>
      <c r="AS301">
        <v>14</v>
      </c>
      <c r="AT301">
        <v>6</v>
      </c>
      <c r="AU301">
        <v>12</v>
      </c>
      <c r="AV301">
        <v>7</v>
      </c>
      <c r="AW301">
        <v>2</v>
      </c>
      <c r="AX301">
        <v>13</v>
      </c>
      <c r="AY301">
        <v>44</v>
      </c>
      <c r="AZ301">
        <v>8</v>
      </c>
      <c r="BA301">
        <v>9</v>
      </c>
      <c r="BB301">
        <v>9</v>
      </c>
      <c r="BC301">
        <f t="shared" si="8"/>
        <v>26</v>
      </c>
      <c r="BD301">
        <f t="shared" si="9"/>
        <v>26</v>
      </c>
    </row>
    <row r="302" spans="1:56" x14ac:dyDescent="0.25">
      <c r="A302">
        <v>38521</v>
      </c>
      <c r="B302">
        <v>0</v>
      </c>
      <c r="C302">
        <v>2005</v>
      </c>
      <c r="D302" s="1">
        <v>45596.801388888889</v>
      </c>
      <c r="E302" t="s">
        <v>186</v>
      </c>
      <c r="F302">
        <v>4</v>
      </c>
      <c r="G302">
        <v>2</v>
      </c>
      <c r="H302">
        <v>2</v>
      </c>
      <c r="I302">
        <v>3</v>
      </c>
      <c r="J302">
        <v>1</v>
      </c>
      <c r="K302">
        <v>4</v>
      </c>
      <c r="L302">
        <v>5</v>
      </c>
      <c r="M302">
        <v>5</v>
      </c>
      <c r="N302">
        <v>4</v>
      </c>
      <c r="O302">
        <v>2</v>
      </c>
      <c r="P302">
        <v>1</v>
      </c>
      <c r="Q302">
        <v>4</v>
      </c>
      <c r="R302">
        <v>1</v>
      </c>
      <c r="S302">
        <v>2</v>
      </c>
      <c r="T302">
        <v>1</v>
      </c>
      <c r="U302">
        <v>5</v>
      </c>
      <c r="V302">
        <v>3</v>
      </c>
      <c r="W302">
        <v>3</v>
      </c>
      <c r="X302">
        <v>4</v>
      </c>
      <c r="Y302">
        <v>4</v>
      </c>
      <c r="Z302">
        <v>2</v>
      </c>
      <c r="AA302">
        <v>3</v>
      </c>
      <c r="AB302">
        <v>3</v>
      </c>
      <c r="AC302">
        <v>2</v>
      </c>
      <c r="AD302">
        <v>3</v>
      </c>
      <c r="AE302">
        <v>3</v>
      </c>
      <c r="AF302">
        <v>4</v>
      </c>
      <c r="AG302">
        <v>4</v>
      </c>
      <c r="AH302">
        <v>3</v>
      </c>
      <c r="AI302">
        <v>7</v>
      </c>
      <c r="AJ302">
        <v>1</v>
      </c>
      <c r="AK302">
        <v>10</v>
      </c>
      <c r="AL302">
        <v>15</v>
      </c>
      <c r="AM302">
        <v>9</v>
      </c>
      <c r="AN302">
        <v>6</v>
      </c>
      <c r="AO302">
        <v>11</v>
      </c>
      <c r="AP302">
        <v>2</v>
      </c>
      <c r="AQ302">
        <v>8</v>
      </c>
      <c r="AR302">
        <v>3</v>
      </c>
      <c r="AS302">
        <v>4</v>
      </c>
      <c r="AT302">
        <v>14</v>
      </c>
      <c r="AU302">
        <v>7</v>
      </c>
      <c r="AV302">
        <v>5</v>
      </c>
      <c r="AW302">
        <v>13</v>
      </c>
      <c r="AX302">
        <v>12</v>
      </c>
      <c r="AY302">
        <v>74</v>
      </c>
      <c r="AZ302">
        <v>9</v>
      </c>
      <c r="BA302">
        <v>14</v>
      </c>
      <c r="BB302">
        <v>17</v>
      </c>
      <c r="BC302">
        <f t="shared" si="8"/>
        <v>40</v>
      </c>
      <c r="BD302">
        <f t="shared" si="9"/>
        <v>40</v>
      </c>
    </row>
    <row r="303" spans="1:56" x14ac:dyDescent="0.25">
      <c r="A303">
        <v>38527</v>
      </c>
      <c r="B303">
        <v>0</v>
      </c>
      <c r="C303">
        <v>1998</v>
      </c>
      <c r="D303" s="1">
        <v>45596.806944444441</v>
      </c>
      <c r="E303" t="s">
        <v>93</v>
      </c>
      <c r="F303">
        <v>4</v>
      </c>
      <c r="G303">
        <v>3</v>
      </c>
      <c r="H303">
        <v>4</v>
      </c>
      <c r="I303">
        <v>4</v>
      </c>
      <c r="J303">
        <v>4</v>
      </c>
      <c r="K303">
        <v>4</v>
      </c>
      <c r="L303">
        <v>4</v>
      </c>
      <c r="M303">
        <v>2</v>
      </c>
      <c r="N303">
        <v>5</v>
      </c>
      <c r="O303">
        <v>3</v>
      </c>
      <c r="P303">
        <v>5</v>
      </c>
      <c r="Q303">
        <v>4</v>
      </c>
      <c r="R303">
        <v>4</v>
      </c>
      <c r="S303">
        <v>5</v>
      </c>
      <c r="T303">
        <v>5</v>
      </c>
      <c r="U303">
        <v>5</v>
      </c>
      <c r="V303">
        <v>4</v>
      </c>
      <c r="W303">
        <v>4</v>
      </c>
      <c r="X303">
        <v>4</v>
      </c>
      <c r="Y303">
        <v>4</v>
      </c>
      <c r="Z303">
        <v>7</v>
      </c>
      <c r="AA303">
        <v>8</v>
      </c>
      <c r="AB303">
        <v>6</v>
      </c>
      <c r="AC303">
        <v>3</v>
      </c>
      <c r="AD303">
        <v>5</v>
      </c>
      <c r="AE303">
        <v>2</v>
      </c>
      <c r="AF303">
        <v>4</v>
      </c>
      <c r="AG303">
        <v>6</v>
      </c>
      <c r="AH303">
        <v>2</v>
      </c>
      <c r="AI303">
        <v>5</v>
      </c>
      <c r="AJ303">
        <v>1</v>
      </c>
      <c r="AK303">
        <v>11</v>
      </c>
      <c r="AL303">
        <v>9</v>
      </c>
      <c r="AM303">
        <v>2</v>
      </c>
      <c r="AN303">
        <v>13</v>
      </c>
      <c r="AO303">
        <v>8</v>
      </c>
      <c r="AP303">
        <v>4</v>
      </c>
      <c r="AQ303">
        <v>15</v>
      </c>
      <c r="AR303">
        <v>10</v>
      </c>
      <c r="AS303">
        <v>6</v>
      </c>
      <c r="AT303">
        <v>14</v>
      </c>
      <c r="AU303">
        <v>3</v>
      </c>
      <c r="AV303">
        <v>12</v>
      </c>
      <c r="AW303">
        <v>5</v>
      </c>
      <c r="AX303">
        <v>7</v>
      </c>
      <c r="AY303">
        <v>20</v>
      </c>
      <c r="AZ303">
        <v>16</v>
      </c>
      <c r="BA303">
        <v>19</v>
      </c>
      <c r="BB303">
        <v>20</v>
      </c>
      <c r="BC303">
        <f t="shared" si="8"/>
        <v>55</v>
      </c>
      <c r="BD303">
        <f t="shared" si="9"/>
        <v>55</v>
      </c>
    </row>
    <row r="304" spans="1:56" x14ac:dyDescent="0.25">
      <c r="A304">
        <v>38568</v>
      </c>
      <c r="B304">
        <v>0</v>
      </c>
      <c r="C304">
        <v>1996</v>
      </c>
      <c r="D304" s="1">
        <v>45596.829861111109</v>
      </c>
      <c r="E304" t="s">
        <v>93</v>
      </c>
      <c r="F304">
        <v>4</v>
      </c>
      <c r="G304">
        <v>4</v>
      </c>
      <c r="H304">
        <v>2</v>
      </c>
      <c r="I304">
        <v>4</v>
      </c>
      <c r="J304">
        <v>4</v>
      </c>
      <c r="K304">
        <v>5</v>
      </c>
      <c r="L304">
        <v>1</v>
      </c>
      <c r="M304">
        <v>2</v>
      </c>
      <c r="N304">
        <v>2</v>
      </c>
      <c r="O304">
        <v>4</v>
      </c>
      <c r="P304">
        <v>4</v>
      </c>
      <c r="Q304">
        <v>5</v>
      </c>
      <c r="R304">
        <v>5</v>
      </c>
      <c r="S304">
        <v>3</v>
      </c>
      <c r="T304">
        <v>1</v>
      </c>
      <c r="U304">
        <v>3</v>
      </c>
      <c r="V304">
        <v>5</v>
      </c>
      <c r="W304">
        <v>8</v>
      </c>
      <c r="X304">
        <v>8</v>
      </c>
      <c r="Y304">
        <v>5</v>
      </c>
      <c r="Z304">
        <v>5</v>
      </c>
      <c r="AA304">
        <v>7</v>
      </c>
      <c r="AB304">
        <v>4</v>
      </c>
      <c r="AC304">
        <v>7</v>
      </c>
      <c r="AD304">
        <v>4</v>
      </c>
      <c r="AE304">
        <v>6</v>
      </c>
      <c r="AF304">
        <v>7</v>
      </c>
      <c r="AG304">
        <v>6</v>
      </c>
      <c r="AH304">
        <v>4</v>
      </c>
      <c r="AI304">
        <v>6</v>
      </c>
      <c r="AJ304">
        <v>9</v>
      </c>
      <c r="AK304">
        <v>11</v>
      </c>
      <c r="AL304">
        <v>15</v>
      </c>
      <c r="AM304">
        <v>6</v>
      </c>
      <c r="AN304">
        <v>3</v>
      </c>
      <c r="AO304">
        <v>5</v>
      </c>
      <c r="AP304">
        <v>4</v>
      </c>
      <c r="AQ304">
        <v>12</v>
      </c>
      <c r="AR304">
        <v>14</v>
      </c>
      <c r="AS304">
        <v>2</v>
      </c>
      <c r="AT304">
        <v>8</v>
      </c>
      <c r="AU304">
        <v>1</v>
      </c>
      <c r="AV304">
        <v>7</v>
      </c>
      <c r="AW304">
        <v>10</v>
      </c>
      <c r="AX304">
        <v>13</v>
      </c>
      <c r="AY304">
        <v>70</v>
      </c>
      <c r="AZ304">
        <v>15</v>
      </c>
      <c r="BA304">
        <v>17</v>
      </c>
      <c r="BB304">
        <v>17</v>
      </c>
      <c r="BC304">
        <f t="shared" si="8"/>
        <v>49</v>
      </c>
      <c r="BD304">
        <f t="shared" si="9"/>
        <v>49</v>
      </c>
    </row>
    <row r="305" spans="1:56" x14ac:dyDescent="0.25">
      <c r="A305">
        <v>38565</v>
      </c>
      <c r="B305">
        <v>0</v>
      </c>
      <c r="C305">
        <v>1992</v>
      </c>
      <c r="D305" s="1">
        <v>45596.830555555556</v>
      </c>
      <c r="E305">
        <v>90</v>
      </c>
      <c r="F305">
        <v>5</v>
      </c>
      <c r="G305">
        <v>4</v>
      </c>
      <c r="H305">
        <v>2</v>
      </c>
      <c r="I305">
        <v>2</v>
      </c>
      <c r="J305">
        <v>4</v>
      </c>
      <c r="K305">
        <v>2</v>
      </c>
      <c r="L305">
        <v>2</v>
      </c>
      <c r="M305">
        <v>2</v>
      </c>
      <c r="N305">
        <v>1</v>
      </c>
      <c r="O305">
        <v>1</v>
      </c>
      <c r="P305">
        <v>4</v>
      </c>
      <c r="Q305">
        <v>1</v>
      </c>
      <c r="R305">
        <v>1</v>
      </c>
      <c r="S305">
        <v>1</v>
      </c>
      <c r="T305">
        <v>4</v>
      </c>
      <c r="U305">
        <v>5</v>
      </c>
      <c r="V305">
        <v>5</v>
      </c>
      <c r="W305">
        <v>4</v>
      </c>
      <c r="X305">
        <v>6</v>
      </c>
      <c r="Y305">
        <v>5</v>
      </c>
      <c r="Z305">
        <v>6</v>
      </c>
      <c r="AA305">
        <v>18</v>
      </c>
      <c r="AB305">
        <v>3</v>
      </c>
      <c r="AC305">
        <v>3</v>
      </c>
      <c r="AD305">
        <v>3</v>
      </c>
      <c r="AE305">
        <v>8</v>
      </c>
      <c r="AF305">
        <v>3</v>
      </c>
      <c r="AG305">
        <v>6</v>
      </c>
      <c r="AH305">
        <v>3</v>
      </c>
      <c r="AI305">
        <v>12</v>
      </c>
      <c r="AJ305">
        <v>15</v>
      </c>
      <c r="AK305">
        <v>12</v>
      </c>
      <c r="AL305">
        <v>13</v>
      </c>
      <c r="AM305">
        <v>11</v>
      </c>
      <c r="AN305">
        <v>1</v>
      </c>
      <c r="AO305">
        <v>2</v>
      </c>
      <c r="AP305">
        <v>8</v>
      </c>
      <c r="AQ305">
        <v>9</v>
      </c>
      <c r="AR305">
        <v>5</v>
      </c>
      <c r="AS305">
        <v>10</v>
      </c>
      <c r="AT305">
        <v>4</v>
      </c>
      <c r="AU305">
        <v>7</v>
      </c>
      <c r="AV305">
        <v>14</v>
      </c>
      <c r="AW305">
        <v>6</v>
      </c>
      <c r="AX305">
        <v>3</v>
      </c>
      <c r="AY305">
        <v>66</v>
      </c>
      <c r="AZ305">
        <v>14</v>
      </c>
      <c r="BA305">
        <v>8</v>
      </c>
      <c r="BB305">
        <v>10</v>
      </c>
      <c r="BC305">
        <f t="shared" si="8"/>
        <v>32</v>
      </c>
      <c r="BD305">
        <f t="shared" si="9"/>
        <v>32</v>
      </c>
    </row>
    <row r="306" spans="1:56" x14ac:dyDescent="0.25">
      <c r="A306">
        <v>38577</v>
      </c>
      <c r="B306">
        <v>0</v>
      </c>
      <c r="C306">
        <v>1996</v>
      </c>
      <c r="D306" s="1">
        <v>45596.832638888889</v>
      </c>
      <c r="E306" t="s">
        <v>93</v>
      </c>
      <c r="F306">
        <v>2</v>
      </c>
      <c r="G306">
        <v>3</v>
      </c>
      <c r="H306">
        <v>3</v>
      </c>
      <c r="I306">
        <v>2</v>
      </c>
      <c r="J306">
        <v>2</v>
      </c>
      <c r="K306">
        <v>1</v>
      </c>
      <c r="L306">
        <v>3</v>
      </c>
      <c r="M306">
        <v>2</v>
      </c>
      <c r="N306">
        <v>5</v>
      </c>
      <c r="O306">
        <v>2</v>
      </c>
      <c r="P306">
        <v>2</v>
      </c>
      <c r="Q306">
        <v>2</v>
      </c>
      <c r="R306">
        <v>2</v>
      </c>
      <c r="S306">
        <v>5</v>
      </c>
      <c r="T306">
        <v>2</v>
      </c>
      <c r="U306">
        <v>4</v>
      </c>
      <c r="V306">
        <v>4</v>
      </c>
      <c r="W306">
        <v>13</v>
      </c>
      <c r="X306">
        <v>6</v>
      </c>
      <c r="Y306">
        <v>7</v>
      </c>
      <c r="Z306">
        <v>10</v>
      </c>
      <c r="AA306">
        <v>6</v>
      </c>
      <c r="AB306">
        <v>4</v>
      </c>
      <c r="AC306">
        <v>107</v>
      </c>
      <c r="AD306">
        <v>7</v>
      </c>
      <c r="AE306">
        <v>6</v>
      </c>
      <c r="AF306">
        <v>9</v>
      </c>
      <c r="AG306">
        <v>9</v>
      </c>
      <c r="AH306">
        <v>358</v>
      </c>
      <c r="AI306">
        <v>13</v>
      </c>
      <c r="AJ306">
        <v>8</v>
      </c>
      <c r="AK306">
        <v>15</v>
      </c>
      <c r="AL306">
        <v>1</v>
      </c>
      <c r="AM306">
        <v>5</v>
      </c>
      <c r="AN306">
        <v>12</v>
      </c>
      <c r="AO306">
        <v>9</v>
      </c>
      <c r="AP306">
        <v>7</v>
      </c>
      <c r="AQ306">
        <v>11</v>
      </c>
      <c r="AR306">
        <v>2</v>
      </c>
      <c r="AS306">
        <v>13</v>
      </c>
      <c r="AT306">
        <v>4</v>
      </c>
      <c r="AU306">
        <v>3</v>
      </c>
      <c r="AV306">
        <v>14</v>
      </c>
      <c r="AW306">
        <v>6</v>
      </c>
      <c r="AX306">
        <v>10</v>
      </c>
      <c r="AY306">
        <v>68</v>
      </c>
      <c r="AZ306">
        <v>12</v>
      </c>
      <c r="BA306">
        <v>11</v>
      </c>
      <c r="BB306">
        <v>13</v>
      </c>
      <c r="BC306">
        <f t="shared" si="8"/>
        <v>36</v>
      </c>
      <c r="BD306">
        <f t="shared" si="9"/>
        <v>36</v>
      </c>
    </row>
    <row r="307" spans="1:56" x14ac:dyDescent="0.25">
      <c r="A307">
        <v>38535</v>
      </c>
      <c r="B307">
        <v>0</v>
      </c>
      <c r="C307">
        <v>1994</v>
      </c>
      <c r="D307" s="1">
        <v>45596.835416666669</v>
      </c>
      <c r="E307" t="s">
        <v>187</v>
      </c>
      <c r="F307">
        <v>2</v>
      </c>
      <c r="G307">
        <v>1</v>
      </c>
      <c r="H307">
        <v>4</v>
      </c>
      <c r="I307">
        <v>2</v>
      </c>
      <c r="J307">
        <v>2</v>
      </c>
      <c r="K307">
        <v>2</v>
      </c>
      <c r="L307">
        <v>2</v>
      </c>
      <c r="M307">
        <v>2</v>
      </c>
      <c r="N307">
        <v>4</v>
      </c>
      <c r="O307">
        <v>2</v>
      </c>
      <c r="P307">
        <v>5</v>
      </c>
      <c r="Q307">
        <v>4</v>
      </c>
      <c r="R307">
        <v>2</v>
      </c>
      <c r="S307">
        <v>5</v>
      </c>
      <c r="T307">
        <v>2</v>
      </c>
      <c r="U307">
        <v>14</v>
      </c>
      <c r="V307">
        <v>7</v>
      </c>
      <c r="W307">
        <v>6</v>
      </c>
      <c r="X307">
        <v>18</v>
      </c>
      <c r="Y307">
        <v>18</v>
      </c>
      <c r="Z307">
        <v>10</v>
      </c>
      <c r="AA307">
        <v>7</v>
      </c>
      <c r="AB307">
        <v>5</v>
      </c>
      <c r="AC307">
        <v>6</v>
      </c>
      <c r="AD307">
        <v>21</v>
      </c>
      <c r="AE307">
        <v>7</v>
      </c>
      <c r="AF307">
        <v>10</v>
      </c>
      <c r="AG307">
        <v>44</v>
      </c>
      <c r="AH307">
        <v>5</v>
      </c>
      <c r="AI307">
        <v>11</v>
      </c>
      <c r="AJ307">
        <v>10</v>
      </c>
      <c r="AK307">
        <v>9</v>
      </c>
      <c r="AL307">
        <v>5</v>
      </c>
      <c r="AM307">
        <v>6</v>
      </c>
      <c r="AN307">
        <v>11</v>
      </c>
      <c r="AO307">
        <v>13</v>
      </c>
      <c r="AP307">
        <v>7</v>
      </c>
      <c r="AQ307">
        <v>14</v>
      </c>
      <c r="AR307">
        <v>4</v>
      </c>
      <c r="AS307">
        <v>2</v>
      </c>
      <c r="AT307">
        <v>1</v>
      </c>
      <c r="AU307">
        <v>8</v>
      </c>
      <c r="AV307">
        <v>15</v>
      </c>
      <c r="AW307">
        <v>3</v>
      </c>
      <c r="AX307">
        <v>12</v>
      </c>
      <c r="AY307">
        <v>70</v>
      </c>
      <c r="AZ307">
        <v>10</v>
      </c>
      <c r="BA307">
        <v>12</v>
      </c>
      <c r="BB307">
        <v>17</v>
      </c>
      <c r="BC307">
        <f t="shared" si="8"/>
        <v>39</v>
      </c>
      <c r="BD307">
        <f t="shared" si="9"/>
        <v>39</v>
      </c>
    </row>
    <row r="308" spans="1:56" x14ac:dyDescent="0.25">
      <c r="A308">
        <v>38584</v>
      </c>
      <c r="B308">
        <v>0</v>
      </c>
      <c r="C308">
        <v>1997</v>
      </c>
      <c r="D308" s="1">
        <v>45596.837500000001</v>
      </c>
      <c r="E308">
        <v>120</v>
      </c>
      <c r="F308">
        <v>4</v>
      </c>
      <c r="G308">
        <v>4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4</v>
      </c>
      <c r="Q308">
        <v>2</v>
      </c>
      <c r="R308">
        <v>2</v>
      </c>
      <c r="S308">
        <v>2</v>
      </c>
      <c r="T308">
        <v>4</v>
      </c>
      <c r="U308">
        <v>3</v>
      </c>
      <c r="V308">
        <v>2</v>
      </c>
      <c r="W308">
        <v>3</v>
      </c>
      <c r="X308">
        <v>6</v>
      </c>
      <c r="Y308">
        <v>4</v>
      </c>
      <c r="Z308">
        <v>3</v>
      </c>
      <c r="AA308">
        <v>5</v>
      </c>
      <c r="AB308">
        <v>5</v>
      </c>
      <c r="AC308">
        <v>3</v>
      </c>
      <c r="AD308">
        <v>5</v>
      </c>
      <c r="AE308">
        <v>12</v>
      </c>
      <c r="AF308">
        <v>12</v>
      </c>
      <c r="AG308">
        <v>4</v>
      </c>
      <c r="AH308">
        <v>4</v>
      </c>
      <c r="AI308">
        <v>10</v>
      </c>
      <c r="AJ308">
        <v>6</v>
      </c>
      <c r="AK308">
        <v>7</v>
      </c>
      <c r="AL308">
        <v>8</v>
      </c>
      <c r="AM308">
        <v>4</v>
      </c>
      <c r="AN308">
        <v>15</v>
      </c>
      <c r="AO308">
        <v>13</v>
      </c>
      <c r="AP308">
        <v>3</v>
      </c>
      <c r="AQ308">
        <v>1</v>
      </c>
      <c r="AR308">
        <v>2</v>
      </c>
      <c r="AS308">
        <v>5</v>
      </c>
      <c r="AT308">
        <v>11</v>
      </c>
      <c r="AU308">
        <v>12</v>
      </c>
      <c r="AV308">
        <v>10</v>
      </c>
      <c r="AW308">
        <v>14</v>
      </c>
      <c r="AX308">
        <v>9</v>
      </c>
      <c r="AY308">
        <v>48</v>
      </c>
      <c r="AZ308">
        <v>12</v>
      </c>
      <c r="BA308">
        <v>10</v>
      </c>
      <c r="BB308">
        <v>12</v>
      </c>
      <c r="BC308">
        <f t="shared" si="8"/>
        <v>34</v>
      </c>
      <c r="BD308">
        <f t="shared" si="9"/>
        <v>34</v>
      </c>
    </row>
    <row r="309" spans="1:56" x14ac:dyDescent="0.25">
      <c r="A309">
        <v>38594</v>
      </c>
      <c r="B309">
        <v>0</v>
      </c>
      <c r="C309">
        <v>2005</v>
      </c>
      <c r="D309" s="1">
        <v>45596.840277777781</v>
      </c>
      <c r="E309">
        <v>15</v>
      </c>
      <c r="F309">
        <v>4</v>
      </c>
      <c r="G309">
        <v>4</v>
      </c>
      <c r="H309">
        <v>1</v>
      </c>
      <c r="I309">
        <v>4</v>
      </c>
      <c r="J309">
        <v>1</v>
      </c>
      <c r="K309">
        <v>2</v>
      </c>
      <c r="L309">
        <v>2</v>
      </c>
      <c r="M309">
        <v>2</v>
      </c>
      <c r="N309">
        <v>2</v>
      </c>
      <c r="O309">
        <v>1</v>
      </c>
      <c r="P309">
        <v>2</v>
      </c>
      <c r="Q309">
        <v>4</v>
      </c>
      <c r="R309">
        <v>2</v>
      </c>
      <c r="S309">
        <v>3</v>
      </c>
      <c r="T309">
        <v>2</v>
      </c>
      <c r="U309">
        <v>4</v>
      </c>
      <c r="V309">
        <v>7</v>
      </c>
      <c r="W309">
        <v>4</v>
      </c>
      <c r="X309">
        <v>7</v>
      </c>
      <c r="Y309">
        <v>7</v>
      </c>
      <c r="Z309">
        <v>6</v>
      </c>
      <c r="AA309">
        <v>4</v>
      </c>
      <c r="AB309">
        <v>7</v>
      </c>
      <c r="AC309">
        <v>3</v>
      </c>
      <c r="AD309">
        <v>6</v>
      </c>
      <c r="AE309">
        <v>15</v>
      </c>
      <c r="AF309">
        <v>5</v>
      </c>
      <c r="AG309">
        <v>101</v>
      </c>
      <c r="AH309">
        <v>7</v>
      </c>
      <c r="AI309">
        <v>13</v>
      </c>
      <c r="AJ309">
        <v>13</v>
      </c>
      <c r="AK309">
        <v>2</v>
      </c>
      <c r="AL309">
        <v>4</v>
      </c>
      <c r="AM309">
        <v>12</v>
      </c>
      <c r="AN309">
        <v>3</v>
      </c>
      <c r="AO309">
        <v>11</v>
      </c>
      <c r="AP309">
        <v>14</v>
      </c>
      <c r="AQ309">
        <v>7</v>
      </c>
      <c r="AR309">
        <v>8</v>
      </c>
      <c r="AS309">
        <v>15</v>
      </c>
      <c r="AT309">
        <v>5</v>
      </c>
      <c r="AU309">
        <v>10</v>
      </c>
      <c r="AV309">
        <v>1</v>
      </c>
      <c r="AW309">
        <v>9</v>
      </c>
      <c r="AX309">
        <v>6</v>
      </c>
      <c r="AY309">
        <v>55</v>
      </c>
      <c r="AZ309">
        <v>12</v>
      </c>
      <c r="BA309">
        <v>8</v>
      </c>
      <c r="BB309">
        <v>14</v>
      </c>
      <c r="BC309">
        <f t="shared" si="8"/>
        <v>34</v>
      </c>
      <c r="BD309">
        <f t="shared" si="9"/>
        <v>34</v>
      </c>
    </row>
    <row r="310" spans="1:56" x14ac:dyDescent="0.25">
      <c r="A310">
        <v>38618</v>
      </c>
      <c r="B310">
        <v>0</v>
      </c>
      <c r="C310">
        <v>2006</v>
      </c>
      <c r="D310" s="1">
        <v>45596.850694444445</v>
      </c>
      <c r="E310" t="s">
        <v>188</v>
      </c>
      <c r="F310">
        <v>5</v>
      </c>
      <c r="G310">
        <v>5</v>
      </c>
      <c r="H310">
        <v>2</v>
      </c>
      <c r="I310">
        <v>5</v>
      </c>
      <c r="J310">
        <v>3</v>
      </c>
      <c r="K310">
        <v>4</v>
      </c>
      <c r="L310">
        <v>3</v>
      </c>
      <c r="M310">
        <v>3</v>
      </c>
      <c r="N310">
        <v>3</v>
      </c>
      <c r="O310">
        <v>2</v>
      </c>
      <c r="P310">
        <v>4</v>
      </c>
      <c r="Q310">
        <v>4</v>
      </c>
      <c r="R310">
        <v>4</v>
      </c>
      <c r="S310">
        <v>3</v>
      </c>
      <c r="T310">
        <v>2</v>
      </c>
      <c r="U310">
        <v>3</v>
      </c>
      <c r="V310">
        <v>4</v>
      </c>
      <c r="W310">
        <v>4</v>
      </c>
      <c r="X310">
        <v>4</v>
      </c>
      <c r="Y310">
        <v>4</v>
      </c>
      <c r="Z310">
        <v>5</v>
      </c>
      <c r="AA310">
        <v>4</v>
      </c>
      <c r="AB310">
        <v>3</v>
      </c>
      <c r="AC310">
        <v>3</v>
      </c>
      <c r="AD310">
        <v>4</v>
      </c>
      <c r="AE310">
        <v>4</v>
      </c>
      <c r="AF310">
        <v>5</v>
      </c>
      <c r="AG310">
        <v>8</v>
      </c>
      <c r="AH310">
        <v>5</v>
      </c>
      <c r="AI310">
        <v>8</v>
      </c>
      <c r="AJ310">
        <v>10</v>
      </c>
      <c r="AK310">
        <v>2</v>
      </c>
      <c r="AL310">
        <v>5</v>
      </c>
      <c r="AM310">
        <v>11</v>
      </c>
      <c r="AN310">
        <v>7</v>
      </c>
      <c r="AO310">
        <v>9</v>
      </c>
      <c r="AP310">
        <v>8</v>
      </c>
      <c r="AQ310">
        <v>13</v>
      </c>
      <c r="AR310">
        <v>15</v>
      </c>
      <c r="AS310">
        <v>14</v>
      </c>
      <c r="AT310">
        <v>12</v>
      </c>
      <c r="AU310">
        <v>6</v>
      </c>
      <c r="AV310">
        <v>3</v>
      </c>
      <c r="AW310">
        <v>4</v>
      </c>
      <c r="AX310">
        <v>1</v>
      </c>
      <c r="AY310">
        <v>46</v>
      </c>
      <c r="AZ310">
        <v>16</v>
      </c>
      <c r="BA310">
        <v>15</v>
      </c>
      <c r="BB310">
        <v>19</v>
      </c>
      <c r="BC310">
        <f t="shared" si="8"/>
        <v>50</v>
      </c>
      <c r="BD310">
        <f t="shared" si="9"/>
        <v>50</v>
      </c>
    </row>
    <row r="311" spans="1:56" x14ac:dyDescent="0.25">
      <c r="A311">
        <v>38631</v>
      </c>
      <c r="B311">
        <v>0</v>
      </c>
      <c r="C311">
        <v>2000</v>
      </c>
      <c r="D311" s="1">
        <v>45596.855555555558</v>
      </c>
      <c r="E311">
        <v>3</v>
      </c>
      <c r="F311">
        <v>5</v>
      </c>
      <c r="G311">
        <v>4</v>
      </c>
      <c r="H311">
        <v>2</v>
      </c>
      <c r="I311">
        <v>5</v>
      </c>
      <c r="J311">
        <v>1</v>
      </c>
      <c r="K311">
        <v>2</v>
      </c>
      <c r="L311">
        <v>1</v>
      </c>
      <c r="M311">
        <v>5</v>
      </c>
      <c r="N311">
        <v>5</v>
      </c>
      <c r="O311">
        <v>3</v>
      </c>
      <c r="P311">
        <v>5</v>
      </c>
      <c r="Q311">
        <v>5</v>
      </c>
      <c r="R311">
        <v>5</v>
      </c>
      <c r="S311">
        <v>4</v>
      </c>
      <c r="T311">
        <v>2</v>
      </c>
      <c r="U311">
        <v>3</v>
      </c>
      <c r="V311">
        <v>3</v>
      </c>
      <c r="W311">
        <v>4</v>
      </c>
      <c r="X311">
        <v>6</v>
      </c>
      <c r="Y311">
        <v>5</v>
      </c>
      <c r="Z311">
        <v>3</v>
      </c>
      <c r="AA311">
        <v>4</v>
      </c>
      <c r="AB311">
        <v>2</v>
      </c>
      <c r="AC311">
        <v>2</v>
      </c>
      <c r="AD311">
        <v>5</v>
      </c>
      <c r="AE311">
        <v>4</v>
      </c>
      <c r="AF311">
        <v>3</v>
      </c>
      <c r="AG311">
        <v>4</v>
      </c>
      <c r="AH311">
        <v>4</v>
      </c>
      <c r="AI311">
        <v>12</v>
      </c>
      <c r="AJ311">
        <v>9</v>
      </c>
      <c r="AK311">
        <v>8</v>
      </c>
      <c r="AL311">
        <v>13</v>
      </c>
      <c r="AM311">
        <v>2</v>
      </c>
      <c r="AN311">
        <v>7</v>
      </c>
      <c r="AO311">
        <v>15</v>
      </c>
      <c r="AP311">
        <v>11</v>
      </c>
      <c r="AQ311">
        <v>5</v>
      </c>
      <c r="AR311">
        <v>4</v>
      </c>
      <c r="AS311">
        <v>10</v>
      </c>
      <c r="AT311">
        <v>12</v>
      </c>
      <c r="AU311">
        <v>6</v>
      </c>
      <c r="AV311">
        <v>3</v>
      </c>
      <c r="AW311">
        <v>14</v>
      </c>
      <c r="AX311">
        <v>1</v>
      </c>
      <c r="AY311">
        <v>59</v>
      </c>
      <c r="AZ311">
        <v>14</v>
      </c>
      <c r="BA311">
        <v>13</v>
      </c>
      <c r="BB311">
        <v>25</v>
      </c>
      <c r="BC311">
        <f t="shared" si="8"/>
        <v>52</v>
      </c>
      <c r="BD311">
        <f t="shared" si="9"/>
        <v>52</v>
      </c>
    </row>
    <row r="312" spans="1:56" x14ac:dyDescent="0.25">
      <c r="A312">
        <v>38624</v>
      </c>
      <c r="B312">
        <v>0</v>
      </c>
      <c r="C312">
        <v>2004</v>
      </c>
      <c r="D312" s="1">
        <v>45596.856249999997</v>
      </c>
      <c r="E312" t="s">
        <v>141</v>
      </c>
      <c r="F312">
        <v>4</v>
      </c>
      <c r="G312">
        <v>2</v>
      </c>
      <c r="H312">
        <v>2</v>
      </c>
      <c r="I312">
        <v>2</v>
      </c>
      <c r="J312">
        <v>4</v>
      </c>
      <c r="K312">
        <v>2</v>
      </c>
      <c r="L312">
        <v>1</v>
      </c>
      <c r="M312">
        <v>4</v>
      </c>
      <c r="N312">
        <v>4</v>
      </c>
      <c r="O312">
        <v>2</v>
      </c>
      <c r="P312">
        <v>2</v>
      </c>
      <c r="Q312">
        <v>4</v>
      </c>
      <c r="R312">
        <v>2</v>
      </c>
      <c r="S312">
        <v>2</v>
      </c>
      <c r="T312">
        <v>2</v>
      </c>
      <c r="U312">
        <v>3</v>
      </c>
      <c r="V312">
        <v>15</v>
      </c>
      <c r="W312">
        <v>3</v>
      </c>
      <c r="X312">
        <v>5</v>
      </c>
      <c r="Y312">
        <v>4</v>
      </c>
      <c r="Z312">
        <v>5</v>
      </c>
      <c r="AA312">
        <v>5</v>
      </c>
      <c r="AB312">
        <v>3</v>
      </c>
      <c r="AC312">
        <v>2</v>
      </c>
      <c r="AD312">
        <v>7</v>
      </c>
      <c r="AE312">
        <v>10</v>
      </c>
      <c r="AF312">
        <v>6</v>
      </c>
      <c r="AG312">
        <v>8</v>
      </c>
      <c r="AH312">
        <v>11</v>
      </c>
      <c r="AI312">
        <v>11</v>
      </c>
      <c r="AJ312">
        <v>14</v>
      </c>
      <c r="AK312">
        <v>12</v>
      </c>
      <c r="AL312">
        <v>8</v>
      </c>
      <c r="AM312">
        <v>9</v>
      </c>
      <c r="AN312">
        <v>6</v>
      </c>
      <c r="AO312">
        <v>11</v>
      </c>
      <c r="AP312">
        <v>5</v>
      </c>
      <c r="AQ312">
        <v>13</v>
      </c>
      <c r="AR312">
        <v>10</v>
      </c>
      <c r="AS312">
        <v>15</v>
      </c>
      <c r="AT312">
        <v>4</v>
      </c>
      <c r="AU312">
        <v>7</v>
      </c>
      <c r="AV312">
        <v>1</v>
      </c>
      <c r="AW312">
        <v>2</v>
      </c>
      <c r="AX312">
        <v>3</v>
      </c>
      <c r="AY312">
        <v>57</v>
      </c>
      <c r="AZ312">
        <v>12</v>
      </c>
      <c r="BA312">
        <v>9</v>
      </c>
      <c r="BB312">
        <v>16</v>
      </c>
      <c r="BC312">
        <f t="shared" si="8"/>
        <v>37</v>
      </c>
      <c r="BD312">
        <f t="shared" si="9"/>
        <v>37</v>
      </c>
    </row>
    <row r="313" spans="1:56" x14ac:dyDescent="0.25">
      <c r="A313">
        <v>38627</v>
      </c>
      <c r="B313">
        <v>0</v>
      </c>
      <c r="C313">
        <v>1988</v>
      </c>
      <c r="D313" s="1">
        <v>45596.85833333333</v>
      </c>
      <c r="E313" t="s">
        <v>93</v>
      </c>
      <c r="F313">
        <v>1</v>
      </c>
      <c r="G313">
        <v>1</v>
      </c>
      <c r="H313">
        <v>2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2</v>
      </c>
      <c r="O313">
        <v>1</v>
      </c>
      <c r="P313">
        <v>2</v>
      </c>
      <c r="Q313">
        <v>1</v>
      </c>
      <c r="R313">
        <v>2</v>
      </c>
      <c r="S313">
        <v>1</v>
      </c>
      <c r="T313">
        <v>1</v>
      </c>
      <c r="U313">
        <v>56</v>
      </c>
      <c r="V313">
        <v>3</v>
      </c>
      <c r="W313">
        <v>5</v>
      </c>
      <c r="X313">
        <v>4</v>
      </c>
      <c r="Y313">
        <v>6</v>
      </c>
      <c r="Z313">
        <v>6</v>
      </c>
      <c r="AA313">
        <v>3</v>
      </c>
      <c r="AB313">
        <v>2</v>
      </c>
      <c r="AC313">
        <v>4</v>
      </c>
      <c r="AD313">
        <v>3</v>
      </c>
      <c r="AE313">
        <v>6</v>
      </c>
      <c r="AF313">
        <v>6</v>
      </c>
      <c r="AG313">
        <v>7</v>
      </c>
      <c r="AH313">
        <v>2</v>
      </c>
      <c r="AI313">
        <v>8</v>
      </c>
      <c r="AJ313">
        <v>7</v>
      </c>
      <c r="AK313">
        <v>14</v>
      </c>
      <c r="AL313">
        <v>1</v>
      </c>
      <c r="AM313">
        <v>11</v>
      </c>
      <c r="AN313">
        <v>13</v>
      </c>
      <c r="AO313">
        <v>10</v>
      </c>
      <c r="AP313">
        <v>4</v>
      </c>
      <c r="AQ313">
        <v>6</v>
      </c>
      <c r="AR313">
        <v>5</v>
      </c>
      <c r="AS313">
        <v>9</v>
      </c>
      <c r="AT313">
        <v>8</v>
      </c>
      <c r="AU313">
        <v>15</v>
      </c>
      <c r="AV313">
        <v>3</v>
      </c>
      <c r="AW313">
        <v>12</v>
      </c>
      <c r="AX313">
        <v>2</v>
      </c>
      <c r="AY313">
        <v>5</v>
      </c>
      <c r="AZ313">
        <v>4</v>
      </c>
      <c r="BA313">
        <v>7</v>
      </c>
      <c r="BB313">
        <v>7</v>
      </c>
      <c r="BC313">
        <f t="shared" si="8"/>
        <v>18</v>
      </c>
      <c r="BD313">
        <f t="shared" si="9"/>
        <v>18</v>
      </c>
    </row>
    <row r="314" spans="1:56" x14ac:dyDescent="0.25">
      <c r="A314">
        <v>38617</v>
      </c>
      <c r="B314">
        <v>0</v>
      </c>
      <c r="C314">
        <v>1985</v>
      </c>
      <c r="D314" s="1">
        <v>45596.866666666669</v>
      </c>
      <c r="E314">
        <v>15</v>
      </c>
      <c r="F314">
        <v>4</v>
      </c>
      <c r="G314">
        <v>4</v>
      </c>
      <c r="H314">
        <v>4</v>
      </c>
      <c r="I314">
        <v>4</v>
      </c>
      <c r="J314">
        <v>4</v>
      </c>
      <c r="K314">
        <v>4</v>
      </c>
      <c r="L314">
        <v>4</v>
      </c>
      <c r="M314">
        <v>2</v>
      </c>
      <c r="N314">
        <v>4</v>
      </c>
      <c r="O314">
        <v>2</v>
      </c>
      <c r="P314">
        <v>4</v>
      </c>
      <c r="Q314">
        <v>4</v>
      </c>
      <c r="R314">
        <v>4</v>
      </c>
      <c r="S314">
        <v>3</v>
      </c>
      <c r="T314">
        <v>2</v>
      </c>
      <c r="U314">
        <v>2</v>
      </c>
      <c r="V314">
        <v>4</v>
      </c>
      <c r="W314">
        <v>2</v>
      </c>
      <c r="X314">
        <v>8</v>
      </c>
      <c r="Y314">
        <v>3</v>
      </c>
      <c r="Z314">
        <v>3</v>
      </c>
      <c r="AA314">
        <v>2</v>
      </c>
      <c r="AB314">
        <v>3</v>
      </c>
      <c r="AC314">
        <v>2</v>
      </c>
      <c r="AD314">
        <v>4</v>
      </c>
      <c r="AE314">
        <v>4</v>
      </c>
      <c r="AF314">
        <v>4</v>
      </c>
      <c r="AG314">
        <v>6</v>
      </c>
      <c r="AH314">
        <v>3</v>
      </c>
      <c r="AI314">
        <v>5</v>
      </c>
      <c r="AJ314">
        <v>5</v>
      </c>
      <c r="AK314">
        <v>4</v>
      </c>
      <c r="AL314">
        <v>13</v>
      </c>
      <c r="AM314">
        <v>1</v>
      </c>
      <c r="AN314">
        <v>7</v>
      </c>
      <c r="AO314">
        <v>15</v>
      </c>
      <c r="AP314">
        <v>12</v>
      </c>
      <c r="AQ314">
        <v>3</v>
      </c>
      <c r="AR314">
        <v>6</v>
      </c>
      <c r="AS314">
        <v>8</v>
      </c>
      <c r="AT314">
        <v>11</v>
      </c>
      <c r="AU314">
        <v>14</v>
      </c>
      <c r="AV314">
        <v>2</v>
      </c>
      <c r="AW314">
        <v>10</v>
      </c>
      <c r="AX314">
        <v>9</v>
      </c>
      <c r="AY314">
        <v>41</v>
      </c>
      <c r="AZ314">
        <v>15</v>
      </c>
      <c r="BA314">
        <v>18</v>
      </c>
      <c r="BB314">
        <v>18</v>
      </c>
      <c r="BC314">
        <f t="shared" si="8"/>
        <v>51</v>
      </c>
      <c r="BD314">
        <f t="shared" si="9"/>
        <v>51</v>
      </c>
    </row>
    <row r="315" spans="1:56" x14ac:dyDescent="0.25">
      <c r="A315">
        <v>38661</v>
      </c>
      <c r="B315">
        <v>0</v>
      </c>
      <c r="C315">
        <v>1996</v>
      </c>
      <c r="D315" s="1">
        <v>45596.871527777781</v>
      </c>
      <c r="E315">
        <v>10</v>
      </c>
      <c r="F315">
        <v>4</v>
      </c>
      <c r="G315">
        <v>2</v>
      </c>
      <c r="H315">
        <v>3</v>
      </c>
      <c r="I315">
        <v>2</v>
      </c>
      <c r="J315">
        <v>1</v>
      </c>
      <c r="K315">
        <v>4</v>
      </c>
      <c r="L315">
        <v>2</v>
      </c>
      <c r="M315">
        <v>2</v>
      </c>
      <c r="N315">
        <v>4</v>
      </c>
      <c r="O315">
        <v>2</v>
      </c>
      <c r="P315">
        <v>4</v>
      </c>
      <c r="Q315">
        <v>4</v>
      </c>
      <c r="R315">
        <v>2</v>
      </c>
      <c r="S315">
        <v>4</v>
      </c>
      <c r="T315">
        <v>2</v>
      </c>
      <c r="U315">
        <v>8</v>
      </c>
      <c r="V315">
        <v>4</v>
      </c>
      <c r="W315">
        <v>10</v>
      </c>
      <c r="X315">
        <v>5</v>
      </c>
      <c r="Y315">
        <v>5</v>
      </c>
      <c r="Z315">
        <v>48</v>
      </c>
      <c r="AA315">
        <v>6</v>
      </c>
      <c r="AB315">
        <v>4</v>
      </c>
      <c r="AC315">
        <v>4</v>
      </c>
      <c r="AD315">
        <v>3</v>
      </c>
      <c r="AE315">
        <v>4</v>
      </c>
      <c r="AF315">
        <v>6</v>
      </c>
      <c r="AG315">
        <v>11</v>
      </c>
      <c r="AH315">
        <v>5</v>
      </c>
      <c r="AI315">
        <v>6</v>
      </c>
      <c r="AJ315">
        <v>2</v>
      </c>
      <c r="AK315">
        <v>13</v>
      </c>
      <c r="AL315">
        <v>10</v>
      </c>
      <c r="AM315">
        <v>14</v>
      </c>
      <c r="AN315">
        <v>9</v>
      </c>
      <c r="AO315">
        <v>5</v>
      </c>
      <c r="AP315">
        <v>15</v>
      </c>
      <c r="AQ315">
        <v>6</v>
      </c>
      <c r="AR315">
        <v>4</v>
      </c>
      <c r="AS315">
        <v>7</v>
      </c>
      <c r="AT315">
        <v>11</v>
      </c>
      <c r="AU315">
        <v>3</v>
      </c>
      <c r="AV315">
        <v>8</v>
      </c>
      <c r="AW315">
        <v>1</v>
      </c>
      <c r="AX315">
        <v>12</v>
      </c>
      <c r="AY315">
        <v>57</v>
      </c>
      <c r="AZ315">
        <v>11</v>
      </c>
      <c r="BA315">
        <v>13</v>
      </c>
      <c r="BB315">
        <v>16</v>
      </c>
      <c r="BC315">
        <f t="shared" si="8"/>
        <v>40</v>
      </c>
      <c r="BD315">
        <f t="shared" si="9"/>
        <v>40</v>
      </c>
    </row>
    <row r="316" spans="1:56" x14ac:dyDescent="0.25">
      <c r="A316">
        <v>38683</v>
      </c>
      <c r="B316">
        <v>0</v>
      </c>
      <c r="C316">
        <v>1981</v>
      </c>
      <c r="D316" s="1">
        <v>45596.888194444444</v>
      </c>
      <c r="E316">
        <v>30</v>
      </c>
      <c r="F316">
        <v>2</v>
      </c>
      <c r="G316">
        <v>4</v>
      </c>
      <c r="H316">
        <v>2</v>
      </c>
      <c r="I316">
        <v>4</v>
      </c>
      <c r="J316">
        <v>4</v>
      </c>
      <c r="K316">
        <v>2</v>
      </c>
      <c r="L316">
        <v>2</v>
      </c>
      <c r="M316">
        <v>2</v>
      </c>
      <c r="N316">
        <v>4</v>
      </c>
      <c r="O316">
        <v>2</v>
      </c>
      <c r="P316">
        <v>5</v>
      </c>
      <c r="Q316">
        <v>5</v>
      </c>
      <c r="R316">
        <v>2</v>
      </c>
      <c r="S316">
        <v>2</v>
      </c>
      <c r="T316">
        <v>4</v>
      </c>
      <c r="U316">
        <v>5</v>
      </c>
      <c r="V316">
        <v>3</v>
      </c>
      <c r="W316">
        <v>2</v>
      </c>
      <c r="X316">
        <v>5</v>
      </c>
      <c r="Y316">
        <v>9</v>
      </c>
      <c r="Z316">
        <v>4</v>
      </c>
      <c r="AA316">
        <v>2</v>
      </c>
      <c r="AB316">
        <v>6</v>
      </c>
      <c r="AC316">
        <v>2</v>
      </c>
      <c r="AD316">
        <v>4</v>
      </c>
      <c r="AE316">
        <v>3</v>
      </c>
      <c r="AF316">
        <v>2</v>
      </c>
      <c r="AG316">
        <v>8</v>
      </c>
      <c r="AH316">
        <v>3</v>
      </c>
      <c r="AI316">
        <v>11</v>
      </c>
      <c r="AJ316">
        <v>7</v>
      </c>
      <c r="AK316">
        <v>15</v>
      </c>
      <c r="AL316">
        <v>12</v>
      </c>
      <c r="AM316">
        <v>4</v>
      </c>
      <c r="AN316">
        <v>11</v>
      </c>
      <c r="AO316">
        <v>10</v>
      </c>
      <c r="AP316">
        <v>13</v>
      </c>
      <c r="AQ316">
        <v>14</v>
      </c>
      <c r="AR316">
        <v>5</v>
      </c>
      <c r="AS316">
        <v>3</v>
      </c>
      <c r="AT316">
        <v>1</v>
      </c>
      <c r="AU316">
        <v>2</v>
      </c>
      <c r="AV316">
        <v>6</v>
      </c>
      <c r="AW316">
        <v>8</v>
      </c>
      <c r="AX316">
        <v>9</v>
      </c>
      <c r="AY316">
        <v>63</v>
      </c>
      <c r="AZ316">
        <v>12</v>
      </c>
      <c r="BA316">
        <v>10</v>
      </c>
      <c r="BB316">
        <v>20</v>
      </c>
      <c r="BC316">
        <f t="shared" si="8"/>
        <v>42</v>
      </c>
      <c r="BD316">
        <f t="shared" si="9"/>
        <v>42</v>
      </c>
    </row>
    <row r="317" spans="1:56" x14ac:dyDescent="0.25">
      <c r="A317">
        <v>38703</v>
      </c>
      <c r="B317">
        <v>0</v>
      </c>
      <c r="C317">
        <v>1971</v>
      </c>
      <c r="D317" s="1">
        <v>45596.895833333336</v>
      </c>
      <c r="E317" t="s">
        <v>189</v>
      </c>
      <c r="F317">
        <v>4</v>
      </c>
      <c r="G317">
        <v>4</v>
      </c>
      <c r="H317">
        <v>2</v>
      </c>
      <c r="I317">
        <v>2</v>
      </c>
      <c r="J317">
        <v>2</v>
      </c>
      <c r="K317">
        <v>4</v>
      </c>
      <c r="L317">
        <v>2</v>
      </c>
      <c r="M317">
        <v>4</v>
      </c>
      <c r="N317">
        <v>4</v>
      </c>
      <c r="O317">
        <v>2</v>
      </c>
      <c r="P317">
        <v>2</v>
      </c>
      <c r="Q317">
        <v>4</v>
      </c>
      <c r="R317">
        <v>4</v>
      </c>
      <c r="S317">
        <v>2</v>
      </c>
      <c r="T317">
        <v>4</v>
      </c>
      <c r="U317">
        <v>3</v>
      </c>
      <c r="V317">
        <v>3</v>
      </c>
      <c r="W317">
        <v>5</v>
      </c>
      <c r="X317">
        <v>3</v>
      </c>
      <c r="Y317">
        <v>10</v>
      </c>
      <c r="Z317">
        <v>5</v>
      </c>
      <c r="AA317">
        <v>5</v>
      </c>
      <c r="AB317">
        <v>3</v>
      </c>
      <c r="AC317">
        <v>2</v>
      </c>
      <c r="AD317">
        <v>4</v>
      </c>
      <c r="AE317">
        <v>3</v>
      </c>
      <c r="AF317">
        <v>7</v>
      </c>
      <c r="AG317">
        <v>5</v>
      </c>
      <c r="AH317">
        <v>3</v>
      </c>
      <c r="AI317">
        <v>12</v>
      </c>
      <c r="AJ317">
        <v>14</v>
      </c>
      <c r="AK317">
        <v>10</v>
      </c>
      <c r="AL317">
        <v>3</v>
      </c>
      <c r="AM317">
        <v>6</v>
      </c>
      <c r="AN317">
        <v>7</v>
      </c>
      <c r="AO317">
        <v>13</v>
      </c>
      <c r="AP317">
        <v>4</v>
      </c>
      <c r="AQ317">
        <v>12</v>
      </c>
      <c r="AR317">
        <v>15</v>
      </c>
      <c r="AS317">
        <v>8</v>
      </c>
      <c r="AT317">
        <v>11</v>
      </c>
      <c r="AU317">
        <v>1</v>
      </c>
      <c r="AV317">
        <v>9</v>
      </c>
      <c r="AW317">
        <v>5</v>
      </c>
      <c r="AX317">
        <v>2</v>
      </c>
      <c r="AY317">
        <v>53</v>
      </c>
      <c r="AZ317">
        <v>12</v>
      </c>
      <c r="BA317">
        <v>14</v>
      </c>
      <c r="BB317">
        <v>16</v>
      </c>
      <c r="BC317">
        <f t="shared" si="8"/>
        <v>42</v>
      </c>
      <c r="BD317">
        <f t="shared" si="9"/>
        <v>42</v>
      </c>
    </row>
    <row r="318" spans="1:56" x14ac:dyDescent="0.25">
      <c r="A318">
        <v>38722</v>
      </c>
      <c r="B318">
        <v>0</v>
      </c>
      <c r="C318">
        <v>1986</v>
      </c>
      <c r="D318" s="1">
        <v>45596.910416666666</v>
      </c>
      <c r="E318" t="s">
        <v>173</v>
      </c>
      <c r="F318">
        <v>2</v>
      </c>
      <c r="G318">
        <v>4</v>
      </c>
      <c r="H318">
        <v>2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4</v>
      </c>
      <c r="O318">
        <v>2</v>
      </c>
      <c r="P318">
        <v>4</v>
      </c>
      <c r="Q318">
        <v>2</v>
      </c>
      <c r="R318">
        <v>2</v>
      </c>
      <c r="S318">
        <v>2</v>
      </c>
      <c r="T318">
        <v>4</v>
      </c>
      <c r="U318">
        <v>4</v>
      </c>
      <c r="V318">
        <v>4</v>
      </c>
      <c r="W318">
        <v>3</v>
      </c>
      <c r="X318">
        <v>3</v>
      </c>
      <c r="Y318">
        <v>3</v>
      </c>
      <c r="Z318">
        <v>2</v>
      </c>
      <c r="AA318">
        <v>2</v>
      </c>
      <c r="AB318">
        <v>3</v>
      </c>
      <c r="AC318">
        <v>3</v>
      </c>
      <c r="AD318">
        <v>3</v>
      </c>
      <c r="AE318">
        <v>4</v>
      </c>
      <c r="AF318">
        <v>3</v>
      </c>
      <c r="AG318">
        <v>5</v>
      </c>
      <c r="AH318">
        <v>2</v>
      </c>
      <c r="AI318">
        <v>5</v>
      </c>
      <c r="AJ318">
        <v>3</v>
      </c>
      <c r="AK318">
        <v>2</v>
      </c>
      <c r="AL318">
        <v>1</v>
      </c>
      <c r="AM318">
        <v>10</v>
      </c>
      <c r="AN318">
        <v>8</v>
      </c>
      <c r="AO318">
        <v>5</v>
      </c>
      <c r="AP318">
        <v>9</v>
      </c>
      <c r="AQ318">
        <v>6</v>
      </c>
      <c r="AR318">
        <v>7</v>
      </c>
      <c r="AS318">
        <v>4</v>
      </c>
      <c r="AT318">
        <v>15</v>
      </c>
      <c r="AU318">
        <v>14</v>
      </c>
      <c r="AV318">
        <v>12</v>
      </c>
      <c r="AW318">
        <v>11</v>
      </c>
      <c r="AX318">
        <v>13</v>
      </c>
      <c r="AY318">
        <v>51</v>
      </c>
      <c r="AZ318">
        <v>10</v>
      </c>
      <c r="BA318">
        <v>10</v>
      </c>
      <c r="BB318">
        <v>14</v>
      </c>
      <c r="BC318">
        <f t="shared" si="8"/>
        <v>34</v>
      </c>
      <c r="BD318">
        <f t="shared" si="9"/>
        <v>34</v>
      </c>
    </row>
    <row r="319" spans="1:56" x14ac:dyDescent="0.25">
      <c r="A319">
        <v>38749</v>
      </c>
      <c r="B319">
        <v>0</v>
      </c>
      <c r="C319">
        <v>1993</v>
      </c>
      <c r="D319" s="1">
        <v>45596.931250000001</v>
      </c>
      <c r="E319" t="s">
        <v>93</v>
      </c>
      <c r="F319">
        <v>5</v>
      </c>
      <c r="G319">
        <v>4</v>
      </c>
      <c r="H319">
        <v>4</v>
      </c>
      <c r="I319">
        <v>2</v>
      </c>
      <c r="J319">
        <v>4</v>
      </c>
      <c r="K319">
        <v>4</v>
      </c>
      <c r="L319">
        <v>4</v>
      </c>
      <c r="M319">
        <v>2</v>
      </c>
      <c r="N319">
        <v>4</v>
      </c>
      <c r="O319">
        <v>2</v>
      </c>
      <c r="P319">
        <v>4</v>
      </c>
      <c r="Q319">
        <v>4</v>
      </c>
      <c r="R319">
        <v>4</v>
      </c>
      <c r="S319">
        <v>4</v>
      </c>
      <c r="T319">
        <v>1</v>
      </c>
      <c r="U319">
        <v>8</v>
      </c>
      <c r="V319">
        <v>4</v>
      </c>
      <c r="W319">
        <v>3</v>
      </c>
      <c r="X319">
        <v>5</v>
      </c>
      <c r="Y319">
        <v>4</v>
      </c>
      <c r="Z319">
        <v>3</v>
      </c>
      <c r="AA319">
        <v>3</v>
      </c>
      <c r="AB319">
        <v>4</v>
      </c>
      <c r="AC319">
        <v>2</v>
      </c>
      <c r="AD319">
        <v>5</v>
      </c>
      <c r="AE319">
        <v>3</v>
      </c>
      <c r="AF319">
        <v>4</v>
      </c>
      <c r="AG319">
        <v>6</v>
      </c>
      <c r="AH319">
        <v>3</v>
      </c>
      <c r="AI319">
        <v>4</v>
      </c>
      <c r="AJ319">
        <v>9</v>
      </c>
      <c r="AK319">
        <v>2</v>
      </c>
      <c r="AL319">
        <v>12</v>
      </c>
      <c r="AM319">
        <v>3</v>
      </c>
      <c r="AN319">
        <v>7</v>
      </c>
      <c r="AO319">
        <v>8</v>
      </c>
      <c r="AP319">
        <v>5</v>
      </c>
      <c r="AQ319">
        <v>10</v>
      </c>
      <c r="AR319">
        <v>6</v>
      </c>
      <c r="AS319">
        <v>11</v>
      </c>
      <c r="AT319">
        <v>14</v>
      </c>
      <c r="AU319">
        <v>4</v>
      </c>
      <c r="AV319">
        <v>13</v>
      </c>
      <c r="AW319">
        <v>1</v>
      </c>
      <c r="AX319">
        <v>15</v>
      </c>
      <c r="AY319">
        <v>44</v>
      </c>
      <c r="AZ319">
        <v>17</v>
      </c>
      <c r="BA319">
        <v>18</v>
      </c>
      <c r="BB319">
        <v>16</v>
      </c>
      <c r="BC319">
        <f t="shared" si="8"/>
        <v>51</v>
      </c>
      <c r="BD319">
        <f t="shared" si="9"/>
        <v>51</v>
      </c>
    </row>
    <row r="320" spans="1:56" x14ac:dyDescent="0.25">
      <c r="A320">
        <v>38756</v>
      </c>
      <c r="B320">
        <v>0</v>
      </c>
      <c r="C320">
        <v>1990</v>
      </c>
      <c r="D320" s="1">
        <v>45596.943749999999</v>
      </c>
      <c r="E320">
        <v>10</v>
      </c>
      <c r="F320">
        <v>5</v>
      </c>
      <c r="G320">
        <v>5</v>
      </c>
      <c r="H320">
        <v>4</v>
      </c>
      <c r="I320">
        <v>5</v>
      </c>
      <c r="J320">
        <v>5</v>
      </c>
      <c r="K320">
        <v>4</v>
      </c>
      <c r="L320">
        <v>3</v>
      </c>
      <c r="M320">
        <v>5</v>
      </c>
      <c r="N320">
        <v>5</v>
      </c>
      <c r="O320">
        <v>4</v>
      </c>
      <c r="P320">
        <v>5</v>
      </c>
      <c r="Q320">
        <v>5</v>
      </c>
      <c r="R320">
        <v>4</v>
      </c>
      <c r="S320">
        <v>5</v>
      </c>
      <c r="T320">
        <v>2</v>
      </c>
      <c r="U320">
        <v>3</v>
      </c>
      <c r="V320">
        <v>3</v>
      </c>
      <c r="W320">
        <v>4</v>
      </c>
      <c r="X320">
        <v>3</v>
      </c>
      <c r="Y320">
        <v>3</v>
      </c>
      <c r="Z320">
        <v>5</v>
      </c>
      <c r="AA320">
        <v>6</v>
      </c>
      <c r="AB320">
        <v>4</v>
      </c>
      <c r="AC320">
        <v>2</v>
      </c>
      <c r="AD320">
        <v>3</v>
      </c>
      <c r="AE320">
        <v>3</v>
      </c>
      <c r="AF320">
        <v>4</v>
      </c>
      <c r="AG320">
        <v>6</v>
      </c>
      <c r="AH320">
        <v>3</v>
      </c>
      <c r="AI320">
        <v>9</v>
      </c>
      <c r="AJ320">
        <v>11</v>
      </c>
      <c r="AK320">
        <v>8</v>
      </c>
      <c r="AL320">
        <v>3</v>
      </c>
      <c r="AM320">
        <v>12</v>
      </c>
      <c r="AN320">
        <v>10</v>
      </c>
      <c r="AO320">
        <v>5</v>
      </c>
      <c r="AP320">
        <v>4</v>
      </c>
      <c r="AQ320">
        <v>1</v>
      </c>
      <c r="AR320">
        <v>15</v>
      </c>
      <c r="AS320">
        <v>6</v>
      </c>
      <c r="AT320">
        <v>14</v>
      </c>
      <c r="AU320">
        <v>13</v>
      </c>
      <c r="AV320">
        <v>9</v>
      </c>
      <c r="AW320">
        <v>2</v>
      </c>
      <c r="AX320">
        <v>7</v>
      </c>
      <c r="AY320">
        <v>5</v>
      </c>
      <c r="AZ320">
        <v>20</v>
      </c>
      <c r="BA320">
        <v>19</v>
      </c>
      <c r="BB320">
        <v>25</v>
      </c>
      <c r="BC320">
        <f t="shared" si="8"/>
        <v>64</v>
      </c>
      <c r="BD320">
        <f t="shared" si="9"/>
        <v>64</v>
      </c>
    </row>
    <row r="321" spans="1:56" x14ac:dyDescent="0.25">
      <c r="A321">
        <v>38774</v>
      </c>
      <c r="B321">
        <v>0</v>
      </c>
      <c r="C321">
        <v>2004</v>
      </c>
      <c r="D321" s="1">
        <v>45596.946527777778</v>
      </c>
      <c r="E321" t="s">
        <v>190</v>
      </c>
      <c r="F321">
        <v>5</v>
      </c>
      <c r="G321">
        <v>4</v>
      </c>
      <c r="H321">
        <v>5</v>
      </c>
      <c r="I321">
        <v>5</v>
      </c>
      <c r="J321">
        <v>4</v>
      </c>
      <c r="K321">
        <v>3</v>
      </c>
      <c r="L321">
        <v>3</v>
      </c>
      <c r="M321">
        <v>4</v>
      </c>
      <c r="N321">
        <v>4</v>
      </c>
      <c r="O321">
        <v>3</v>
      </c>
      <c r="P321">
        <v>4</v>
      </c>
      <c r="Q321">
        <v>4</v>
      </c>
      <c r="R321">
        <v>4</v>
      </c>
      <c r="S321">
        <v>4</v>
      </c>
      <c r="T321">
        <v>4</v>
      </c>
      <c r="U321">
        <v>6</v>
      </c>
      <c r="V321">
        <v>7</v>
      </c>
      <c r="W321">
        <v>3</v>
      </c>
      <c r="X321">
        <v>4</v>
      </c>
      <c r="Y321">
        <v>5</v>
      </c>
      <c r="Z321">
        <v>4</v>
      </c>
      <c r="AA321">
        <v>5</v>
      </c>
      <c r="AB321">
        <v>2</v>
      </c>
      <c r="AC321">
        <v>3</v>
      </c>
      <c r="AD321">
        <v>3</v>
      </c>
      <c r="AE321">
        <v>5</v>
      </c>
      <c r="AF321">
        <v>4</v>
      </c>
      <c r="AG321">
        <v>5</v>
      </c>
      <c r="AH321">
        <v>5</v>
      </c>
      <c r="AI321">
        <v>10</v>
      </c>
      <c r="AJ321">
        <v>3</v>
      </c>
      <c r="AK321">
        <v>1</v>
      </c>
      <c r="AL321">
        <v>10</v>
      </c>
      <c r="AM321">
        <v>7</v>
      </c>
      <c r="AN321">
        <v>5</v>
      </c>
      <c r="AO321">
        <v>11</v>
      </c>
      <c r="AP321">
        <v>2</v>
      </c>
      <c r="AQ321">
        <v>14</v>
      </c>
      <c r="AR321">
        <v>15</v>
      </c>
      <c r="AS321">
        <v>13</v>
      </c>
      <c r="AT321">
        <v>6</v>
      </c>
      <c r="AU321">
        <v>9</v>
      </c>
      <c r="AV321">
        <v>8</v>
      </c>
      <c r="AW321">
        <v>12</v>
      </c>
      <c r="AX321">
        <v>4</v>
      </c>
      <c r="AY321">
        <v>23</v>
      </c>
      <c r="AZ321">
        <v>17</v>
      </c>
      <c r="BA321">
        <v>18</v>
      </c>
      <c r="BB321">
        <v>21</v>
      </c>
      <c r="BC321">
        <f t="shared" si="8"/>
        <v>56</v>
      </c>
      <c r="BD321">
        <f t="shared" si="9"/>
        <v>56</v>
      </c>
    </row>
    <row r="322" spans="1:56" x14ac:dyDescent="0.25">
      <c r="A322">
        <v>38781</v>
      </c>
      <c r="B322">
        <v>0</v>
      </c>
      <c r="C322">
        <v>2003</v>
      </c>
      <c r="D322" s="1">
        <v>45596.953472222223</v>
      </c>
      <c r="E322">
        <v>60</v>
      </c>
      <c r="F322">
        <v>5</v>
      </c>
      <c r="G322">
        <v>2</v>
      </c>
      <c r="H322">
        <v>2</v>
      </c>
      <c r="I322">
        <v>4</v>
      </c>
      <c r="J322">
        <v>2</v>
      </c>
      <c r="K322">
        <v>1</v>
      </c>
      <c r="L322">
        <v>2</v>
      </c>
      <c r="M322">
        <v>4</v>
      </c>
      <c r="N322">
        <v>5</v>
      </c>
      <c r="O322">
        <v>2</v>
      </c>
      <c r="P322">
        <v>5</v>
      </c>
      <c r="Q322">
        <v>2</v>
      </c>
      <c r="R322">
        <v>2</v>
      </c>
      <c r="S322">
        <v>3</v>
      </c>
      <c r="T322">
        <v>1</v>
      </c>
      <c r="U322">
        <v>4</v>
      </c>
      <c r="V322">
        <v>5</v>
      </c>
      <c r="W322">
        <v>4</v>
      </c>
      <c r="X322">
        <v>6</v>
      </c>
      <c r="Y322">
        <v>4</v>
      </c>
      <c r="Z322">
        <v>4</v>
      </c>
      <c r="AA322">
        <v>7</v>
      </c>
      <c r="AB322">
        <v>8</v>
      </c>
      <c r="AC322">
        <v>3</v>
      </c>
      <c r="AD322">
        <v>6</v>
      </c>
      <c r="AE322">
        <v>6</v>
      </c>
      <c r="AF322">
        <v>5</v>
      </c>
      <c r="AG322">
        <v>11</v>
      </c>
      <c r="AH322">
        <v>4</v>
      </c>
      <c r="AI322">
        <v>6</v>
      </c>
      <c r="AJ322">
        <v>7</v>
      </c>
      <c r="AK322">
        <v>6</v>
      </c>
      <c r="AL322">
        <v>10</v>
      </c>
      <c r="AM322">
        <v>4</v>
      </c>
      <c r="AN322">
        <v>9</v>
      </c>
      <c r="AO322">
        <v>13</v>
      </c>
      <c r="AP322">
        <v>3</v>
      </c>
      <c r="AQ322">
        <v>1</v>
      </c>
      <c r="AR322">
        <v>12</v>
      </c>
      <c r="AS322">
        <v>5</v>
      </c>
      <c r="AT322">
        <v>8</v>
      </c>
      <c r="AU322">
        <v>15</v>
      </c>
      <c r="AV322">
        <v>2</v>
      </c>
      <c r="AW322">
        <v>11</v>
      </c>
      <c r="AX322">
        <v>14</v>
      </c>
      <c r="AY322">
        <v>68</v>
      </c>
      <c r="AZ322">
        <v>12</v>
      </c>
      <c r="BA322">
        <v>9</v>
      </c>
      <c r="BB322">
        <v>20</v>
      </c>
      <c r="BC322">
        <f t="shared" si="8"/>
        <v>41</v>
      </c>
      <c r="BD322">
        <f t="shared" si="9"/>
        <v>41</v>
      </c>
    </row>
    <row r="323" spans="1:56" x14ac:dyDescent="0.25">
      <c r="A323">
        <v>38784</v>
      </c>
      <c r="B323">
        <v>0</v>
      </c>
      <c r="C323">
        <v>2000</v>
      </c>
      <c r="D323" s="1">
        <v>45596.956944444442</v>
      </c>
      <c r="E323" t="s">
        <v>104</v>
      </c>
      <c r="F323">
        <v>4</v>
      </c>
      <c r="G323">
        <v>4</v>
      </c>
      <c r="H323">
        <v>4</v>
      </c>
      <c r="I323">
        <v>4</v>
      </c>
      <c r="J323">
        <v>4</v>
      </c>
      <c r="K323">
        <v>2</v>
      </c>
      <c r="L323">
        <v>4</v>
      </c>
      <c r="M323">
        <v>4</v>
      </c>
      <c r="N323">
        <v>5</v>
      </c>
      <c r="O323">
        <v>2</v>
      </c>
      <c r="P323">
        <v>4</v>
      </c>
      <c r="Q323">
        <v>4</v>
      </c>
      <c r="R323">
        <v>4</v>
      </c>
      <c r="S323">
        <v>4</v>
      </c>
      <c r="T323">
        <v>2</v>
      </c>
      <c r="U323">
        <v>3</v>
      </c>
      <c r="V323">
        <v>4</v>
      </c>
      <c r="W323">
        <v>4</v>
      </c>
      <c r="X323">
        <v>8</v>
      </c>
      <c r="Y323">
        <v>4</v>
      </c>
      <c r="Z323">
        <v>9</v>
      </c>
      <c r="AA323">
        <v>5</v>
      </c>
      <c r="AB323">
        <v>3</v>
      </c>
      <c r="AC323">
        <v>3</v>
      </c>
      <c r="AD323">
        <v>5</v>
      </c>
      <c r="AE323">
        <v>2</v>
      </c>
      <c r="AF323">
        <v>4</v>
      </c>
      <c r="AG323">
        <v>3</v>
      </c>
      <c r="AH323">
        <v>2</v>
      </c>
      <c r="AI323">
        <v>8</v>
      </c>
      <c r="AJ323">
        <v>14</v>
      </c>
      <c r="AK323">
        <v>15</v>
      </c>
      <c r="AL323">
        <v>12</v>
      </c>
      <c r="AM323">
        <v>8</v>
      </c>
      <c r="AN323">
        <v>2</v>
      </c>
      <c r="AO323">
        <v>1</v>
      </c>
      <c r="AP323">
        <v>3</v>
      </c>
      <c r="AQ323">
        <v>10</v>
      </c>
      <c r="AR323">
        <v>9</v>
      </c>
      <c r="AS323">
        <v>5</v>
      </c>
      <c r="AT323">
        <v>7</v>
      </c>
      <c r="AU323">
        <v>4</v>
      </c>
      <c r="AV323">
        <v>13</v>
      </c>
      <c r="AW323">
        <v>11</v>
      </c>
      <c r="AX323">
        <v>6</v>
      </c>
      <c r="AY323">
        <v>36</v>
      </c>
      <c r="AZ323">
        <v>16</v>
      </c>
      <c r="BA323">
        <v>16</v>
      </c>
      <c r="BB323">
        <v>21</v>
      </c>
      <c r="BC323">
        <f t="shared" si="8"/>
        <v>53</v>
      </c>
      <c r="BD323">
        <f t="shared" si="9"/>
        <v>53</v>
      </c>
    </row>
    <row r="324" spans="1:56" x14ac:dyDescent="0.25">
      <c r="A324">
        <v>38787</v>
      </c>
      <c r="B324">
        <v>1</v>
      </c>
      <c r="C324">
        <v>1998</v>
      </c>
      <c r="D324" s="1">
        <v>45596.959027777775</v>
      </c>
      <c r="E324" t="s">
        <v>178</v>
      </c>
      <c r="F324">
        <v>4</v>
      </c>
      <c r="G324">
        <v>4</v>
      </c>
      <c r="H324">
        <v>4</v>
      </c>
      <c r="I324">
        <v>4</v>
      </c>
      <c r="J324">
        <v>4</v>
      </c>
      <c r="K324">
        <v>3</v>
      </c>
      <c r="L324">
        <v>4</v>
      </c>
      <c r="M324">
        <v>4</v>
      </c>
      <c r="N324">
        <v>4</v>
      </c>
      <c r="O324">
        <v>4</v>
      </c>
      <c r="P324">
        <v>4</v>
      </c>
      <c r="Q324">
        <v>4</v>
      </c>
      <c r="R324">
        <v>4</v>
      </c>
      <c r="S324">
        <v>4</v>
      </c>
      <c r="T324">
        <v>2</v>
      </c>
      <c r="U324">
        <v>5</v>
      </c>
      <c r="V324">
        <v>2</v>
      </c>
      <c r="W324">
        <v>5</v>
      </c>
      <c r="X324">
        <v>5</v>
      </c>
      <c r="Y324">
        <v>12</v>
      </c>
      <c r="Z324">
        <v>31</v>
      </c>
      <c r="AA324">
        <v>3</v>
      </c>
      <c r="AB324">
        <v>2</v>
      </c>
      <c r="AC324">
        <v>2</v>
      </c>
      <c r="AD324">
        <v>3</v>
      </c>
      <c r="AE324">
        <v>2</v>
      </c>
      <c r="AF324">
        <v>3</v>
      </c>
      <c r="AG324">
        <v>5</v>
      </c>
      <c r="AH324">
        <v>5</v>
      </c>
      <c r="AI324">
        <v>6</v>
      </c>
      <c r="AJ324">
        <v>5</v>
      </c>
      <c r="AK324">
        <v>11</v>
      </c>
      <c r="AL324">
        <v>2</v>
      </c>
      <c r="AM324">
        <v>4</v>
      </c>
      <c r="AN324">
        <v>15</v>
      </c>
      <c r="AO324">
        <v>1</v>
      </c>
      <c r="AP324">
        <v>6</v>
      </c>
      <c r="AQ324">
        <v>3</v>
      </c>
      <c r="AR324">
        <v>8</v>
      </c>
      <c r="AS324">
        <v>7</v>
      </c>
      <c r="AT324">
        <v>13</v>
      </c>
      <c r="AU324">
        <v>9</v>
      </c>
      <c r="AV324">
        <v>10</v>
      </c>
      <c r="AW324">
        <v>12</v>
      </c>
      <c r="AX324">
        <v>14</v>
      </c>
      <c r="AY324">
        <v>31</v>
      </c>
      <c r="AZ324">
        <v>16</v>
      </c>
      <c r="BA324">
        <v>19</v>
      </c>
      <c r="BB324">
        <v>20</v>
      </c>
      <c r="BC324">
        <f t="shared" si="8"/>
        <v>55</v>
      </c>
      <c r="BD324">
        <f t="shared" si="9"/>
        <v>55</v>
      </c>
    </row>
    <row r="325" spans="1:56" x14ac:dyDescent="0.25">
      <c r="A325">
        <v>38794</v>
      </c>
      <c r="B325">
        <v>0</v>
      </c>
      <c r="C325">
        <v>1998</v>
      </c>
      <c r="D325" s="1">
        <v>45596.988194444442</v>
      </c>
      <c r="E325">
        <v>10</v>
      </c>
      <c r="F325">
        <v>5</v>
      </c>
      <c r="G325">
        <v>5</v>
      </c>
      <c r="H325">
        <v>3</v>
      </c>
      <c r="I325">
        <v>5</v>
      </c>
      <c r="J325">
        <v>4</v>
      </c>
      <c r="K325">
        <v>2</v>
      </c>
      <c r="L325">
        <v>3</v>
      </c>
      <c r="M325">
        <v>4</v>
      </c>
      <c r="N325">
        <v>4</v>
      </c>
      <c r="O325">
        <v>2</v>
      </c>
      <c r="P325">
        <v>4</v>
      </c>
      <c r="Q325">
        <v>5</v>
      </c>
      <c r="R325">
        <v>4</v>
      </c>
      <c r="S325">
        <v>4</v>
      </c>
      <c r="T325">
        <v>2</v>
      </c>
      <c r="U325">
        <v>3</v>
      </c>
      <c r="V325">
        <v>6</v>
      </c>
      <c r="W325">
        <v>4</v>
      </c>
      <c r="X325">
        <v>3</v>
      </c>
      <c r="Y325">
        <v>3</v>
      </c>
      <c r="Z325">
        <v>3</v>
      </c>
      <c r="AA325">
        <v>3</v>
      </c>
      <c r="AB325">
        <v>2</v>
      </c>
      <c r="AC325">
        <v>1</v>
      </c>
      <c r="AD325">
        <v>4</v>
      </c>
      <c r="AE325">
        <v>3</v>
      </c>
      <c r="AF325">
        <v>3</v>
      </c>
      <c r="AG325">
        <v>4</v>
      </c>
      <c r="AH325">
        <v>3</v>
      </c>
      <c r="AI325">
        <v>4</v>
      </c>
      <c r="AJ325">
        <v>11</v>
      </c>
      <c r="AK325">
        <v>1</v>
      </c>
      <c r="AL325">
        <v>5</v>
      </c>
      <c r="AM325">
        <v>7</v>
      </c>
      <c r="AN325">
        <v>6</v>
      </c>
      <c r="AO325">
        <v>14</v>
      </c>
      <c r="AP325">
        <v>13</v>
      </c>
      <c r="AQ325">
        <v>10</v>
      </c>
      <c r="AR325">
        <v>2</v>
      </c>
      <c r="AS325">
        <v>15</v>
      </c>
      <c r="AT325">
        <v>12</v>
      </c>
      <c r="AU325">
        <v>8</v>
      </c>
      <c r="AV325">
        <v>4</v>
      </c>
      <c r="AW325">
        <v>9</v>
      </c>
      <c r="AX325">
        <v>3</v>
      </c>
      <c r="AY325">
        <v>32</v>
      </c>
      <c r="AZ325">
        <v>18</v>
      </c>
      <c r="BA325">
        <v>14</v>
      </c>
      <c r="BB325">
        <v>22</v>
      </c>
      <c r="BC325">
        <f t="shared" si="8"/>
        <v>54</v>
      </c>
      <c r="BD325">
        <f t="shared" si="9"/>
        <v>54</v>
      </c>
    </row>
    <row r="326" spans="1:56" x14ac:dyDescent="0.25">
      <c r="A326">
        <v>38804</v>
      </c>
      <c r="B326">
        <v>0</v>
      </c>
      <c r="C326">
        <v>2001</v>
      </c>
      <c r="D326" s="1">
        <v>45597.003472222219</v>
      </c>
      <c r="E326">
        <v>25</v>
      </c>
      <c r="F326">
        <v>3</v>
      </c>
      <c r="G326">
        <v>2</v>
      </c>
      <c r="H326">
        <v>3</v>
      </c>
      <c r="I326">
        <v>2</v>
      </c>
      <c r="J326">
        <v>2</v>
      </c>
      <c r="K326">
        <v>2</v>
      </c>
      <c r="L326">
        <v>3</v>
      </c>
      <c r="M326">
        <v>2</v>
      </c>
      <c r="N326">
        <v>4</v>
      </c>
      <c r="O326">
        <v>2</v>
      </c>
      <c r="P326">
        <v>2</v>
      </c>
      <c r="Q326">
        <v>2</v>
      </c>
      <c r="R326">
        <v>4</v>
      </c>
      <c r="S326">
        <v>2</v>
      </c>
      <c r="T326">
        <v>4</v>
      </c>
      <c r="U326">
        <v>3</v>
      </c>
      <c r="V326">
        <v>3</v>
      </c>
      <c r="W326">
        <v>4</v>
      </c>
      <c r="X326">
        <v>3</v>
      </c>
      <c r="Y326">
        <v>4</v>
      </c>
      <c r="Z326">
        <v>4</v>
      </c>
      <c r="AA326">
        <v>7</v>
      </c>
      <c r="AB326">
        <v>3</v>
      </c>
      <c r="AC326">
        <v>3</v>
      </c>
      <c r="AD326">
        <v>3</v>
      </c>
      <c r="AE326">
        <v>3</v>
      </c>
      <c r="AF326">
        <v>4</v>
      </c>
      <c r="AG326">
        <v>7</v>
      </c>
      <c r="AH326">
        <v>1</v>
      </c>
      <c r="AI326">
        <v>14</v>
      </c>
      <c r="AJ326">
        <v>6</v>
      </c>
      <c r="AK326">
        <v>14</v>
      </c>
      <c r="AL326">
        <v>11</v>
      </c>
      <c r="AM326">
        <v>5</v>
      </c>
      <c r="AN326">
        <v>9</v>
      </c>
      <c r="AO326">
        <v>13</v>
      </c>
      <c r="AP326">
        <v>3</v>
      </c>
      <c r="AQ326">
        <v>10</v>
      </c>
      <c r="AR326">
        <v>2</v>
      </c>
      <c r="AS326">
        <v>12</v>
      </c>
      <c r="AT326">
        <v>4</v>
      </c>
      <c r="AU326">
        <v>15</v>
      </c>
      <c r="AV326">
        <v>1</v>
      </c>
      <c r="AW326">
        <v>8</v>
      </c>
      <c r="AX326">
        <v>7</v>
      </c>
      <c r="AY326">
        <v>55</v>
      </c>
      <c r="AZ326">
        <v>9</v>
      </c>
      <c r="BA326">
        <v>14</v>
      </c>
      <c r="BB326">
        <v>12</v>
      </c>
      <c r="BC326">
        <f t="shared" si="8"/>
        <v>35</v>
      </c>
      <c r="BD326">
        <f t="shared" si="9"/>
        <v>35</v>
      </c>
    </row>
    <row r="327" spans="1:56" x14ac:dyDescent="0.25">
      <c r="A327">
        <v>38815</v>
      </c>
      <c r="B327">
        <v>0</v>
      </c>
      <c r="C327">
        <v>2005</v>
      </c>
      <c r="D327" s="1">
        <v>45597.036805555559</v>
      </c>
      <c r="E327" t="s">
        <v>93</v>
      </c>
      <c r="F327">
        <v>5</v>
      </c>
      <c r="G327">
        <v>4</v>
      </c>
      <c r="H327">
        <v>4</v>
      </c>
      <c r="I327">
        <v>5</v>
      </c>
      <c r="J327">
        <v>4</v>
      </c>
      <c r="K327">
        <v>4</v>
      </c>
      <c r="L327">
        <v>4</v>
      </c>
      <c r="M327">
        <v>5</v>
      </c>
      <c r="N327">
        <v>5</v>
      </c>
      <c r="O327">
        <v>4</v>
      </c>
      <c r="P327">
        <v>4</v>
      </c>
      <c r="Q327">
        <v>4</v>
      </c>
      <c r="R327">
        <v>4</v>
      </c>
      <c r="S327">
        <v>4</v>
      </c>
      <c r="T327">
        <v>3</v>
      </c>
      <c r="U327">
        <v>2</v>
      </c>
      <c r="V327">
        <v>3</v>
      </c>
      <c r="W327">
        <v>2</v>
      </c>
      <c r="X327">
        <v>4</v>
      </c>
      <c r="Y327">
        <v>3</v>
      </c>
      <c r="Z327">
        <v>4</v>
      </c>
      <c r="AA327">
        <v>2</v>
      </c>
      <c r="AB327">
        <v>3</v>
      </c>
      <c r="AC327">
        <v>2</v>
      </c>
      <c r="AD327">
        <v>6</v>
      </c>
      <c r="AE327">
        <v>4</v>
      </c>
      <c r="AF327">
        <v>2</v>
      </c>
      <c r="AG327">
        <v>8</v>
      </c>
      <c r="AH327">
        <v>4</v>
      </c>
      <c r="AI327">
        <v>6</v>
      </c>
      <c r="AJ327">
        <v>14</v>
      </c>
      <c r="AK327">
        <v>12</v>
      </c>
      <c r="AL327">
        <v>5</v>
      </c>
      <c r="AM327">
        <v>15</v>
      </c>
      <c r="AN327">
        <v>3</v>
      </c>
      <c r="AO327">
        <v>11</v>
      </c>
      <c r="AP327">
        <v>10</v>
      </c>
      <c r="AQ327">
        <v>4</v>
      </c>
      <c r="AR327">
        <v>13</v>
      </c>
      <c r="AS327">
        <v>2</v>
      </c>
      <c r="AT327">
        <v>9</v>
      </c>
      <c r="AU327">
        <v>8</v>
      </c>
      <c r="AV327">
        <v>1</v>
      </c>
      <c r="AW327">
        <v>7</v>
      </c>
      <c r="AX327">
        <v>6</v>
      </c>
      <c r="AY327">
        <v>5</v>
      </c>
      <c r="AZ327">
        <v>17</v>
      </c>
      <c r="BA327">
        <v>20</v>
      </c>
      <c r="BB327">
        <v>23</v>
      </c>
      <c r="BC327">
        <f t="shared" si="8"/>
        <v>60</v>
      </c>
      <c r="BD327">
        <f t="shared" si="9"/>
        <v>60</v>
      </c>
    </row>
    <row r="328" spans="1:56" x14ac:dyDescent="0.25">
      <c r="A328">
        <v>38820</v>
      </c>
      <c r="B328">
        <v>1</v>
      </c>
      <c r="C328">
        <v>2006</v>
      </c>
      <c r="D328" s="1">
        <v>45597.076388888891</v>
      </c>
      <c r="E328" t="s">
        <v>191</v>
      </c>
      <c r="F328">
        <v>2</v>
      </c>
      <c r="G328">
        <v>1</v>
      </c>
      <c r="H328">
        <v>1</v>
      </c>
      <c r="I328">
        <v>2</v>
      </c>
      <c r="J328">
        <v>2</v>
      </c>
      <c r="K328">
        <v>2</v>
      </c>
      <c r="L328">
        <v>1</v>
      </c>
      <c r="M328">
        <v>4</v>
      </c>
      <c r="N328">
        <v>5</v>
      </c>
      <c r="O328">
        <v>1</v>
      </c>
      <c r="P328">
        <v>5</v>
      </c>
      <c r="Q328">
        <v>5</v>
      </c>
      <c r="R328">
        <v>2</v>
      </c>
      <c r="S328">
        <v>2</v>
      </c>
      <c r="T328">
        <v>4</v>
      </c>
      <c r="U328">
        <v>3</v>
      </c>
      <c r="V328">
        <v>4</v>
      </c>
      <c r="W328">
        <v>4</v>
      </c>
      <c r="X328">
        <v>8</v>
      </c>
      <c r="Y328">
        <v>5</v>
      </c>
      <c r="Z328">
        <v>8</v>
      </c>
      <c r="AA328">
        <v>3</v>
      </c>
      <c r="AB328">
        <v>5</v>
      </c>
      <c r="AC328">
        <v>3</v>
      </c>
      <c r="AD328">
        <v>4</v>
      </c>
      <c r="AE328">
        <v>3</v>
      </c>
      <c r="AF328">
        <v>5</v>
      </c>
      <c r="AG328">
        <v>8</v>
      </c>
      <c r="AH328">
        <v>11</v>
      </c>
      <c r="AI328">
        <v>12</v>
      </c>
      <c r="AJ328">
        <v>13</v>
      </c>
      <c r="AK328">
        <v>10</v>
      </c>
      <c r="AL328">
        <v>7</v>
      </c>
      <c r="AM328">
        <v>6</v>
      </c>
      <c r="AN328">
        <v>8</v>
      </c>
      <c r="AO328">
        <v>5</v>
      </c>
      <c r="AP328">
        <v>15</v>
      </c>
      <c r="AQ328">
        <v>14</v>
      </c>
      <c r="AR328">
        <v>4</v>
      </c>
      <c r="AS328">
        <v>11</v>
      </c>
      <c r="AT328">
        <v>9</v>
      </c>
      <c r="AU328">
        <v>12</v>
      </c>
      <c r="AV328">
        <v>1</v>
      </c>
      <c r="AW328">
        <v>2</v>
      </c>
      <c r="AX328">
        <v>3</v>
      </c>
      <c r="AY328">
        <v>86</v>
      </c>
      <c r="AZ328">
        <v>7</v>
      </c>
      <c r="BA328">
        <v>7</v>
      </c>
      <c r="BB328">
        <v>21</v>
      </c>
      <c r="BC328">
        <f t="shared" si="8"/>
        <v>35</v>
      </c>
      <c r="BD328">
        <f t="shared" si="9"/>
        <v>35</v>
      </c>
    </row>
    <row r="329" spans="1:56" x14ac:dyDescent="0.25">
      <c r="A329">
        <v>38826</v>
      </c>
      <c r="B329">
        <v>0</v>
      </c>
      <c r="C329">
        <v>1984</v>
      </c>
      <c r="D329" s="1">
        <v>45597.119444444441</v>
      </c>
      <c r="E329">
        <v>30</v>
      </c>
      <c r="F329">
        <v>3</v>
      </c>
      <c r="G329">
        <v>4</v>
      </c>
      <c r="H329">
        <v>4</v>
      </c>
      <c r="I329">
        <v>4</v>
      </c>
      <c r="J329">
        <v>4</v>
      </c>
      <c r="K329">
        <v>4</v>
      </c>
      <c r="L329">
        <v>4</v>
      </c>
      <c r="M329">
        <v>3</v>
      </c>
      <c r="N329">
        <v>4</v>
      </c>
      <c r="O329">
        <v>2</v>
      </c>
      <c r="P329">
        <v>2</v>
      </c>
      <c r="Q329">
        <v>4</v>
      </c>
      <c r="R329">
        <v>1</v>
      </c>
      <c r="S329">
        <v>3</v>
      </c>
      <c r="T329">
        <v>4</v>
      </c>
      <c r="U329">
        <v>3</v>
      </c>
      <c r="V329">
        <v>4</v>
      </c>
      <c r="W329">
        <v>4</v>
      </c>
      <c r="X329">
        <v>6</v>
      </c>
      <c r="Y329">
        <v>6</v>
      </c>
      <c r="Z329">
        <v>4</v>
      </c>
      <c r="AA329">
        <v>5</v>
      </c>
      <c r="AB329">
        <v>5</v>
      </c>
      <c r="AC329">
        <v>3</v>
      </c>
      <c r="AD329">
        <v>4</v>
      </c>
      <c r="AE329">
        <v>4</v>
      </c>
      <c r="AF329">
        <v>8</v>
      </c>
      <c r="AG329">
        <v>9</v>
      </c>
      <c r="AH329">
        <v>4</v>
      </c>
      <c r="AI329">
        <v>4</v>
      </c>
      <c r="AJ329">
        <v>14</v>
      </c>
      <c r="AK329">
        <v>9</v>
      </c>
      <c r="AL329">
        <v>6</v>
      </c>
      <c r="AM329">
        <v>2</v>
      </c>
      <c r="AN329">
        <v>5</v>
      </c>
      <c r="AO329">
        <v>7</v>
      </c>
      <c r="AP329">
        <v>3</v>
      </c>
      <c r="AQ329">
        <v>11</v>
      </c>
      <c r="AR329">
        <v>13</v>
      </c>
      <c r="AS329">
        <v>10</v>
      </c>
      <c r="AT329">
        <v>15</v>
      </c>
      <c r="AU329">
        <v>8</v>
      </c>
      <c r="AV329">
        <v>1</v>
      </c>
      <c r="AW329">
        <v>12</v>
      </c>
      <c r="AX329">
        <v>4</v>
      </c>
      <c r="AY329">
        <v>56</v>
      </c>
      <c r="AZ329">
        <v>14</v>
      </c>
      <c r="BA329">
        <v>15</v>
      </c>
      <c r="BB329">
        <v>17</v>
      </c>
      <c r="BC329">
        <f t="shared" si="8"/>
        <v>46</v>
      </c>
      <c r="BD329">
        <f t="shared" si="9"/>
        <v>46</v>
      </c>
    </row>
    <row r="330" spans="1:56" x14ac:dyDescent="0.25">
      <c r="A330">
        <v>38841</v>
      </c>
      <c r="B330">
        <v>0</v>
      </c>
      <c r="C330">
        <v>2003</v>
      </c>
      <c r="D330" s="1">
        <v>45597.279861111114</v>
      </c>
      <c r="E330" t="s">
        <v>192</v>
      </c>
      <c r="F330">
        <v>4</v>
      </c>
      <c r="G330">
        <v>1</v>
      </c>
      <c r="H330">
        <v>2</v>
      </c>
      <c r="I330">
        <v>1</v>
      </c>
      <c r="J330">
        <v>1</v>
      </c>
      <c r="K330">
        <v>2</v>
      </c>
      <c r="L330">
        <v>4</v>
      </c>
      <c r="M330">
        <v>1</v>
      </c>
      <c r="N330">
        <v>2</v>
      </c>
      <c r="O330">
        <v>1</v>
      </c>
      <c r="P330">
        <v>4</v>
      </c>
      <c r="Q330">
        <v>1</v>
      </c>
      <c r="R330">
        <v>1</v>
      </c>
      <c r="S330">
        <v>4</v>
      </c>
      <c r="T330">
        <v>1</v>
      </c>
      <c r="U330">
        <v>5</v>
      </c>
      <c r="V330">
        <v>5</v>
      </c>
      <c r="W330">
        <v>4</v>
      </c>
      <c r="X330">
        <v>7</v>
      </c>
      <c r="Y330">
        <v>6</v>
      </c>
      <c r="Z330">
        <v>4</v>
      </c>
      <c r="AA330">
        <v>3</v>
      </c>
      <c r="AB330">
        <v>2</v>
      </c>
      <c r="AC330">
        <v>4</v>
      </c>
      <c r="AD330">
        <v>5</v>
      </c>
      <c r="AE330">
        <v>5</v>
      </c>
      <c r="AF330">
        <v>3</v>
      </c>
      <c r="AG330">
        <v>5</v>
      </c>
      <c r="AH330">
        <v>3</v>
      </c>
      <c r="AI330">
        <v>4</v>
      </c>
      <c r="AJ330">
        <v>13</v>
      </c>
      <c r="AK330">
        <v>1</v>
      </c>
      <c r="AL330">
        <v>4</v>
      </c>
      <c r="AM330">
        <v>8</v>
      </c>
      <c r="AN330">
        <v>15</v>
      </c>
      <c r="AO330">
        <v>2</v>
      </c>
      <c r="AP330">
        <v>11</v>
      </c>
      <c r="AQ330">
        <v>12</v>
      </c>
      <c r="AR330">
        <v>10</v>
      </c>
      <c r="AS330">
        <v>6</v>
      </c>
      <c r="AT330">
        <v>14</v>
      </c>
      <c r="AU330">
        <v>3</v>
      </c>
      <c r="AV330">
        <v>9</v>
      </c>
      <c r="AW330">
        <v>7</v>
      </c>
      <c r="AX330">
        <v>5</v>
      </c>
      <c r="AY330">
        <v>53</v>
      </c>
      <c r="AZ330">
        <v>10</v>
      </c>
      <c r="BA330">
        <v>10</v>
      </c>
      <c r="BB330">
        <v>9</v>
      </c>
      <c r="BC330">
        <f t="shared" si="8"/>
        <v>29</v>
      </c>
      <c r="BD330">
        <f t="shared" si="9"/>
        <v>29</v>
      </c>
    </row>
    <row r="331" spans="1:56" x14ac:dyDescent="0.25">
      <c r="A331">
        <v>38838</v>
      </c>
      <c r="B331">
        <v>1</v>
      </c>
      <c r="C331">
        <v>1967</v>
      </c>
      <c r="D331" s="1">
        <v>45597.288194444445</v>
      </c>
      <c r="E331" t="s">
        <v>93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3</v>
      </c>
      <c r="V331">
        <v>5</v>
      </c>
      <c r="W331">
        <v>5</v>
      </c>
      <c r="X331">
        <v>6</v>
      </c>
      <c r="Y331">
        <v>4</v>
      </c>
      <c r="Z331">
        <v>6</v>
      </c>
      <c r="AA331">
        <v>3</v>
      </c>
      <c r="AB331">
        <v>4</v>
      </c>
      <c r="AC331">
        <v>3</v>
      </c>
      <c r="AD331">
        <v>4</v>
      </c>
      <c r="AE331">
        <v>4</v>
      </c>
      <c r="AF331">
        <v>3</v>
      </c>
      <c r="AG331">
        <v>5</v>
      </c>
      <c r="AH331">
        <v>4</v>
      </c>
      <c r="AI331">
        <v>8</v>
      </c>
      <c r="AJ331">
        <v>7</v>
      </c>
      <c r="AK331">
        <v>15</v>
      </c>
      <c r="AL331">
        <v>6</v>
      </c>
      <c r="AM331">
        <v>5</v>
      </c>
      <c r="AN331">
        <v>13</v>
      </c>
      <c r="AO331">
        <v>11</v>
      </c>
      <c r="AP331">
        <v>9</v>
      </c>
      <c r="AQ331">
        <v>8</v>
      </c>
      <c r="AR331">
        <v>14</v>
      </c>
      <c r="AS331">
        <v>3</v>
      </c>
      <c r="AT331">
        <v>12</v>
      </c>
      <c r="AU331">
        <v>10</v>
      </c>
      <c r="AV331">
        <v>4</v>
      </c>
      <c r="AW331">
        <v>2</v>
      </c>
      <c r="AX331">
        <v>1</v>
      </c>
      <c r="AY331">
        <v>5</v>
      </c>
      <c r="AZ331">
        <v>4</v>
      </c>
      <c r="BA331">
        <v>5</v>
      </c>
      <c r="BB331">
        <v>5</v>
      </c>
      <c r="BC331">
        <f t="shared" si="8"/>
        <v>14</v>
      </c>
      <c r="BD331">
        <f t="shared" si="9"/>
        <v>14</v>
      </c>
    </row>
    <row r="332" spans="1:56" x14ac:dyDescent="0.25">
      <c r="A332">
        <v>38865</v>
      </c>
      <c r="B332">
        <v>0</v>
      </c>
      <c r="C332">
        <v>2000</v>
      </c>
      <c r="D332" s="1">
        <v>45597.318749999999</v>
      </c>
      <c r="E332" t="s">
        <v>93</v>
      </c>
      <c r="F332">
        <v>5</v>
      </c>
      <c r="G332">
        <v>5</v>
      </c>
      <c r="H332">
        <v>5</v>
      </c>
      <c r="I332">
        <v>5</v>
      </c>
      <c r="J332">
        <v>4</v>
      </c>
      <c r="K332">
        <v>4</v>
      </c>
      <c r="L332">
        <v>5</v>
      </c>
      <c r="M332">
        <v>4</v>
      </c>
      <c r="N332">
        <v>5</v>
      </c>
      <c r="O332">
        <v>3</v>
      </c>
      <c r="P332">
        <v>5</v>
      </c>
      <c r="Q332">
        <v>5</v>
      </c>
      <c r="R332">
        <v>1</v>
      </c>
      <c r="S332">
        <v>5</v>
      </c>
      <c r="T332">
        <v>5</v>
      </c>
      <c r="U332">
        <v>2</v>
      </c>
      <c r="V332">
        <v>3</v>
      </c>
      <c r="W332">
        <v>3</v>
      </c>
      <c r="X332">
        <v>4</v>
      </c>
      <c r="Y332">
        <v>3</v>
      </c>
      <c r="Z332">
        <v>4</v>
      </c>
      <c r="AA332">
        <v>3</v>
      </c>
      <c r="AB332">
        <v>2</v>
      </c>
      <c r="AC332">
        <v>2</v>
      </c>
      <c r="AD332">
        <v>4</v>
      </c>
      <c r="AE332">
        <v>3</v>
      </c>
      <c r="AF332">
        <v>4</v>
      </c>
      <c r="AG332">
        <v>8</v>
      </c>
      <c r="AH332">
        <v>3</v>
      </c>
      <c r="AI332">
        <v>3</v>
      </c>
      <c r="AJ332">
        <v>15</v>
      </c>
      <c r="AK332">
        <v>12</v>
      </c>
      <c r="AL332">
        <v>14</v>
      </c>
      <c r="AM332">
        <v>13</v>
      </c>
      <c r="AN332">
        <v>6</v>
      </c>
      <c r="AO332">
        <v>2</v>
      </c>
      <c r="AP332">
        <v>5</v>
      </c>
      <c r="AQ332">
        <v>11</v>
      </c>
      <c r="AR332">
        <v>1</v>
      </c>
      <c r="AS332">
        <v>9</v>
      </c>
      <c r="AT332">
        <v>10</v>
      </c>
      <c r="AU332">
        <v>7</v>
      </c>
      <c r="AV332">
        <v>8</v>
      </c>
      <c r="AW332">
        <v>4</v>
      </c>
      <c r="AX332">
        <v>3</v>
      </c>
      <c r="AY332">
        <v>5</v>
      </c>
      <c r="AZ332">
        <v>19</v>
      </c>
      <c r="BA332">
        <v>18</v>
      </c>
      <c r="BB332">
        <v>24</v>
      </c>
      <c r="BC332">
        <f t="shared" si="8"/>
        <v>61</v>
      </c>
      <c r="BD332">
        <f t="shared" si="9"/>
        <v>61</v>
      </c>
    </row>
    <row r="333" spans="1:56" x14ac:dyDescent="0.25">
      <c r="A333">
        <v>38901</v>
      </c>
      <c r="B333">
        <v>0</v>
      </c>
      <c r="C333">
        <v>1988</v>
      </c>
      <c r="D333" s="1">
        <v>45597.378472222219</v>
      </c>
      <c r="E333">
        <v>60</v>
      </c>
      <c r="F333">
        <v>4</v>
      </c>
      <c r="G333">
        <v>4</v>
      </c>
      <c r="H333">
        <v>2</v>
      </c>
      <c r="I333">
        <v>3</v>
      </c>
      <c r="J333">
        <v>4</v>
      </c>
      <c r="K333">
        <v>4</v>
      </c>
      <c r="L333">
        <v>2</v>
      </c>
      <c r="M333">
        <v>3</v>
      </c>
      <c r="N333">
        <v>4</v>
      </c>
      <c r="O333">
        <v>2</v>
      </c>
      <c r="P333">
        <v>4</v>
      </c>
      <c r="Q333">
        <v>2</v>
      </c>
      <c r="R333">
        <v>4</v>
      </c>
      <c r="S333">
        <v>4</v>
      </c>
      <c r="T333">
        <v>4</v>
      </c>
      <c r="U333">
        <v>2</v>
      </c>
      <c r="V333">
        <v>3</v>
      </c>
      <c r="W333">
        <v>1</v>
      </c>
      <c r="X333">
        <v>3</v>
      </c>
      <c r="Y333">
        <v>2</v>
      </c>
      <c r="Z333">
        <v>6</v>
      </c>
      <c r="AA333">
        <v>3</v>
      </c>
      <c r="AB333">
        <v>2</v>
      </c>
      <c r="AC333">
        <v>10</v>
      </c>
      <c r="AD333">
        <v>2</v>
      </c>
      <c r="AE333">
        <v>3</v>
      </c>
      <c r="AF333">
        <v>3</v>
      </c>
      <c r="AG333">
        <v>4</v>
      </c>
      <c r="AH333">
        <v>2</v>
      </c>
      <c r="AI333">
        <v>5</v>
      </c>
      <c r="AJ333">
        <v>14</v>
      </c>
      <c r="AK333">
        <v>6</v>
      </c>
      <c r="AL333">
        <v>4</v>
      </c>
      <c r="AM333">
        <v>10</v>
      </c>
      <c r="AN333">
        <v>15</v>
      </c>
      <c r="AO333">
        <v>1</v>
      </c>
      <c r="AP333">
        <v>3</v>
      </c>
      <c r="AQ333">
        <v>12</v>
      </c>
      <c r="AR333">
        <v>2</v>
      </c>
      <c r="AS333">
        <v>5</v>
      </c>
      <c r="AT333">
        <v>7</v>
      </c>
      <c r="AU333">
        <v>11</v>
      </c>
      <c r="AV333">
        <v>8</v>
      </c>
      <c r="AW333">
        <v>13</v>
      </c>
      <c r="AX333">
        <v>9</v>
      </c>
      <c r="AY333">
        <v>46</v>
      </c>
      <c r="AZ333">
        <v>16</v>
      </c>
      <c r="BA333">
        <v>14</v>
      </c>
      <c r="BB333">
        <v>16</v>
      </c>
      <c r="BC333">
        <f t="shared" si="8"/>
        <v>46</v>
      </c>
      <c r="BD333">
        <f t="shared" si="9"/>
        <v>46</v>
      </c>
    </row>
    <row r="334" spans="1:56" x14ac:dyDescent="0.25">
      <c r="A334">
        <v>38896</v>
      </c>
      <c r="B334">
        <v>0</v>
      </c>
      <c r="C334">
        <v>1983</v>
      </c>
      <c r="D334" s="1">
        <v>45597.381249999999</v>
      </c>
      <c r="E334">
        <v>60</v>
      </c>
      <c r="F334">
        <v>4</v>
      </c>
      <c r="G334">
        <v>4</v>
      </c>
      <c r="H334">
        <v>4</v>
      </c>
      <c r="I334">
        <v>4</v>
      </c>
      <c r="J334">
        <v>2</v>
      </c>
      <c r="K334">
        <v>4</v>
      </c>
      <c r="L334">
        <v>4</v>
      </c>
      <c r="M334">
        <v>2</v>
      </c>
      <c r="N334">
        <v>4</v>
      </c>
      <c r="O334">
        <v>2</v>
      </c>
      <c r="P334">
        <v>4</v>
      </c>
      <c r="Q334">
        <v>2</v>
      </c>
      <c r="R334">
        <v>2</v>
      </c>
      <c r="S334">
        <v>4</v>
      </c>
      <c r="T334">
        <v>2</v>
      </c>
      <c r="U334">
        <v>3</v>
      </c>
      <c r="V334">
        <v>3</v>
      </c>
      <c r="W334">
        <v>3</v>
      </c>
      <c r="X334">
        <v>3</v>
      </c>
      <c r="Y334">
        <v>3</v>
      </c>
      <c r="Z334">
        <v>5</v>
      </c>
      <c r="AA334">
        <v>12</v>
      </c>
      <c r="AB334">
        <v>2</v>
      </c>
      <c r="AC334">
        <v>3</v>
      </c>
      <c r="AD334">
        <v>3</v>
      </c>
      <c r="AE334">
        <v>3</v>
      </c>
      <c r="AF334">
        <v>3</v>
      </c>
      <c r="AG334">
        <v>4</v>
      </c>
      <c r="AH334">
        <v>2</v>
      </c>
      <c r="AI334">
        <v>4</v>
      </c>
      <c r="AJ334">
        <v>8</v>
      </c>
      <c r="AK334">
        <v>1</v>
      </c>
      <c r="AL334">
        <v>5</v>
      </c>
      <c r="AM334">
        <v>15</v>
      </c>
      <c r="AN334">
        <v>7</v>
      </c>
      <c r="AO334">
        <v>10</v>
      </c>
      <c r="AP334">
        <v>2</v>
      </c>
      <c r="AQ334">
        <v>3</v>
      </c>
      <c r="AR334">
        <v>4</v>
      </c>
      <c r="AS334">
        <v>11</v>
      </c>
      <c r="AT334">
        <v>12</v>
      </c>
      <c r="AU334">
        <v>14</v>
      </c>
      <c r="AV334">
        <v>9</v>
      </c>
      <c r="AW334">
        <v>13</v>
      </c>
      <c r="AX334">
        <v>6</v>
      </c>
      <c r="AY334">
        <v>49</v>
      </c>
      <c r="AZ334">
        <v>14</v>
      </c>
      <c r="BA334">
        <v>16</v>
      </c>
      <c r="BB334">
        <v>16</v>
      </c>
      <c r="BC334">
        <f t="shared" si="8"/>
        <v>46</v>
      </c>
      <c r="BD334">
        <f t="shared" si="9"/>
        <v>46</v>
      </c>
    </row>
    <row r="335" spans="1:56" x14ac:dyDescent="0.25">
      <c r="A335">
        <v>38925</v>
      </c>
      <c r="B335">
        <v>0</v>
      </c>
      <c r="C335">
        <v>1981</v>
      </c>
      <c r="D335" s="1">
        <v>45597.390972222223</v>
      </c>
      <c r="E335" t="s">
        <v>193</v>
      </c>
      <c r="F335">
        <v>1</v>
      </c>
      <c r="G335">
        <v>1</v>
      </c>
      <c r="H335">
        <v>1</v>
      </c>
      <c r="I335">
        <v>2</v>
      </c>
      <c r="J335">
        <v>2</v>
      </c>
      <c r="K335">
        <v>2</v>
      </c>
      <c r="L335">
        <v>4</v>
      </c>
      <c r="M335">
        <v>1</v>
      </c>
      <c r="N335">
        <v>2</v>
      </c>
      <c r="O335">
        <v>2</v>
      </c>
      <c r="P335">
        <v>1</v>
      </c>
      <c r="Q335">
        <v>1</v>
      </c>
      <c r="R335">
        <v>2</v>
      </c>
      <c r="S335">
        <v>2</v>
      </c>
      <c r="T335">
        <v>1</v>
      </c>
      <c r="U335">
        <v>2</v>
      </c>
      <c r="V335">
        <v>2</v>
      </c>
      <c r="W335">
        <v>2</v>
      </c>
      <c r="X335">
        <v>6</v>
      </c>
      <c r="Y335">
        <v>3</v>
      </c>
      <c r="Z335">
        <v>7</v>
      </c>
      <c r="AA335">
        <v>6</v>
      </c>
      <c r="AB335">
        <v>3</v>
      </c>
      <c r="AC335">
        <v>3</v>
      </c>
      <c r="AD335">
        <v>4</v>
      </c>
      <c r="AE335">
        <v>5</v>
      </c>
      <c r="AF335">
        <v>3</v>
      </c>
      <c r="AG335">
        <v>5</v>
      </c>
      <c r="AH335">
        <v>4</v>
      </c>
      <c r="AI335">
        <v>9</v>
      </c>
      <c r="AJ335">
        <v>9</v>
      </c>
      <c r="AK335">
        <v>8</v>
      </c>
      <c r="AL335">
        <v>13</v>
      </c>
      <c r="AM335">
        <v>10</v>
      </c>
      <c r="AN335">
        <v>12</v>
      </c>
      <c r="AO335">
        <v>3</v>
      </c>
      <c r="AP335">
        <v>2</v>
      </c>
      <c r="AQ335">
        <v>4</v>
      </c>
      <c r="AR335">
        <v>6</v>
      </c>
      <c r="AS335">
        <v>1</v>
      </c>
      <c r="AT335">
        <v>11</v>
      </c>
      <c r="AU335">
        <v>15</v>
      </c>
      <c r="AV335">
        <v>5</v>
      </c>
      <c r="AW335">
        <v>14</v>
      </c>
      <c r="AX335">
        <v>7</v>
      </c>
      <c r="AY335">
        <v>45</v>
      </c>
      <c r="AZ335">
        <v>6</v>
      </c>
      <c r="BA335">
        <v>11</v>
      </c>
      <c r="BB335">
        <v>7</v>
      </c>
      <c r="BC335">
        <f t="shared" si="8"/>
        <v>24</v>
      </c>
      <c r="BD335">
        <f t="shared" si="9"/>
        <v>24</v>
      </c>
    </row>
    <row r="336" spans="1:56" x14ac:dyDescent="0.25">
      <c r="A336">
        <v>39011</v>
      </c>
      <c r="B336">
        <v>0</v>
      </c>
      <c r="C336">
        <v>1999</v>
      </c>
      <c r="D336" s="1">
        <v>45597.467361111114</v>
      </c>
      <c r="E336">
        <v>2</v>
      </c>
      <c r="F336">
        <v>3</v>
      </c>
      <c r="G336">
        <v>3</v>
      </c>
      <c r="H336">
        <v>4</v>
      </c>
      <c r="I336">
        <v>3</v>
      </c>
      <c r="J336">
        <v>4</v>
      </c>
      <c r="K336">
        <v>4</v>
      </c>
      <c r="L336">
        <v>4</v>
      </c>
      <c r="M336">
        <v>4</v>
      </c>
      <c r="N336">
        <v>3</v>
      </c>
      <c r="O336">
        <v>3</v>
      </c>
      <c r="P336">
        <v>2</v>
      </c>
      <c r="Q336">
        <v>2</v>
      </c>
      <c r="R336">
        <v>4</v>
      </c>
      <c r="S336">
        <v>3</v>
      </c>
      <c r="T336">
        <v>5</v>
      </c>
      <c r="U336">
        <v>7</v>
      </c>
      <c r="V336">
        <v>15</v>
      </c>
      <c r="W336">
        <v>7</v>
      </c>
      <c r="X336">
        <v>5</v>
      </c>
      <c r="Y336">
        <v>7</v>
      </c>
      <c r="Z336">
        <v>4</v>
      </c>
      <c r="AA336">
        <v>6</v>
      </c>
      <c r="AB336">
        <v>3</v>
      </c>
      <c r="AC336">
        <v>4</v>
      </c>
      <c r="AD336">
        <v>5</v>
      </c>
      <c r="AE336">
        <v>8</v>
      </c>
      <c r="AF336">
        <v>5</v>
      </c>
      <c r="AG336">
        <v>6</v>
      </c>
      <c r="AH336">
        <v>2</v>
      </c>
      <c r="AI336">
        <v>3</v>
      </c>
      <c r="AJ336">
        <v>7</v>
      </c>
      <c r="AK336">
        <v>12</v>
      </c>
      <c r="AL336">
        <v>2</v>
      </c>
      <c r="AM336">
        <v>9</v>
      </c>
      <c r="AN336">
        <v>4</v>
      </c>
      <c r="AO336">
        <v>13</v>
      </c>
      <c r="AP336">
        <v>3</v>
      </c>
      <c r="AQ336">
        <v>8</v>
      </c>
      <c r="AR336">
        <v>5</v>
      </c>
      <c r="AS336">
        <v>11</v>
      </c>
      <c r="AT336">
        <v>1</v>
      </c>
      <c r="AU336">
        <v>6</v>
      </c>
      <c r="AV336">
        <v>10</v>
      </c>
      <c r="AW336">
        <v>14</v>
      </c>
      <c r="AX336">
        <v>15</v>
      </c>
      <c r="AY336">
        <v>56</v>
      </c>
      <c r="AZ336">
        <v>13</v>
      </c>
      <c r="BA336">
        <v>19</v>
      </c>
      <c r="BB336">
        <v>14</v>
      </c>
      <c r="BC336">
        <f t="shared" si="8"/>
        <v>46</v>
      </c>
      <c r="BD336">
        <f t="shared" si="9"/>
        <v>46</v>
      </c>
    </row>
    <row r="337" spans="1:56" x14ac:dyDescent="0.25">
      <c r="A337">
        <v>38966</v>
      </c>
      <c r="B337">
        <v>0</v>
      </c>
      <c r="C337">
        <v>1991</v>
      </c>
      <c r="D337" s="1">
        <v>45597.468055555553</v>
      </c>
      <c r="E337" t="s">
        <v>194</v>
      </c>
      <c r="F337">
        <v>4</v>
      </c>
      <c r="G337">
        <v>4</v>
      </c>
      <c r="H337">
        <v>1</v>
      </c>
      <c r="I337">
        <v>4</v>
      </c>
      <c r="J337">
        <v>1</v>
      </c>
      <c r="K337">
        <v>1</v>
      </c>
      <c r="L337">
        <v>1</v>
      </c>
      <c r="M337">
        <v>1</v>
      </c>
      <c r="N337">
        <v>4</v>
      </c>
      <c r="O337">
        <v>1</v>
      </c>
      <c r="P337">
        <v>2</v>
      </c>
      <c r="Q337">
        <v>3</v>
      </c>
      <c r="R337">
        <v>4</v>
      </c>
      <c r="S337">
        <v>2</v>
      </c>
      <c r="T337">
        <v>4</v>
      </c>
      <c r="U337">
        <v>6</v>
      </c>
      <c r="V337">
        <v>5</v>
      </c>
      <c r="W337">
        <v>5</v>
      </c>
      <c r="X337">
        <v>6</v>
      </c>
      <c r="Y337">
        <v>7</v>
      </c>
      <c r="Z337">
        <v>6</v>
      </c>
      <c r="AA337">
        <v>5</v>
      </c>
      <c r="AB337">
        <v>4</v>
      </c>
      <c r="AC337">
        <v>5</v>
      </c>
      <c r="AD337">
        <v>4</v>
      </c>
      <c r="AE337">
        <v>4</v>
      </c>
      <c r="AF337">
        <v>6</v>
      </c>
      <c r="AG337">
        <v>11</v>
      </c>
      <c r="AH337">
        <v>7</v>
      </c>
      <c r="AI337">
        <v>6</v>
      </c>
      <c r="AJ337">
        <v>15</v>
      </c>
      <c r="AK337">
        <v>14</v>
      </c>
      <c r="AL337">
        <v>13</v>
      </c>
      <c r="AM337">
        <v>5</v>
      </c>
      <c r="AN337">
        <v>2</v>
      </c>
      <c r="AO337">
        <v>12</v>
      </c>
      <c r="AP337">
        <v>9</v>
      </c>
      <c r="AQ337">
        <v>8</v>
      </c>
      <c r="AR337">
        <v>11</v>
      </c>
      <c r="AS337">
        <v>4</v>
      </c>
      <c r="AT337">
        <v>3</v>
      </c>
      <c r="AU337">
        <v>6</v>
      </c>
      <c r="AV337">
        <v>7</v>
      </c>
      <c r="AW337">
        <v>1</v>
      </c>
      <c r="AX337">
        <v>10</v>
      </c>
      <c r="AY337">
        <v>60</v>
      </c>
      <c r="AZ337">
        <v>11</v>
      </c>
      <c r="BA337">
        <v>8</v>
      </c>
      <c r="BB337">
        <v>14</v>
      </c>
      <c r="BC337">
        <f t="shared" si="8"/>
        <v>33</v>
      </c>
      <c r="BD337">
        <f t="shared" si="9"/>
        <v>33</v>
      </c>
    </row>
    <row r="338" spans="1:56" x14ac:dyDescent="0.25">
      <c r="A338">
        <v>39025</v>
      </c>
      <c r="B338">
        <v>0</v>
      </c>
      <c r="C338">
        <v>2004</v>
      </c>
      <c r="D338" s="1">
        <v>45597.484027777777</v>
      </c>
      <c r="E338" t="s">
        <v>110</v>
      </c>
      <c r="F338">
        <v>4</v>
      </c>
      <c r="G338">
        <v>4</v>
      </c>
      <c r="H338">
        <v>2</v>
      </c>
      <c r="I338">
        <v>5</v>
      </c>
      <c r="J338">
        <v>2</v>
      </c>
      <c r="K338">
        <v>2</v>
      </c>
      <c r="L338">
        <v>2</v>
      </c>
      <c r="M338">
        <v>4</v>
      </c>
      <c r="N338">
        <v>5</v>
      </c>
      <c r="O338">
        <v>2</v>
      </c>
      <c r="P338">
        <v>5</v>
      </c>
      <c r="Q338">
        <v>5</v>
      </c>
      <c r="R338">
        <v>2</v>
      </c>
      <c r="S338">
        <v>4</v>
      </c>
      <c r="T338">
        <v>2</v>
      </c>
      <c r="U338">
        <v>3</v>
      </c>
      <c r="V338">
        <v>3</v>
      </c>
      <c r="W338">
        <v>9</v>
      </c>
      <c r="X338">
        <v>6</v>
      </c>
      <c r="Y338">
        <v>4</v>
      </c>
      <c r="Z338">
        <v>10</v>
      </c>
      <c r="AA338">
        <v>3</v>
      </c>
      <c r="AB338">
        <v>4</v>
      </c>
      <c r="AC338">
        <v>2</v>
      </c>
      <c r="AD338">
        <v>6</v>
      </c>
      <c r="AE338">
        <v>4</v>
      </c>
      <c r="AF338">
        <v>6</v>
      </c>
      <c r="AG338">
        <v>5</v>
      </c>
      <c r="AH338">
        <v>3</v>
      </c>
      <c r="AI338">
        <v>8</v>
      </c>
      <c r="AJ338">
        <v>11</v>
      </c>
      <c r="AK338">
        <v>10</v>
      </c>
      <c r="AL338">
        <v>1</v>
      </c>
      <c r="AM338">
        <v>8</v>
      </c>
      <c r="AN338">
        <v>14</v>
      </c>
      <c r="AO338">
        <v>4</v>
      </c>
      <c r="AP338">
        <v>13</v>
      </c>
      <c r="AQ338">
        <v>6</v>
      </c>
      <c r="AR338">
        <v>7</v>
      </c>
      <c r="AS338">
        <v>15</v>
      </c>
      <c r="AT338">
        <v>5</v>
      </c>
      <c r="AU338">
        <v>3</v>
      </c>
      <c r="AV338">
        <v>12</v>
      </c>
      <c r="AW338">
        <v>9</v>
      </c>
      <c r="AX338">
        <v>2</v>
      </c>
      <c r="AY338">
        <v>53</v>
      </c>
      <c r="AZ338">
        <v>14</v>
      </c>
      <c r="BA338">
        <v>10</v>
      </c>
      <c r="BB338">
        <v>24</v>
      </c>
      <c r="BC338">
        <f t="shared" si="8"/>
        <v>48</v>
      </c>
      <c r="BD338">
        <f t="shared" si="9"/>
        <v>48</v>
      </c>
    </row>
    <row r="339" spans="1:56" x14ac:dyDescent="0.25">
      <c r="A339">
        <v>39056</v>
      </c>
      <c r="B339">
        <v>0</v>
      </c>
      <c r="C339">
        <v>2004</v>
      </c>
      <c r="D339" s="1">
        <v>45597.515972222223</v>
      </c>
      <c r="E339">
        <v>30</v>
      </c>
      <c r="F339">
        <v>2</v>
      </c>
      <c r="G339">
        <v>4</v>
      </c>
      <c r="H339">
        <v>4</v>
      </c>
      <c r="I339">
        <v>1</v>
      </c>
      <c r="J339">
        <v>1</v>
      </c>
      <c r="K339">
        <v>2</v>
      </c>
      <c r="L339">
        <v>2</v>
      </c>
      <c r="M339">
        <v>2</v>
      </c>
      <c r="N339">
        <v>4</v>
      </c>
      <c r="O339">
        <v>2</v>
      </c>
      <c r="P339">
        <v>4</v>
      </c>
      <c r="Q339">
        <v>2</v>
      </c>
      <c r="R339">
        <v>2</v>
      </c>
      <c r="S339">
        <v>3</v>
      </c>
      <c r="T339">
        <v>2</v>
      </c>
      <c r="U339">
        <v>5</v>
      </c>
      <c r="V339">
        <v>5</v>
      </c>
      <c r="W339">
        <v>10</v>
      </c>
      <c r="X339">
        <v>3</v>
      </c>
      <c r="Y339">
        <v>5</v>
      </c>
      <c r="Z339">
        <v>8</v>
      </c>
      <c r="AA339">
        <v>11</v>
      </c>
      <c r="AB339">
        <v>12</v>
      </c>
      <c r="AC339">
        <v>4</v>
      </c>
      <c r="AD339">
        <v>4</v>
      </c>
      <c r="AE339">
        <v>5</v>
      </c>
      <c r="AF339">
        <v>11</v>
      </c>
      <c r="AG339">
        <v>5</v>
      </c>
      <c r="AH339">
        <v>5</v>
      </c>
      <c r="AI339">
        <v>8</v>
      </c>
      <c r="AJ339">
        <v>8</v>
      </c>
      <c r="AK339">
        <v>14</v>
      </c>
      <c r="AL339">
        <v>5</v>
      </c>
      <c r="AM339">
        <v>11</v>
      </c>
      <c r="AN339">
        <v>3</v>
      </c>
      <c r="AO339">
        <v>7</v>
      </c>
      <c r="AP339">
        <v>1</v>
      </c>
      <c r="AQ339">
        <v>13</v>
      </c>
      <c r="AR339">
        <v>9</v>
      </c>
      <c r="AS339">
        <v>6</v>
      </c>
      <c r="AT339">
        <v>12</v>
      </c>
      <c r="AU339">
        <v>2</v>
      </c>
      <c r="AV339">
        <v>4</v>
      </c>
      <c r="AW339">
        <v>10</v>
      </c>
      <c r="AX339">
        <v>15</v>
      </c>
      <c r="AY339">
        <v>62</v>
      </c>
      <c r="AZ339">
        <v>10</v>
      </c>
      <c r="BA339">
        <v>12</v>
      </c>
      <c r="BB339">
        <v>13</v>
      </c>
      <c r="BC339">
        <f t="shared" si="8"/>
        <v>35</v>
      </c>
      <c r="BD339">
        <f t="shared" si="9"/>
        <v>35</v>
      </c>
    </row>
    <row r="340" spans="1:56" x14ac:dyDescent="0.25">
      <c r="A340">
        <v>39057</v>
      </c>
      <c r="B340">
        <v>0</v>
      </c>
      <c r="C340">
        <v>1999</v>
      </c>
      <c r="D340" s="1">
        <v>45597.518750000003</v>
      </c>
      <c r="E340" t="s">
        <v>195</v>
      </c>
      <c r="F340">
        <v>2</v>
      </c>
      <c r="G340">
        <v>4</v>
      </c>
      <c r="H340">
        <v>4</v>
      </c>
      <c r="I340">
        <v>5</v>
      </c>
      <c r="J340">
        <v>1</v>
      </c>
      <c r="K340">
        <v>3</v>
      </c>
      <c r="L340">
        <v>2</v>
      </c>
      <c r="M340">
        <v>2</v>
      </c>
      <c r="N340">
        <v>5</v>
      </c>
      <c r="O340">
        <v>1</v>
      </c>
      <c r="P340">
        <v>1</v>
      </c>
      <c r="Q340">
        <v>4</v>
      </c>
      <c r="R340">
        <v>4</v>
      </c>
      <c r="S340">
        <v>5</v>
      </c>
      <c r="T340">
        <v>1</v>
      </c>
      <c r="U340">
        <v>6</v>
      </c>
      <c r="V340">
        <v>5</v>
      </c>
      <c r="W340">
        <v>9</v>
      </c>
      <c r="X340">
        <v>5</v>
      </c>
      <c r="Y340">
        <v>8</v>
      </c>
      <c r="Z340">
        <v>8</v>
      </c>
      <c r="AA340">
        <v>15</v>
      </c>
      <c r="AB340">
        <v>8</v>
      </c>
      <c r="AC340">
        <v>4</v>
      </c>
      <c r="AD340">
        <v>12</v>
      </c>
      <c r="AE340">
        <v>6</v>
      </c>
      <c r="AF340">
        <v>12</v>
      </c>
      <c r="AG340">
        <v>7</v>
      </c>
      <c r="AH340">
        <v>7</v>
      </c>
      <c r="AI340">
        <v>14</v>
      </c>
      <c r="AJ340">
        <v>9</v>
      </c>
      <c r="AK340">
        <v>12</v>
      </c>
      <c r="AL340">
        <v>2</v>
      </c>
      <c r="AM340">
        <v>3</v>
      </c>
      <c r="AN340">
        <v>10</v>
      </c>
      <c r="AO340">
        <v>15</v>
      </c>
      <c r="AP340">
        <v>8</v>
      </c>
      <c r="AQ340">
        <v>7</v>
      </c>
      <c r="AR340">
        <v>14</v>
      </c>
      <c r="AS340">
        <v>13</v>
      </c>
      <c r="AT340">
        <v>11</v>
      </c>
      <c r="AU340">
        <v>1</v>
      </c>
      <c r="AV340">
        <v>4</v>
      </c>
      <c r="AW340">
        <v>6</v>
      </c>
      <c r="AX340">
        <v>5</v>
      </c>
      <c r="AY340">
        <v>80</v>
      </c>
      <c r="AZ340">
        <v>12</v>
      </c>
      <c r="BA340">
        <v>14</v>
      </c>
      <c r="BB340">
        <v>17</v>
      </c>
      <c r="BC340">
        <f t="shared" si="8"/>
        <v>43</v>
      </c>
      <c r="BD340">
        <f t="shared" si="9"/>
        <v>43</v>
      </c>
    </row>
    <row r="341" spans="1:56" x14ac:dyDescent="0.25">
      <c r="A341">
        <v>39022</v>
      </c>
      <c r="B341">
        <v>1</v>
      </c>
      <c r="C341">
        <v>1966</v>
      </c>
      <c r="D341" s="1">
        <v>45597.556250000001</v>
      </c>
      <c r="E341" t="s">
        <v>196</v>
      </c>
      <c r="F341">
        <v>5</v>
      </c>
      <c r="G341">
        <v>1</v>
      </c>
      <c r="H341">
        <v>5</v>
      </c>
      <c r="I341">
        <v>1</v>
      </c>
      <c r="J341">
        <v>5</v>
      </c>
      <c r="K341">
        <v>4</v>
      </c>
      <c r="L341">
        <v>1</v>
      </c>
      <c r="M341">
        <v>1</v>
      </c>
      <c r="N341">
        <v>1</v>
      </c>
      <c r="O341">
        <v>1</v>
      </c>
      <c r="P341">
        <v>4</v>
      </c>
      <c r="Q341">
        <v>4</v>
      </c>
      <c r="R341">
        <v>5</v>
      </c>
      <c r="S341">
        <v>5</v>
      </c>
      <c r="T341">
        <v>1</v>
      </c>
      <c r="U341">
        <v>6</v>
      </c>
      <c r="V341">
        <v>3</v>
      </c>
      <c r="W341">
        <v>8</v>
      </c>
      <c r="X341">
        <v>9</v>
      </c>
      <c r="Y341">
        <v>5</v>
      </c>
      <c r="Z341">
        <v>4</v>
      </c>
      <c r="AA341">
        <v>5</v>
      </c>
      <c r="AB341">
        <v>135</v>
      </c>
      <c r="AC341">
        <v>3</v>
      </c>
      <c r="AD341">
        <v>3</v>
      </c>
      <c r="AE341">
        <v>2</v>
      </c>
      <c r="AF341">
        <v>11</v>
      </c>
      <c r="AG341">
        <v>5</v>
      </c>
      <c r="AH341">
        <v>2</v>
      </c>
      <c r="AI341">
        <v>5</v>
      </c>
      <c r="AJ341">
        <v>12</v>
      </c>
      <c r="AK341">
        <v>6</v>
      </c>
      <c r="AL341">
        <v>13</v>
      </c>
      <c r="AM341">
        <v>14</v>
      </c>
      <c r="AN341">
        <v>2</v>
      </c>
      <c r="AO341">
        <v>9</v>
      </c>
      <c r="AP341">
        <v>4</v>
      </c>
      <c r="AQ341">
        <v>1</v>
      </c>
      <c r="AR341">
        <v>5</v>
      </c>
      <c r="AS341">
        <v>15</v>
      </c>
      <c r="AT341">
        <v>10</v>
      </c>
      <c r="AU341">
        <v>11</v>
      </c>
      <c r="AV341">
        <v>7</v>
      </c>
      <c r="AW341">
        <v>8</v>
      </c>
      <c r="AX341">
        <v>3</v>
      </c>
      <c r="AY341">
        <v>95</v>
      </c>
      <c r="AZ341">
        <v>16</v>
      </c>
      <c r="BA341">
        <v>16</v>
      </c>
      <c r="BB341">
        <v>11</v>
      </c>
      <c r="BC341">
        <f t="shared" si="8"/>
        <v>43</v>
      </c>
      <c r="BD341">
        <f t="shared" si="9"/>
        <v>43</v>
      </c>
    </row>
    <row r="342" spans="1:56" x14ac:dyDescent="0.25">
      <c r="A342">
        <v>39094</v>
      </c>
      <c r="B342">
        <v>0</v>
      </c>
      <c r="C342">
        <v>1985</v>
      </c>
      <c r="D342" s="1">
        <v>45597.560416666667</v>
      </c>
      <c r="E342" t="s">
        <v>93</v>
      </c>
      <c r="F342">
        <v>4</v>
      </c>
      <c r="G342">
        <v>3</v>
      </c>
      <c r="H342">
        <v>4</v>
      </c>
      <c r="I342">
        <v>4</v>
      </c>
      <c r="J342">
        <v>2</v>
      </c>
      <c r="K342">
        <v>2</v>
      </c>
      <c r="L342">
        <v>4</v>
      </c>
      <c r="M342">
        <v>2</v>
      </c>
      <c r="N342">
        <v>5</v>
      </c>
      <c r="O342">
        <v>2</v>
      </c>
      <c r="P342">
        <v>2</v>
      </c>
      <c r="Q342">
        <v>2</v>
      </c>
      <c r="R342">
        <v>1</v>
      </c>
      <c r="S342">
        <v>3</v>
      </c>
      <c r="T342">
        <v>4</v>
      </c>
      <c r="U342">
        <v>3</v>
      </c>
      <c r="V342">
        <v>3</v>
      </c>
      <c r="W342">
        <v>3</v>
      </c>
      <c r="X342">
        <v>4</v>
      </c>
      <c r="Y342">
        <v>3</v>
      </c>
      <c r="Z342">
        <v>5</v>
      </c>
      <c r="AA342">
        <v>3</v>
      </c>
      <c r="AB342">
        <v>3</v>
      </c>
      <c r="AC342">
        <v>3</v>
      </c>
      <c r="AD342">
        <v>4</v>
      </c>
      <c r="AE342">
        <v>4</v>
      </c>
      <c r="AF342">
        <v>3</v>
      </c>
      <c r="AG342">
        <v>5</v>
      </c>
      <c r="AH342">
        <v>3</v>
      </c>
      <c r="AI342">
        <v>5</v>
      </c>
      <c r="AJ342">
        <v>11</v>
      </c>
      <c r="AK342">
        <v>6</v>
      </c>
      <c r="AL342">
        <v>9</v>
      </c>
      <c r="AM342">
        <v>1</v>
      </c>
      <c r="AN342">
        <v>7</v>
      </c>
      <c r="AO342">
        <v>13</v>
      </c>
      <c r="AP342">
        <v>14</v>
      </c>
      <c r="AQ342">
        <v>5</v>
      </c>
      <c r="AR342">
        <v>12</v>
      </c>
      <c r="AS342">
        <v>10</v>
      </c>
      <c r="AT342">
        <v>4</v>
      </c>
      <c r="AU342">
        <v>8</v>
      </c>
      <c r="AV342">
        <v>3</v>
      </c>
      <c r="AW342">
        <v>15</v>
      </c>
      <c r="AX342">
        <v>2</v>
      </c>
      <c r="AY342">
        <v>62</v>
      </c>
      <c r="AZ342">
        <v>12</v>
      </c>
      <c r="BA342">
        <v>13</v>
      </c>
      <c r="BB342">
        <v>15</v>
      </c>
      <c r="BC342">
        <f t="shared" si="8"/>
        <v>40</v>
      </c>
      <c r="BD342">
        <f t="shared" si="9"/>
        <v>40</v>
      </c>
    </row>
    <row r="343" spans="1:56" x14ac:dyDescent="0.25">
      <c r="A343">
        <v>39073</v>
      </c>
      <c r="B343">
        <v>0</v>
      </c>
      <c r="C343">
        <v>2003</v>
      </c>
      <c r="D343" s="1">
        <v>45597.563888888886</v>
      </c>
      <c r="E343" t="s">
        <v>163</v>
      </c>
      <c r="F343">
        <v>5</v>
      </c>
      <c r="G343">
        <v>4</v>
      </c>
      <c r="H343">
        <v>4</v>
      </c>
      <c r="I343">
        <v>4</v>
      </c>
      <c r="J343">
        <v>4</v>
      </c>
      <c r="K343">
        <v>4</v>
      </c>
      <c r="L343">
        <v>3</v>
      </c>
      <c r="M343">
        <v>2</v>
      </c>
      <c r="N343">
        <v>5</v>
      </c>
      <c r="O343">
        <v>1</v>
      </c>
      <c r="P343">
        <v>4</v>
      </c>
      <c r="Q343">
        <v>4</v>
      </c>
      <c r="R343">
        <v>4</v>
      </c>
      <c r="S343">
        <v>4</v>
      </c>
      <c r="T343">
        <v>2</v>
      </c>
      <c r="U343">
        <v>4</v>
      </c>
      <c r="V343">
        <v>6</v>
      </c>
      <c r="W343">
        <v>3</v>
      </c>
      <c r="X343">
        <v>8</v>
      </c>
      <c r="Y343">
        <v>4</v>
      </c>
      <c r="Z343">
        <v>7</v>
      </c>
      <c r="AA343">
        <v>7</v>
      </c>
      <c r="AB343">
        <v>7</v>
      </c>
      <c r="AC343">
        <v>4</v>
      </c>
      <c r="AD343">
        <v>20</v>
      </c>
      <c r="AE343">
        <v>8</v>
      </c>
      <c r="AF343">
        <v>4</v>
      </c>
      <c r="AG343">
        <v>7</v>
      </c>
      <c r="AH343">
        <v>8</v>
      </c>
      <c r="AI343">
        <v>7</v>
      </c>
      <c r="AJ343">
        <v>3</v>
      </c>
      <c r="AK343">
        <v>15</v>
      </c>
      <c r="AL343">
        <v>5</v>
      </c>
      <c r="AM343">
        <v>12</v>
      </c>
      <c r="AN343">
        <v>10</v>
      </c>
      <c r="AO343">
        <v>4</v>
      </c>
      <c r="AP343">
        <v>13</v>
      </c>
      <c r="AQ343">
        <v>9</v>
      </c>
      <c r="AR343">
        <v>2</v>
      </c>
      <c r="AS343">
        <v>14</v>
      </c>
      <c r="AT343">
        <v>7</v>
      </c>
      <c r="AU343">
        <v>8</v>
      </c>
      <c r="AV343">
        <v>1</v>
      </c>
      <c r="AW343">
        <v>11</v>
      </c>
      <c r="AX343">
        <v>6</v>
      </c>
      <c r="AY343">
        <v>42</v>
      </c>
      <c r="AZ343">
        <v>17</v>
      </c>
      <c r="BA343">
        <v>16</v>
      </c>
      <c r="BB343">
        <v>19</v>
      </c>
      <c r="BC343">
        <f t="shared" si="8"/>
        <v>52</v>
      </c>
      <c r="BD343">
        <f t="shared" si="9"/>
        <v>52</v>
      </c>
    </row>
    <row r="344" spans="1:56" x14ac:dyDescent="0.25">
      <c r="A344">
        <v>39104</v>
      </c>
      <c r="B344">
        <v>0</v>
      </c>
      <c r="C344">
        <v>2004</v>
      </c>
      <c r="D344" s="1">
        <v>45597.568749999999</v>
      </c>
      <c r="E344">
        <v>30</v>
      </c>
      <c r="F344">
        <v>2</v>
      </c>
      <c r="G344">
        <v>4</v>
      </c>
      <c r="H344">
        <v>1</v>
      </c>
      <c r="I344">
        <v>4</v>
      </c>
      <c r="J344">
        <v>2</v>
      </c>
      <c r="K344">
        <v>1</v>
      </c>
      <c r="L344">
        <v>1</v>
      </c>
      <c r="M344">
        <v>2</v>
      </c>
      <c r="N344">
        <v>2</v>
      </c>
      <c r="O344">
        <v>1</v>
      </c>
      <c r="P344">
        <v>4</v>
      </c>
      <c r="Q344">
        <v>2</v>
      </c>
      <c r="R344">
        <v>2</v>
      </c>
      <c r="S344">
        <v>3</v>
      </c>
      <c r="T344">
        <v>4</v>
      </c>
      <c r="U344">
        <v>4</v>
      </c>
      <c r="V344">
        <v>3</v>
      </c>
      <c r="W344">
        <v>2</v>
      </c>
      <c r="X344">
        <v>6</v>
      </c>
      <c r="Y344">
        <v>6</v>
      </c>
      <c r="Z344">
        <v>6</v>
      </c>
      <c r="AA344">
        <v>3</v>
      </c>
      <c r="AB344">
        <v>5</v>
      </c>
      <c r="AC344">
        <v>3</v>
      </c>
      <c r="AD344">
        <v>3</v>
      </c>
      <c r="AE344">
        <v>3</v>
      </c>
      <c r="AF344">
        <v>6</v>
      </c>
      <c r="AG344">
        <v>8</v>
      </c>
      <c r="AH344">
        <v>8</v>
      </c>
      <c r="AI344">
        <v>7</v>
      </c>
      <c r="AJ344">
        <v>12</v>
      </c>
      <c r="AK344">
        <v>5</v>
      </c>
      <c r="AL344">
        <v>11</v>
      </c>
      <c r="AM344">
        <v>1</v>
      </c>
      <c r="AN344">
        <v>3</v>
      </c>
      <c r="AO344">
        <v>10</v>
      </c>
      <c r="AP344">
        <v>14</v>
      </c>
      <c r="AQ344">
        <v>4</v>
      </c>
      <c r="AR344">
        <v>7</v>
      </c>
      <c r="AS344">
        <v>9</v>
      </c>
      <c r="AT344">
        <v>6</v>
      </c>
      <c r="AU344">
        <v>2</v>
      </c>
      <c r="AV344">
        <v>13</v>
      </c>
      <c r="AW344">
        <v>8</v>
      </c>
      <c r="AX344">
        <v>15</v>
      </c>
      <c r="AY344">
        <v>55</v>
      </c>
      <c r="AZ344">
        <v>11</v>
      </c>
      <c r="BA344">
        <v>6</v>
      </c>
      <c r="BB344">
        <v>14</v>
      </c>
      <c r="BC344">
        <f t="shared" si="8"/>
        <v>31</v>
      </c>
      <c r="BD344">
        <f t="shared" si="9"/>
        <v>31</v>
      </c>
    </row>
    <row r="345" spans="1:56" x14ac:dyDescent="0.25">
      <c r="A345">
        <v>39097</v>
      </c>
      <c r="B345">
        <v>1</v>
      </c>
      <c r="C345">
        <v>1988</v>
      </c>
      <c r="D345" s="1">
        <v>45597.572916666664</v>
      </c>
      <c r="E345">
        <v>5</v>
      </c>
      <c r="F345">
        <v>5</v>
      </c>
      <c r="G345">
        <v>5</v>
      </c>
      <c r="H345">
        <v>1</v>
      </c>
      <c r="I345">
        <v>5</v>
      </c>
      <c r="J345">
        <v>4</v>
      </c>
      <c r="K345">
        <v>5</v>
      </c>
      <c r="L345">
        <v>1</v>
      </c>
      <c r="M345">
        <v>4</v>
      </c>
      <c r="N345">
        <v>5</v>
      </c>
      <c r="O345">
        <v>1</v>
      </c>
      <c r="P345">
        <v>5</v>
      </c>
      <c r="Q345">
        <v>5</v>
      </c>
      <c r="R345">
        <v>4</v>
      </c>
      <c r="S345">
        <v>1</v>
      </c>
      <c r="T345">
        <v>1</v>
      </c>
      <c r="U345">
        <v>2</v>
      </c>
      <c r="V345">
        <v>7</v>
      </c>
      <c r="W345">
        <v>6</v>
      </c>
      <c r="X345">
        <v>3</v>
      </c>
      <c r="Y345">
        <v>3</v>
      </c>
      <c r="Z345">
        <v>3</v>
      </c>
      <c r="AA345">
        <v>6</v>
      </c>
      <c r="AB345">
        <v>3</v>
      </c>
      <c r="AC345">
        <v>2</v>
      </c>
      <c r="AD345">
        <v>3</v>
      </c>
      <c r="AE345">
        <v>2</v>
      </c>
      <c r="AF345">
        <v>6</v>
      </c>
      <c r="AG345">
        <v>6</v>
      </c>
      <c r="AH345">
        <v>3</v>
      </c>
      <c r="AI345">
        <v>10</v>
      </c>
      <c r="AJ345">
        <v>14</v>
      </c>
      <c r="AK345">
        <v>10</v>
      </c>
      <c r="AL345">
        <v>12</v>
      </c>
      <c r="AM345">
        <v>4</v>
      </c>
      <c r="AN345">
        <v>7</v>
      </c>
      <c r="AO345">
        <v>2</v>
      </c>
      <c r="AP345">
        <v>1</v>
      </c>
      <c r="AQ345">
        <v>15</v>
      </c>
      <c r="AR345">
        <v>6</v>
      </c>
      <c r="AS345">
        <v>8</v>
      </c>
      <c r="AT345">
        <v>11</v>
      </c>
      <c r="AU345">
        <v>13</v>
      </c>
      <c r="AV345">
        <v>3</v>
      </c>
      <c r="AW345">
        <v>5</v>
      </c>
      <c r="AX345">
        <v>9</v>
      </c>
      <c r="AY345">
        <v>82</v>
      </c>
      <c r="AZ345">
        <v>15</v>
      </c>
      <c r="BA345">
        <v>12</v>
      </c>
      <c r="BB345">
        <v>24</v>
      </c>
      <c r="BC345">
        <f t="shared" si="8"/>
        <v>51</v>
      </c>
      <c r="BD345">
        <f t="shared" si="9"/>
        <v>51</v>
      </c>
    </row>
    <row r="346" spans="1:56" x14ac:dyDescent="0.25">
      <c r="A346">
        <v>39091</v>
      </c>
      <c r="B346">
        <v>0</v>
      </c>
      <c r="C346">
        <v>2003</v>
      </c>
      <c r="D346" s="1">
        <v>45597.584027777775</v>
      </c>
      <c r="E346" t="s">
        <v>197</v>
      </c>
      <c r="F346">
        <v>4</v>
      </c>
      <c r="G346">
        <v>3</v>
      </c>
      <c r="H346">
        <v>3</v>
      </c>
      <c r="I346">
        <v>4</v>
      </c>
      <c r="J346">
        <v>2</v>
      </c>
      <c r="K346">
        <v>2</v>
      </c>
      <c r="L346">
        <v>3</v>
      </c>
      <c r="M346">
        <v>1</v>
      </c>
      <c r="N346">
        <v>2</v>
      </c>
      <c r="O346">
        <v>1</v>
      </c>
      <c r="P346">
        <v>2</v>
      </c>
      <c r="Q346">
        <v>2</v>
      </c>
      <c r="R346">
        <v>2</v>
      </c>
      <c r="S346">
        <v>4</v>
      </c>
      <c r="T346">
        <v>5</v>
      </c>
      <c r="U346">
        <v>2</v>
      </c>
      <c r="V346">
        <v>3</v>
      </c>
      <c r="W346">
        <v>2</v>
      </c>
      <c r="X346">
        <v>4</v>
      </c>
      <c r="Y346">
        <v>4</v>
      </c>
      <c r="Z346">
        <v>2</v>
      </c>
      <c r="AA346">
        <v>3</v>
      </c>
      <c r="AB346">
        <v>5</v>
      </c>
      <c r="AC346">
        <v>2</v>
      </c>
      <c r="AD346">
        <v>3</v>
      </c>
      <c r="AE346">
        <v>3</v>
      </c>
      <c r="AF346">
        <v>4</v>
      </c>
      <c r="AG346">
        <v>6</v>
      </c>
      <c r="AH346">
        <v>3</v>
      </c>
      <c r="AI346">
        <v>4</v>
      </c>
      <c r="AJ346">
        <v>4</v>
      </c>
      <c r="AK346">
        <v>8</v>
      </c>
      <c r="AL346">
        <v>14</v>
      </c>
      <c r="AM346">
        <v>5</v>
      </c>
      <c r="AN346">
        <v>13</v>
      </c>
      <c r="AO346">
        <v>15</v>
      </c>
      <c r="AP346">
        <v>3</v>
      </c>
      <c r="AQ346">
        <v>11</v>
      </c>
      <c r="AR346">
        <v>10</v>
      </c>
      <c r="AS346">
        <v>9</v>
      </c>
      <c r="AT346">
        <v>1</v>
      </c>
      <c r="AU346">
        <v>12</v>
      </c>
      <c r="AV346">
        <v>6</v>
      </c>
      <c r="AW346">
        <v>2</v>
      </c>
      <c r="AX346">
        <v>7</v>
      </c>
      <c r="AY346">
        <v>59</v>
      </c>
      <c r="AZ346">
        <v>13</v>
      </c>
      <c r="BA346">
        <v>11</v>
      </c>
      <c r="BB346">
        <v>11</v>
      </c>
      <c r="BC346">
        <f t="shared" si="8"/>
        <v>35</v>
      </c>
      <c r="BD346">
        <f t="shared" si="9"/>
        <v>35</v>
      </c>
    </row>
    <row r="347" spans="1:56" x14ac:dyDescent="0.25">
      <c r="A347">
        <v>36145</v>
      </c>
      <c r="B347">
        <v>0</v>
      </c>
      <c r="C347">
        <v>1992</v>
      </c>
      <c r="D347" s="1">
        <v>45597.597916666666</v>
      </c>
      <c r="E347">
        <v>30</v>
      </c>
      <c r="F347">
        <v>4</v>
      </c>
      <c r="G347">
        <v>5</v>
      </c>
      <c r="H347">
        <v>2</v>
      </c>
      <c r="I347">
        <v>4</v>
      </c>
      <c r="J347">
        <v>1</v>
      </c>
      <c r="K347">
        <v>4</v>
      </c>
      <c r="L347">
        <v>2</v>
      </c>
      <c r="M347">
        <v>4</v>
      </c>
      <c r="N347">
        <v>4</v>
      </c>
      <c r="O347">
        <v>1</v>
      </c>
      <c r="P347">
        <v>4</v>
      </c>
      <c r="Q347">
        <v>2</v>
      </c>
      <c r="R347">
        <v>4</v>
      </c>
      <c r="S347">
        <v>2</v>
      </c>
      <c r="T347">
        <v>5</v>
      </c>
      <c r="U347">
        <v>2</v>
      </c>
      <c r="V347">
        <v>35</v>
      </c>
      <c r="W347">
        <v>3</v>
      </c>
      <c r="X347">
        <v>4</v>
      </c>
      <c r="Y347">
        <v>2</v>
      </c>
      <c r="Z347">
        <v>4</v>
      </c>
      <c r="AA347">
        <v>4</v>
      </c>
      <c r="AB347">
        <v>3</v>
      </c>
      <c r="AC347">
        <v>3</v>
      </c>
      <c r="AD347">
        <v>5</v>
      </c>
      <c r="AE347">
        <v>2</v>
      </c>
      <c r="AF347">
        <v>4</v>
      </c>
      <c r="AG347">
        <v>7</v>
      </c>
      <c r="AH347">
        <v>3</v>
      </c>
      <c r="AI347">
        <v>6</v>
      </c>
      <c r="AJ347">
        <v>5</v>
      </c>
      <c r="AK347">
        <v>1</v>
      </c>
      <c r="AL347">
        <v>7</v>
      </c>
      <c r="AM347">
        <v>12</v>
      </c>
      <c r="AN347">
        <v>3</v>
      </c>
      <c r="AO347">
        <v>14</v>
      </c>
      <c r="AP347">
        <v>9</v>
      </c>
      <c r="AQ347">
        <v>11</v>
      </c>
      <c r="AR347">
        <v>8</v>
      </c>
      <c r="AS347">
        <v>13</v>
      </c>
      <c r="AT347">
        <v>2</v>
      </c>
      <c r="AU347">
        <v>10</v>
      </c>
      <c r="AV347">
        <v>4</v>
      </c>
      <c r="AW347">
        <v>15</v>
      </c>
      <c r="AX347">
        <v>6</v>
      </c>
      <c r="AY347">
        <v>64</v>
      </c>
      <c r="AZ347">
        <v>12</v>
      </c>
      <c r="BA347">
        <v>13</v>
      </c>
      <c r="BB347">
        <v>18</v>
      </c>
      <c r="BC347">
        <f t="shared" si="8"/>
        <v>43</v>
      </c>
      <c r="BD347">
        <f t="shared" si="9"/>
        <v>43</v>
      </c>
    </row>
    <row r="348" spans="1:56" x14ac:dyDescent="0.25">
      <c r="A348">
        <v>39132</v>
      </c>
      <c r="B348">
        <v>0</v>
      </c>
      <c r="C348">
        <v>2003</v>
      </c>
      <c r="D348" s="1">
        <v>45597.620138888888</v>
      </c>
      <c r="E348">
        <v>5</v>
      </c>
      <c r="F348">
        <v>4</v>
      </c>
      <c r="G348">
        <v>2</v>
      </c>
      <c r="H348">
        <v>4</v>
      </c>
      <c r="I348">
        <v>4</v>
      </c>
      <c r="J348">
        <v>4</v>
      </c>
      <c r="K348">
        <v>2</v>
      </c>
      <c r="L348">
        <v>4</v>
      </c>
      <c r="M348">
        <v>2</v>
      </c>
      <c r="N348">
        <v>2</v>
      </c>
      <c r="O348">
        <v>4</v>
      </c>
      <c r="P348">
        <v>2</v>
      </c>
      <c r="Q348">
        <v>4</v>
      </c>
      <c r="R348">
        <v>1</v>
      </c>
      <c r="S348">
        <v>4</v>
      </c>
      <c r="T348">
        <v>5</v>
      </c>
      <c r="U348">
        <v>8</v>
      </c>
      <c r="V348">
        <v>3</v>
      </c>
      <c r="W348">
        <v>4</v>
      </c>
      <c r="X348">
        <v>9</v>
      </c>
      <c r="Y348">
        <v>5</v>
      </c>
      <c r="Z348">
        <v>7</v>
      </c>
      <c r="AA348">
        <v>4</v>
      </c>
      <c r="AB348">
        <v>4</v>
      </c>
      <c r="AC348">
        <v>4</v>
      </c>
      <c r="AD348">
        <v>3</v>
      </c>
      <c r="AE348">
        <v>10</v>
      </c>
      <c r="AF348">
        <v>4</v>
      </c>
      <c r="AG348">
        <v>5</v>
      </c>
      <c r="AH348">
        <v>2</v>
      </c>
      <c r="AI348">
        <v>4</v>
      </c>
      <c r="AJ348">
        <v>5</v>
      </c>
      <c r="AK348">
        <v>11</v>
      </c>
      <c r="AL348">
        <v>14</v>
      </c>
      <c r="AM348">
        <v>12</v>
      </c>
      <c r="AN348">
        <v>10</v>
      </c>
      <c r="AO348">
        <v>9</v>
      </c>
      <c r="AP348">
        <v>2</v>
      </c>
      <c r="AQ348">
        <v>7</v>
      </c>
      <c r="AR348">
        <v>8</v>
      </c>
      <c r="AS348">
        <v>4</v>
      </c>
      <c r="AT348">
        <v>3</v>
      </c>
      <c r="AU348">
        <v>1</v>
      </c>
      <c r="AV348">
        <v>15</v>
      </c>
      <c r="AW348">
        <v>6</v>
      </c>
      <c r="AX348">
        <v>13</v>
      </c>
      <c r="AY348">
        <v>64</v>
      </c>
      <c r="AZ348">
        <v>14</v>
      </c>
      <c r="BA348">
        <v>15</v>
      </c>
      <c r="BB348">
        <v>14</v>
      </c>
      <c r="BC348">
        <f t="shared" si="8"/>
        <v>43</v>
      </c>
      <c r="BD348">
        <f t="shared" si="9"/>
        <v>43</v>
      </c>
    </row>
    <row r="349" spans="1:56" x14ac:dyDescent="0.25">
      <c r="A349">
        <v>39138</v>
      </c>
      <c r="B349">
        <v>0</v>
      </c>
      <c r="C349">
        <v>2000</v>
      </c>
      <c r="D349" s="1">
        <v>45597.629166666666</v>
      </c>
      <c r="E349" t="s">
        <v>198</v>
      </c>
      <c r="F349">
        <v>4</v>
      </c>
      <c r="G349">
        <v>4</v>
      </c>
      <c r="H349">
        <v>2</v>
      </c>
      <c r="I349">
        <v>2</v>
      </c>
      <c r="J349">
        <v>4</v>
      </c>
      <c r="K349">
        <v>4</v>
      </c>
      <c r="L349">
        <v>2</v>
      </c>
      <c r="M349">
        <v>2</v>
      </c>
      <c r="N349">
        <v>5</v>
      </c>
      <c r="O349">
        <v>2</v>
      </c>
      <c r="P349">
        <v>5</v>
      </c>
      <c r="Q349">
        <v>1</v>
      </c>
      <c r="R349">
        <v>1</v>
      </c>
      <c r="S349">
        <v>4</v>
      </c>
      <c r="T349">
        <v>1</v>
      </c>
      <c r="U349">
        <v>5</v>
      </c>
      <c r="V349">
        <v>8</v>
      </c>
      <c r="W349">
        <v>4</v>
      </c>
      <c r="X349">
        <v>4</v>
      </c>
      <c r="Y349">
        <v>5</v>
      </c>
      <c r="Z349">
        <v>5</v>
      </c>
      <c r="AA349">
        <v>14</v>
      </c>
      <c r="AB349">
        <v>5</v>
      </c>
      <c r="AC349">
        <v>3</v>
      </c>
      <c r="AD349">
        <v>19</v>
      </c>
      <c r="AE349">
        <v>3</v>
      </c>
      <c r="AF349">
        <v>4</v>
      </c>
      <c r="AG349">
        <v>16</v>
      </c>
      <c r="AH349">
        <v>17</v>
      </c>
      <c r="AI349">
        <v>7</v>
      </c>
      <c r="AJ349">
        <v>2</v>
      </c>
      <c r="AK349">
        <v>7</v>
      </c>
      <c r="AL349">
        <v>8</v>
      </c>
      <c r="AM349">
        <v>12</v>
      </c>
      <c r="AN349">
        <v>15</v>
      </c>
      <c r="AO349">
        <v>4</v>
      </c>
      <c r="AP349">
        <v>10</v>
      </c>
      <c r="AQ349">
        <v>14</v>
      </c>
      <c r="AR349">
        <v>6</v>
      </c>
      <c r="AS349">
        <v>1</v>
      </c>
      <c r="AT349">
        <v>5</v>
      </c>
      <c r="AU349">
        <v>9</v>
      </c>
      <c r="AV349">
        <v>11</v>
      </c>
      <c r="AW349">
        <v>3</v>
      </c>
      <c r="AX349">
        <v>13</v>
      </c>
      <c r="AY349">
        <v>70</v>
      </c>
      <c r="AZ349">
        <v>16</v>
      </c>
      <c r="BA349">
        <v>11</v>
      </c>
      <c r="BB349">
        <v>15</v>
      </c>
      <c r="BC349">
        <f t="shared" si="8"/>
        <v>42</v>
      </c>
      <c r="BD349">
        <f t="shared" si="9"/>
        <v>42</v>
      </c>
    </row>
    <row r="350" spans="1:56" x14ac:dyDescent="0.25">
      <c r="A350">
        <v>39136</v>
      </c>
      <c r="B350">
        <v>0</v>
      </c>
      <c r="C350">
        <v>1984</v>
      </c>
      <c r="D350" s="1">
        <v>45597.631944444445</v>
      </c>
      <c r="E350">
        <v>5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4</v>
      </c>
      <c r="L350">
        <v>4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2</v>
      </c>
      <c r="U350">
        <v>2</v>
      </c>
      <c r="V350">
        <v>2</v>
      </c>
      <c r="W350">
        <v>18</v>
      </c>
      <c r="X350">
        <v>2</v>
      </c>
      <c r="Y350">
        <v>8</v>
      </c>
      <c r="Z350">
        <v>3</v>
      </c>
      <c r="AA350">
        <v>3</v>
      </c>
      <c r="AB350">
        <v>1</v>
      </c>
      <c r="AC350">
        <v>2</v>
      </c>
      <c r="AD350">
        <v>3</v>
      </c>
      <c r="AE350">
        <v>1</v>
      </c>
      <c r="AF350">
        <v>2</v>
      </c>
      <c r="AG350">
        <v>3</v>
      </c>
      <c r="AH350">
        <v>2</v>
      </c>
      <c r="AI350">
        <v>4</v>
      </c>
      <c r="AJ350">
        <v>5</v>
      </c>
      <c r="AK350">
        <v>13</v>
      </c>
      <c r="AL350">
        <v>3</v>
      </c>
      <c r="AM350">
        <v>7</v>
      </c>
      <c r="AN350">
        <v>9</v>
      </c>
      <c r="AO350">
        <v>15</v>
      </c>
      <c r="AP350">
        <v>2</v>
      </c>
      <c r="AQ350">
        <v>14</v>
      </c>
      <c r="AR350">
        <v>10</v>
      </c>
      <c r="AS350">
        <v>6</v>
      </c>
      <c r="AT350">
        <v>11</v>
      </c>
      <c r="AU350">
        <v>4</v>
      </c>
      <c r="AV350">
        <v>1</v>
      </c>
      <c r="AW350">
        <v>12</v>
      </c>
      <c r="AX350">
        <v>8</v>
      </c>
      <c r="AY350">
        <v>28</v>
      </c>
      <c r="AZ350">
        <v>16</v>
      </c>
      <c r="BA350">
        <v>20</v>
      </c>
      <c r="BB350">
        <v>20</v>
      </c>
      <c r="BC350">
        <f t="shared" si="8"/>
        <v>56</v>
      </c>
      <c r="BD350">
        <f t="shared" si="9"/>
        <v>56</v>
      </c>
    </row>
    <row r="351" spans="1:56" x14ac:dyDescent="0.25">
      <c r="A351">
        <v>39148</v>
      </c>
      <c r="B351">
        <v>0</v>
      </c>
      <c r="C351">
        <v>2001</v>
      </c>
      <c r="D351" s="1">
        <v>45597.645833333336</v>
      </c>
      <c r="E351">
        <v>10</v>
      </c>
      <c r="F351">
        <v>5</v>
      </c>
      <c r="G351">
        <v>4</v>
      </c>
      <c r="H351">
        <v>4</v>
      </c>
      <c r="I351">
        <v>4</v>
      </c>
      <c r="J351">
        <v>4</v>
      </c>
      <c r="K351">
        <v>4</v>
      </c>
      <c r="L351">
        <v>2</v>
      </c>
      <c r="M351">
        <v>4</v>
      </c>
      <c r="N351">
        <v>5</v>
      </c>
      <c r="O351">
        <v>3</v>
      </c>
      <c r="P351">
        <v>5</v>
      </c>
      <c r="Q351">
        <v>4</v>
      </c>
      <c r="R351">
        <v>5</v>
      </c>
      <c r="S351">
        <v>4</v>
      </c>
      <c r="T351">
        <v>1</v>
      </c>
      <c r="U351">
        <v>2</v>
      </c>
      <c r="V351">
        <v>2</v>
      </c>
      <c r="W351">
        <v>9</v>
      </c>
      <c r="X351">
        <v>3</v>
      </c>
      <c r="Y351">
        <v>3</v>
      </c>
      <c r="Z351">
        <v>4</v>
      </c>
      <c r="AA351">
        <v>5</v>
      </c>
      <c r="AB351">
        <v>2</v>
      </c>
      <c r="AC351">
        <v>4</v>
      </c>
      <c r="AD351">
        <v>5</v>
      </c>
      <c r="AE351">
        <v>38</v>
      </c>
      <c r="AF351">
        <v>3</v>
      </c>
      <c r="AG351">
        <v>2</v>
      </c>
      <c r="AH351">
        <v>3</v>
      </c>
      <c r="AI351">
        <v>5</v>
      </c>
      <c r="AJ351">
        <v>2</v>
      </c>
      <c r="AK351">
        <v>8</v>
      </c>
      <c r="AL351">
        <v>13</v>
      </c>
      <c r="AM351">
        <v>14</v>
      </c>
      <c r="AN351">
        <v>15</v>
      </c>
      <c r="AO351">
        <v>6</v>
      </c>
      <c r="AP351">
        <v>4</v>
      </c>
      <c r="AQ351">
        <v>5</v>
      </c>
      <c r="AR351">
        <v>9</v>
      </c>
      <c r="AS351">
        <v>11</v>
      </c>
      <c r="AT351">
        <v>1</v>
      </c>
      <c r="AU351">
        <v>7</v>
      </c>
      <c r="AV351">
        <v>3</v>
      </c>
      <c r="AW351">
        <v>12</v>
      </c>
      <c r="AX351">
        <v>10</v>
      </c>
      <c r="AY351">
        <v>24</v>
      </c>
      <c r="AZ351">
        <v>17</v>
      </c>
      <c r="BA351">
        <v>18</v>
      </c>
      <c r="BB351">
        <v>22</v>
      </c>
      <c r="BC351">
        <f t="shared" ref="BC351:BC414" si="10">SUM(F351:S351)</f>
        <v>57</v>
      </c>
      <c r="BD351">
        <f t="shared" ref="BD351:BD414" si="11">SUM(AZ351:BB351)</f>
        <v>57</v>
      </c>
    </row>
    <row r="352" spans="1:56" x14ac:dyDescent="0.25">
      <c r="A352">
        <v>39144</v>
      </c>
      <c r="B352">
        <v>0</v>
      </c>
      <c r="C352">
        <v>1967</v>
      </c>
      <c r="D352" s="1">
        <v>45597.648611111108</v>
      </c>
      <c r="E352" t="s">
        <v>93</v>
      </c>
      <c r="F352">
        <v>1</v>
      </c>
      <c r="G352">
        <v>2</v>
      </c>
      <c r="H352">
        <v>2</v>
      </c>
      <c r="I352">
        <v>1</v>
      </c>
      <c r="J352">
        <v>1</v>
      </c>
      <c r="K352">
        <v>2</v>
      </c>
      <c r="L352">
        <v>1</v>
      </c>
      <c r="M352">
        <v>2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4</v>
      </c>
      <c r="T352">
        <v>2</v>
      </c>
      <c r="U352">
        <v>4</v>
      </c>
      <c r="V352">
        <v>9</v>
      </c>
      <c r="W352">
        <v>14</v>
      </c>
      <c r="X352">
        <v>5</v>
      </c>
      <c r="Y352">
        <v>4</v>
      </c>
      <c r="Z352">
        <v>5</v>
      </c>
      <c r="AA352">
        <v>4</v>
      </c>
      <c r="AB352">
        <v>9</v>
      </c>
      <c r="AC352">
        <v>6</v>
      </c>
      <c r="AD352">
        <v>5</v>
      </c>
      <c r="AE352">
        <v>4</v>
      </c>
      <c r="AF352">
        <v>12</v>
      </c>
      <c r="AG352">
        <v>5</v>
      </c>
      <c r="AH352">
        <v>13</v>
      </c>
      <c r="AI352">
        <v>14</v>
      </c>
      <c r="AJ352">
        <v>5</v>
      </c>
      <c r="AK352">
        <v>10</v>
      </c>
      <c r="AL352">
        <v>2</v>
      </c>
      <c r="AM352">
        <v>12</v>
      </c>
      <c r="AN352">
        <v>14</v>
      </c>
      <c r="AO352">
        <v>7</v>
      </c>
      <c r="AP352">
        <v>13</v>
      </c>
      <c r="AQ352">
        <v>6</v>
      </c>
      <c r="AR352">
        <v>4</v>
      </c>
      <c r="AS352">
        <v>8</v>
      </c>
      <c r="AT352">
        <v>11</v>
      </c>
      <c r="AU352">
        <v>9</v>
      </c>
      <c r="AV352">
        <v>15</v>
      </c>
      <c r="AW352">
        <v>1</v>
      </c>
      <c r="AX352">
        <v>3</v>
      </c>
      <c r="AY352">
        <v>25</v>
      </c>
      <c r="AZ352">
        <v>8</v>
      </c>
      <c r="BA352">
        <v>7</v>
      </c>
      <c r="BB352">
        <v>6</v>
      </c>
      <c r="BC352">
        <f t="shared" si="10"/>
        <v>21</v>
      </c>
      <c r="BD352">
        <f t="shared" si="11"/>
        <v>21</v>
      </c>
    </row>
    <row r="353" spans="1:56" x14ac:dyDescent="0.25">
      <c r="A353">
        <v>39159</v>
      </c>
      <c r="B353">
        <v>1</v>
      </c>
      <c r="C353">
        <v>1995</v>
      </c>
      <c r="D353" s="1">
        <v>45597.661111111112</v>
      </c>
      <c r="E353" t="s">
        <v>178</v>
      </c>
      <c r="F353">
        <v>2</v>
      </c>
      <c r="G353">
        <v>2</v>
      </c>
      <c r="H353">
        <v>4</v>
      </c>
      <c r="I353">
        <v>3</v>
      </c>
      <c r="J353">
        <v>4</v>
      </c>
      <c r="K353">
        <v>5</v>
      </c>
      <c r="L353">
        <v>1</v>
      </c>
      <c r="M353">
        <v>2</v>
      </c>
      <c r="N353">
        <v>4</v>
      </c>
      <c r="O353">
        <v>2</v>
      </c>
      <c r="P353">
        <v>4</v>
      </c>
      <c r="Q353">
        <v>4</v>
      </c>
      <c r="R353">
        <v>1</v>
      </c>
      <c r="S353">
        <v>2</v>
      </c>
      <c r="T353">
        <v>2</v>
      </c>
      <c r="U353">
        <v>5</v>
      </c>
      <c r="V353">
        <v>6</v>
      </c>
      <c r="W353">
        <v>5</v>
      </c>
      <c r="X353">
        <v>4</v>
      </c>
      <c r="Y353">
        <v>4</v>
      </c>
      <c r="Z353">
        <v>15</v>
      </c>
      <c r="AA353">
        <v>5</v>
      </c>
      <c r="AB353">
        <v>3</v>
      </c>
      <c r="AC353">
        <v>3</v>
      </c>
      <c r="AD353">
        <v>3</v>
      </c>
      <c r="AE353">
        <v>4</v>
      </c>
      <c r="AF353">
        <v>4</v>
      </c>
      <c r="AG353">
        <v>8</v>
      </c>
      <c r="AH353">
        <v>40</v>
      </c>
      <c r="AI353">
        <v>6</v>
      </c>
      <c r="AJ353">
        <v>7</v>
      </c>
      <c r="AK353">
        <v>10</v>
      </c>
      <c r="AL353">
        <v>3</v>
      </c>
      <c r="AM353">
        <v>13</v>
      </c>
      <c r="AN353">
        <v>15</v>
      </c>
      <c r="AO353">
        <v>1</v>
      </c>
      <c r="AP353">
        <v>5</v>
      </c>
      <c r="AQ353">
        <v>4</v>
      </c>
      <c r="AR353">
        <v>8</v>
      </c>
      <c r="AS353">
        <v>11</v>
      </c>
      <c r="AT353">
        <v>6</v>
      </c>
      <c r="AU353">
        <v>12</v>
      </c>
      <c r="AV353">
        <v>14</v>
      </c>
      <c r="AW353">
        <v>2</v>
      </c>
      <c r="AX353">
        <v>9</v>
      </c>
      <c r="AY353">
        <v>73</v>
      </c>
      <c r="AZ353">
        <v>10</v>
      </c>
      <c r="BA353">
        <v>13</v>
      </c>
      <c r="BB353">
        <v>17</v>
      </c>
      <c r="BC353">
        <f t="shared" si="10"/>
        <v>40</v>
      </c>
      <c r="BD353">
        <f t="shared" si="11"/>
        <v>40</v>
      </c>
    </row>
    <row r="354" spans="1:56" x14ac:dyDescent="0.25">
      <c r="A354">
        <v>39160</v>
      </c>
      <c r="B354">
        <v>0</v>
      </c>
      <c r="C354">
        <v>1992</v>
      </c>
      <c r="D354" s="1">
        <v>45597.666666666664</v>
      </c>
      <c r="E354">
        <v>60</v>
      </c>
      <c r="F354">
        <v>2</v>
      </c>
      <c r="G354">
        <v>2</v>
      </c>
      <c r="H354">
        <v>2</v>
      </c>
      <c r="I354">
        <v>2</v>
      </c>
      <c r="J354">
        <v>2</v>
      </c>
      <c r="K354">
        <v>2</v>
      </c>
      <c r="L354">
        <v>2</v>
      </c>
      <c r="M354">
        <v>2</v>
      </c>
      <c r="N354">
        <v>2</v>
      </c>
      <c r="O354">
        <v>2</v>
      </c>
      <c r="P354">
        <v>2</v>
      </c>
      <c r="Q354">
        <v>4</v>
      </c>
      <c r="R354">
        <v>2</v>
      </c>
      <c r="S354">
        <v>2</v>
      </c>
      <c r="T354">
        <v>2</v>
      </c>
      <c r="U354">
        <v>3</v>
      </c>
      <c r="V354">
        <v>4</v>
      </c>
      <c r="W354">
        <v>2</v>
      </c>
      <c r="X354">
        <v>7</v>
      </c>
      <c r="Y354">
        <v>3</v>
      </c>
      <c r="Z354">
        <v>3</v>
      </c>
      <c r="AA354">
        <v>2</v>
      </c>
      <c r="AB354">
        <v>1</v>
      </c>
      <c r="AC354">
        <v>2</v>
      </c>
      <c r="AD354">
        <v>2</v>
      </c>
      <c r="AE354">
        <v>3</v>
      </c>
      <c r="AF354">
        <v>3</v>
      </c>
      <c r="AG354">
        <v>3</v>
      </c>
      <c r="AH354">
        <v>2</v>
      </c>
      <c r="AI354">
        <v>4</v>
      </c>
      <c r="AJ354">
        <v>5</v>
      </c>
      <c r="AK354">
        <v>11</v>
      </c>
      <c r="AL354">
        <v>6</v>
      </c>
      <c r="AM354">
        <v>1</v>
      </c>
      <c r="AN354">
        <v>14</v>
      </c>
      <c r="AO354">
        <v>7</v>
      </c>
      <c r="AP354">
        <v>9</v>
      </c>
      <c r="AQ354">
        <v>13</v>
      </c>
      <c r="AR354">
        <v>4</v>
      </c>
      <c r="AS354">
        <v>8</v>
      </c>
      <c r="AT354">
        <v>3</v>
      </c>
      <c r="AU354">
        <v>2</v>
      </c>
      <c r="AV354">
        <v>12</v>
      </c>
      <c r="AW354">
        <v>10</v>
      </c>
      <c r="AX354">
        <v>15</v>
      </c>
      <c r="AY354">
        <v>46</v>
      </c>
      <c r="AZ354">
        <v>8</v>
      </c>
      <c r="BA354">
        <v>10</v>
      </c>
      <c r="BB354">
        <v>12</v>
      </c>
      <c r="BC354">
        <f t="shared" si="10"/>
        <v>30</v>
      </c>
      <c r="BD354">
        <f t="shared" si="11"/>
        <v>30</v>
      </c>
    </row>
    <row r="355" spans="1:56" x14ac:dyDescent="0.25">
      <c r="A355">
        <v>39164</v>
      </c>
      <c r="B355">
        <v>0</v>
      </c>
      <c r="C355">
        <v>2002</v>
      </c>
      <c r="D355" s="1">
        <v>45597.671527777777</v>
      </c>
      <c r="E355" t="s">
        <v>120</v>
      </c>
      <c r="F355">
        <v>5</v>
      </c>
      <c r="G355">
        <v>5</v>
      </c>
      <c r="H355">
        <v>4</v>
      </c>
      <c r="I355">
        <v>2</v>
      </c>
      <c r="J355">
        <v>5</v>
      </c>
      <c r="K355">
        <v>2</v>
      </c>
      <c r="L355">
        <v>4</v>
      </c>
      <c r="M355">
        <v>1</v>
      </c>
      <c r="N355">
        <v>5</v>
      </c>
      <c r="O355">
        <v>1</v>
      </c>
      <c r="P355">
        <v>4</v>
      </c>
      <c r="Q355">
        <v>5</v>
      </c>
      <c r="R355">
        <v>2</v>
      </c>
      <c r="S355">
        <v>4</v>
      </c>
      <c r="T355">
        <v>5</v>
      </c>
      <c r="U355">
        <v>12</v>
      </c>
      <c r="V355">
        <v>3</v>
      </c>
      <c r="W355">
        <v>5</v>
      </c>
      <c r="X355">
        <v>4</v>
      </c>
      <c r="Y355">
        <v>2</v>
      </c>
      <c r="Z355">
        <v>3</v>
      </c>
      <c r="AA355">
        <v>6</v>
      </c>
      <c r="AB355">
        <v>3</v>
      </c>
      <c r="AC355">
        <v>3</v>
      </c>
      <c r="AD355">
        <v>3</v>
      </c>
      <c r="AE355">
        <v>3</v>
      </c>
      <c r="AF355">
        <v>6</v>
      </c>
      <c r="AG355">
        <v>5</v>
      </c>
      <c r="AH355">
        <v>1</v>
      </c>
      <c r="AI355">
        <v>4</v>
      </c>
      <c r="AJ355">
        <v>13</v>
      </c>
      <c r="AK355">
        <v>10</v>
      </c>
      <c r="AL355">
        <v>2</v>
      </c>
      <c r="AM355">
        <v>5</v>
      </c>
      <c r="AN355">
        <v>14</v>
      </c>
      <c r="AO355">
        <v>15</v>
      </c>
      <c r="AP355">
        <v>1</v>
      </c>
      <c r="AQ355">
        <v>3</v>
      </c>
      <c r="AR355">
        <v>9</v>
      </c>
      <c r="AS355">
        <v>11</v>
      </c>
      <c r="AT355">
        <v>6</v>
      </c>
      <c r="AU355">
        <v>7</v>
      </c>
      <c r="AV355">
        <v>12</v>
      </c>
      <c r="AW355">
        <v>4</v>
      </c>
      <c r="AX355">
        <v>8</v>
      </c>
      <c r="AY355">
        <v>56</v>
      </c>
      <c r="AZ355">
        <v>19</v>
      </c>
      <c r="BA355">
        <v>13</v>
      </c>
      <c r="BB355">
        <v>17</v>
      </c>
      <c r="BC355">
        <f t="shared" si="10"/>
        <v>49</v>
      </c>
      <c r="BD355">
        <f t="shared" si="11"/>
        <v>49</v>
      </c>
    </row>
    <row r="356" spans="1:56" x14ac:dyDescent="0.25">
      <c r="A356">
        <v>39213</v>
      </c>
      <c r="B356">
        <v>0</v>
      </c>
      <c r="C356">
        <v>2002</v>
      </c>
      <c r="D356" s="1">
        <v>45597.730555555558</v>
      </c>
      <c r="E356" t="s">
        <v>199</v>
      </c>
      <c r="F356">
        <v>4</v>
      </c>
      <c r="G356">
        <v>4</v>
      </c>
      <c r="H356">
        <v>2</v>
      </c>
      <c r="I356">
        <v>4</v>
      </c>
      <c r="J356">
        <v>4</v>
      </c>
      <c r="K356">
        <v>4</v>
      </c>
      <c r="L356">
        <v>4</v>
      </c>
      <c r="M356">
        <v>1</v>
      </c>
      <c r="N356">
        <v>4</v>
      </c>
      <c r="O356">
        <v>2</v>
      </c>
      <c r="P356">
        <v>4</v>
      </c>
      <c r="Q356">
        <v>2</v>
      </c>
      <c r="R356">
        <v>2</v>
      </c>
      <c r="S356">
        <v>3</v>
      </c>
      <c r="T356">
        <v>5</v>
      </c>
      <c r="U356">
        <v>4</v>
      </c>
      <c r="V356">
        <v>4</v>
      </c>
      <c r="W356">
        <v>11</v>
      </c>
      <c r="X356">
        <v>7</v>
      </c>
      <c r="Y356">
        <v>21</v>
      </c>
      <c r="Z356">
        <v>16</v>
      </c>
      <c r="AA356">
        <v>6</v>
      </c>
      <c r="AB356">
        <v>9</v>
      </c>
      <c r="AC356">
        <v>6</v>
      </c>
      <c r="AD356">
        <v>7</v>
      </c>
      <c r="AE356">
        <v>6</v>
      </c>
      <c r="AF356">
        <v>6</v>
      </c>
      <c r="AG356">
        <v>17</v>
      </c>
      <c r="AH356">
        <v>9</v>
      </c>
      <c r="AI356">
        <v>6</v>
      </c>
      <c r="AJ356">
        <v>14</v>
      </c>
      <c r="AK356">
        <v>10</v>
      </c>
      <c r="AL356">
        <v>12</v>
      </c>
      <c r="AM356">
        <v>11</v>
      </c>
      <c r="AN356">
        <v>8</v>
      </c>
      <c r="AO356">
        <v>6</v>
      </c>
      <c r="AP356">
        <v>4</v>
      </c>
      <c r="AQ356">
        <v>2</v>
      </c>
      <c r="AR356">
        <v>3</v>
      </c>
      <c r="AS356">
        <v>7</v>
      </c>
      <c r="AT356">
        <v>5</v>
      </c>
      <c r="AU356">
        <v>13</v>
      </c>
      <c r="AV356">
        <v>1</v>
      </c>
      <c r="AW356">
        <v>9</v>
      </c>
      <c r="AX356">
        <v>15</v>
      </c>
      <c r="AY356">
        <v>55</v>
      </c>
      <c r="AZ356">
        <v>15</v>
      </c>
      <c r="BA356">
        <v>14</v>
      </c>
      <c r="BB356">
        <v>15</v>
      </c>
      <c r="BC356">
        <f t="shared" si="10"/>
        <v>44</v>
      </c>
      <c r="BD356">
        <f t="shared" si="11"/>
        <v>44</v>
      </c>
    </row>
    <row r="357" spans="1:56" x14ac:dyDescent="0.25">
      <c r="A357">
        <v>39208</v>
      </c>
      <c r="B357">
        <v>0</v>
      </c>
      <c r="C357">
        <v>1986</v>
      </c>
      <c r="D357" s="1">
        <v>45597.73333333333</v>
      </c>
      <c r="E357" t="s">
        <v>93</v>
      </c>
      <c r="F357">
        <v>4</v>
      </c>
      <c r="G357">
        <v>2</v>
      </c>
      <c r="H357">
        <v>2</v>
      </c>
      <c r="I357">
        <v>1</v>
      </c>
      <c r="J357">
        <v>1</v>
      </c>
      <c r="K357">
        <v>2</v>
      </c>
      <c r="L357">
        <v>2</v>
      </c>
      <c r="M357">
        <v>2</v>
      </c>
      <c r="N357">
        <v>1</v>
      </c>
      <c r="O357">
        <v>1</v>
      </c>
      <c r="P357">
        <v>1</v>
      </c>
      <c r="Q357">
        <v>1</v>
      </c>
      <c r="R357">
        <v>2</v>
      </c>
      <c r="S357">
        <v>3</v>
      </c>
      <c r="T357">
        <v>4</v>
      </c>
      <c r="U357">
        <v>3</v>
      </c>
      <c r="V357">
        <v>4</v>
      </c>
      <c r="W357">
        <v>5</v>
      </c>
      <c r="X357">
        <v>4</v>
      </c>
      <c r="Y357">
        <v>5</v>
      </c>
      <c r="Z357">
        <v>6</v>
      </c>
      <c r="AA357">
        <v>4</v>
      </c>
      <c r="AB357">
        <v>3</v>
      </c>
      <c r="AC357">
        <v>4</v>
      </c>
      <c r="AD357">
        <v>2</v>
      </c>
      <c r="AE357">
        <v>3</v>
      </c>
      <c r="AF357">
        <v>3</v>
      </c>
      <c r="AG357">
        <v>6</v>
      </c>
      <c r="AH357">
        <v>5</v>
      </c>
      <c r="AI357">
        <v>7</v>
      </c>
      <c r="AJ357">
        <v>5</v>
      </c>
      <c r="AK357">
        <v>9</v>
      </c>
      <c r="AL357">
        <v>1</v>
      </c>
      <c r="AM357">
        <v>11</v>
      </c>
      <c r="AN357">
        <v>3</v>
      </c>
      <c r="AO357">
        <v>7</v>
      </c>
      <c r="AP357">
        <v>4</v>
      </c>
      <c r="AQ357">
        <v>6</v>
      </c>
      <c r="AR357">
        <v>13</v>
      </c>
      <c r="AS357">
        <v>15</v>
      </c>
      <c r="AT357">
        <v>10</v>
      </c>
      <c r="AU357">
        <v>14</v>
      </c>
      <c r="AV357">
        <v>8</v>
      </c>
      <c r="AW357">
        <v>2</v>
      </c>
      <c r="AX357">
        <v>12</v>
      </c>
      <c r="AY357">
        <v>44</v>
      </c>
      <c r="AZ357">
        <v>10</v>
      </c>
      <c r="BA357">
        <v>9</v>
      </c>
      <c r="BB357">
        <v>6</v>
      </c>
      <c r="BC357">
        <f t="shared" si="10"/>
        <v>25</v>
      </c>
      <c r="BD357">
        <f t="shared" si="11"/>
        <v>25</v>
      </c>
    </row>
    <row r="358" spans="1:56" x14ac:dyDescent="0.25">
      <c r="A358">
        <v>39197</v>
      </c>
      <c r="B358">
        <v>0</v>
      </c>
      <c r="C358">
        <v>2002</v>
      </c>
      <c r="D358" s="1">
        <v>45597.748611111114</v>
      </c>
      <c r="E358" t="s">
        <v>143</v>
      </c>
      <c r="F358">
        <v>4</v>
      </c>
      <c r="G358">
        <v>2</v>
      </c>
      <c r="H358">
        <v>3</v>
      </c>
      <c r="I358">
        <v>4</v>
      </c>
      <c r="J358">
        <v>4</v>
      </c>
      <c r="K358">
        <v>4</v>
      </c>
      <c r="L358">
        <v>2</v>
      </c>
      <c r="M358">
        <v>2</v>
      </c>
      <c r="N358">
        <v>4</v>
      </c>
      <c r="O358">
        <v>2</v>
      </c>
      <c r="P358">
        <v>4</v>
      </c>
      <c r="Q358">
        <v>2</v>
      </c>
      <c r="R358">
        <v>2</v>
      </c>
      <c r="S358">
        <v>2</v>
      </c>
      <c r="T358">
        <v>1</v>
      </c>
      <c r="U358">
        <v>5</v>
      </c>
      <c r="V358">
        <v>4</v>
      </c>
      <c r="W358">
        <v>6</v>
      </c>
      <c r="X358">
        <v>5</v>
      </c>
      <c r="Y358">
        <v>5</v>
      </c>
      <c r="Z358">
        <v>6</v>
      </c>
      <c r="AA358">
        <v>4</v>
      </c>
      <c r="AB358">
        <v>5</v>
      </c>
      <c r="AC358">
        <v>4</v>
      </c>
      <c r="AD358">
        <v>5</v>
      </c>
      <c r="AE358">
        <v>2</v>
      </c>
      <c r="AF358">
        <v>4</v>
      </c>
      <c r="AG358">
        <v>9</v>
      </c>
      <c r="AH358">
        <v>3</v>
      </c>
      <c r="AI358">
        <v>8</v>
      </c>
      <c r="AJ358">
        <v>11</v>
      </c>
      <c r="AK358">
        <v>12</v>
      </c>
      <c r="AL358">
        <v>13</v>
      </c>
      <c r="AM358">
        <v>9</v>
      </c>
      <c r="AN358">
        <v>5</v>
      </c>
      <c r="AO358">
        <v>8</v>
      </c>
      <c r="AP358">
        <v>3</v>
      </c>
      <c r="AQ358">
        <v>2</v>
      </c>
      <c r="AR358">
        <v>7</v>
      </c>
      <c r="AS358">
        <v>14</v>
      </c>
      <c r="AT358">
        <v>10</v>
      </c>
      <c r="AU358">
        <v>6</v>
      </c>
      <c r="AV358">
        <v>1</v>
      </c>
      <c r="AW358">
        <v>15</v>
      </c>
      <c r="AX358">
        <v>4</v>
      </c>
      <c r="AY358">
        <v>55</v>
      </c>
      <c r="AZ358">
        <v>12</v>
      </c>
      <c r="BA358">
        <v>13</v>
      </c>
      <c r="BB358">
        <v>16</v>
      </c>
      <c r="BC358">
        <f t="shared" si="10"/>
        <v>41</v>
      </c>
      <c r="BD358">
        <f t="shared" si="11"/>
        <v>41</v>
      </c>
    </row>
    <row r="359" spans="1:56" x14ac:dyDescent="0.25">
      <c r="A359">
        <v>39222</v>
      </c>
      <c r="B359">
        <v>0</v>
      </c>
      <c r="C359">
        <v>1988</v>
      </c>
      <c r="D359" s="1">
        <v>45597.749305555553</v>
      </c>
      <c r="E359">
        <v>150</v>
      </c>
      <c r="F359">
        <v>4</v>
      </c>
      <c r="G359">
        <v>4</v>
      </c>
      <c r="H359">
        <v>4</v>
      </c>
      <c r="I359">
        <v>2</v>
      </c>
      <c r="J359">
        <v>2</v>
      </c>
      <c r="K359">
        <v>4</v>
      </c>
      <c r="L359">
        <v>4</v>
      </c>
      <c r="M359">
        <v>4</v>
      </c>
      <c r="N359">
        <v>2</v>
      </c>
      <c r="O359">
        <v>3</v>
      </c>
      <c r="P359">
        <v>4</v>
      </c>
      <c r="Q359">
        <v>4</v>
      </c>
      <c r="R359">
        <v>2</v>
      </c>
      <c r="S359">
        <v>4</v>
      </c>
      <c r="T359">
        <v>4</v>
      </c>
      <c r="U359">
        <v>4</v>
      </c>
      <c r="V359">
        <v>4</v>
      </c>
      <c r="W359">
        <v>6</v>
      </c>
      <c r="X359">
        <v>5</v>
      </c>
      <c r="Y359">
        <v>6</v>
      </c>
      <c r="Z359">
        <v>7</v>
      </c>
      <c r="AA359">
        <v>5</v>
      </c>
      <c r="AB359">
        <v>4</v>
      </c>
      <c r="AC359">
        <v>4</v>
      </c>
      <c r="AD359">
        <v>5</v>
      </c>
      <c r="AE359">
        <v>5</v>
      </c>
      <c r="AF359">
        <v>4</v>
      </c>
      <c r="AG359">
        <v>5</v>
      </c>
      <c r="AH359">
        <v>3</v>
      </c>
      <c r="AI359">
        <v>5</v>
      </c>
      <c r="AJ359">
        <v>4</v>
      </c>
      <c r="AK359">
        <v>10</v>
      </c>
      <c r="AL359">
        <v>1</v>
      </c>
      <c r="AM359">
        <v>8</v>
      </c>
      <c r="AN359">
        <v>3</v>
      </c>
      <c r="AO359">
        <v>9</v>
      </c>
      <c r="AP359">
        <v>7</v>
      </c>
      <c r="AQ359">
        <v>5</v>
      </c>
      <c r="AR359">
        <v>14</v>
      </c>
      <c r="AS359">
        <v>11</v>
      </c>
      <c r="AT359">
        <v>2</v>
      </c>
      <c r="AU359">
        <v>13</v>
      </c>
      <c r="AV359">
        <v>6</v>
      </c>
      <c r="AW359">
        <v>15</v>
      </c>
      <c r="AX359">
        <v>12</v>
      </c>
      <c r="AY359">
        <v>49</v>
      </c>
      <c r="AZ359">
        <v>14</v>
      </c>
      <c r="BA359">
        <v>17</v>
      </c>
      <c r="BB359">
        <v>16</v>
      </c>
      <c r="BC359">
        <f t="shared" si="10"/>
        <v>47</v>
      </c>
      <c r="BD359">
        <f t="shared" si="11"/>
        <v>47</v>
      </c>
    </row>
    <row r="360" spans="1:56" x14ac:dyDescent="0.25">
      <c r="A360">
        <v>39224</v>
      </c>
      <c r="B360">
        <v>0</v>
      </c>
      <c r="C360">
        <v>1986</v>
      </c>
      <c r="D360" s="1">
        <v>45597.75277777778</v>
      </c>
      <c r="E360">
        <v>5</v>
      </c>
      <c r="F360">
        <v>2</v>
      </c>
      <c r="G360">
        <v>2</v>
      </c>
      <c r="H360">
        <v>3</v>
      </c>
      <c r="I360">
        <v>1</v>
      </c>
      <c r="J360">
        <v>3</v>
      </c>
      <c r="K360">
        <v>1</v>
      </c>
      <c r="L360">
        <v>2</v>
      </c>
      <c r="M360">
        <v>2</v>
      </c>
      <c r="N360">
        <v>4</v>
      </c>
      <c r="O360">
        <v>2</v>
      </c>
      <c r="P360">
        <v>2</v>
      </c>
      <c r="Q360">
        <v>2</v>
      </c>
      <c r="R360">
        <v>2</v>
      </c>
      <c r="S360">
        <v>4</v>
      </c>
      <c r="T360">
        <v>5</v>
      </c>
      <c r="U360">
        <v>3</v>
      </c>
      <c r="V360">
        <v>3</v>
      </c>
      <c r="W360">
        <v>5</v>
      </c>
      <c r="X360">
        <v>5</v>
      </c>
      <c r="Y360">
        <v>4</v>
      </c>
      <c r="Z360">
        <v>3</v>
      </c>
      <c r="AA360">
        <v>4</v>
      </c>
      <c r="AB360">
        <v>3</v>
      </c>
      <c r="AC360">
        <v>2</v>
      </c>
      <c r="AD360">
        <v>7</v>
      </c>
      <c r="AE360">
        <v>2</v>
      </c>
      <c r="AF360">
        <v>3</v>
      </c>
      <c r="AG360">
        <v>4</v>
      </c>
      <c r="AH360">
        <v>6</v>
      </c>
      <c r="AI360">
        <v>4</v>
      </c>
      <c r="AJ360">
        <v>9</v>
      </c>
      <c r="AK360">
        <v>5</v>
      </c>
      <c r="AL360">
        <v>14</v>
      </c>
      <c r="AM360">
        <v>11</v>
      </c>
      <c r="AN360">
        <v>13</v>
      </c>
      <c r="AO360">
        <v>12</v>
      </c>
      <c r="AP360">
        <v>6</v>
      </c>
      <c r="AQ360">
        <v>10</v>
      </c>
      <c r="AR360">
        <v>2</v>
      </c>
      <c r="AS360">
        <v>1</v>
      </c>
      <c r="AT360">
        <v>15</v>
      </c>
      <c r="AU360">
        <v>8</v>
      </c>
      <c r="AV360">
        <v>4</v>
      </c>
      <c r="AW360">
        <v>3</v>
      </c>
      <c r="AX360">
        <v>7</v>
      </c>
      <c r="AY360">
        <v>63</v>
      </c>
      <c r="AZ360">
        <v>11</v>
      </c>
      <c r="BA360">
        <v>10</v>
      </c>
      <c r="BB360">
        <v>11</v>
      </c>
      <c r="BC360">
        <f t="shared" si="10"/>
        <v>32</v>
      </c>
      <c r="BD360">
        <f t="shared" si="11"/>
        <v>32</v>
      </c>
    </row>
    <row r="361" spans="1:56" x14ac:dyDescent="0.25">
      <c r="A361">
        <v>39235</v>
      </c>
      <c r="B361">
        <v>0</v>
      </c>
      <c r="C361">
        <v>1999</v>
      </c>
      <c r="D361" s="1">
        <v>45597.771527777775</v>
      </c>
      <c r="E361" t="s">
        <v>172</v>
      </c>
      <c r="F361">
        <v>4</v>
      </c>
      <c r="G361">
        <v>5</v>
      </c>
      <c r="H361">
        <v>1</v>
      </c>
      <c r="I361">
        <v>3</v>
      </c>
      <c r="J361">
        <v>4</v>
      </c>
      <c r="K361">
        <v>3</v>
      </c>
      <c r="L361">
        <v>1</v>
      </c>
      <c r="M361">
        <v>2</v>
      </c>
      <c r="N361">
        <v>4</v>
      </c>
      <c r="O361">
        <v>2</v>
      </c>
      <c r="P361">
        <v>5</v>
      </c>
      <c r="Q361">
        <v>2</v>
      </c>
      <c r="R361">
        <v>4</v>
      </c>
      <c r="S361">
        <v>3</v>
      </c>
      <c r="T361">
        <v>2</v>
      </c>
      <c r="U361">
        <v>8</v>
      </c>
      <c r="V361">
        <v>3</v>
      </c>
      <c r="W361">
        <v>6</v>
      </c>
      <c r="X361">
        <v>7</v>
      </c>
      <c r="Y361">
        <v>5</v>
      </c>
      <c r="Z361">
        <v>10</v>
      </c>
      <c r="AA361">
        <v>5</v>
      </c>
      <c r="AB361">
        <v>4</v>
      </c>
      <c r="AC361">
        <v>5</v>
      </c>
      <c r="AD361">
        <v>10</v>
      </c>
      <c r="AE361">
        <v>5</v>
      </c>
      <c r="AF361">
        <v>6</v>
      </c>
      <c r="AG361">
        <v>7</v>
      </c>
      <c r="AH361">
        <v>6</v>
      </c>
      <c r="AI361">
        <v>8</v>
      </c>
      <c r="AJ361">
        <v>1</v>
      </c>
      <c r="AK361">
        <v>2</v>
      </c>
      <c r="AL361">
        <v>9</v>
      </c>
      <c r="AM361">
        <v>11</v>
      </c>
      <c r="AN361">
        <v>12</v>
      </c>
      <c r="AO361">
        <v>4</v>
      </c>
      <c r="AP361">
        <v>10</v>
      </c>
      <c r="AQ361">
        <v>14</v>
      </c>
      <c r="AR361">
        <v>6</v>
      </c>
      <c r="AS361">
        <v>5</v>
      </c>
      <c r="AT361">
        <v>7</v>
      </c>
      <c r="AU361">
        <v>15</v>
      </c>
      <c r="AV361">
        <v>8</v>
      </c>
      <c r="AW361">
        <v>3</v>
      </c>
      <c r="AX361">
        <v>13</v>
      </c>
      <c r="AY361">
        <v>67</v>
      </c>
      <c r="AZ361">
        <v>16</v>
      </c>
      <c r="BA361">
        <v>11</v>
      </c>
      <c r="BB361">
        <v>16</v>
      </c>
      <c r="BC361">
        <f t="shared" si="10"/>
        <v>43</v>
      </c>
      <c r="BD361">
        <f t="shared" si="11"/>
        <v>43</v>
      </c>
    </row>
    <row r="362" spans="1:56" x14ac:dyDescent="0.25">
      <c r="A362">
        <v>39191</v>
      </c>
      <c r="B362">
        <v>0</v>
      </c>
      <c r="C362">
        <v>2000</v>
      </c>
      <c r="D362" s="1">
        <v>45597.773611111108</v>
      </c>
      <c r="E362" t="s">
        <v>200</v>
      </c>
      <c r="F362">
        <v>4</v>
      </c>
      <c r="G362">
        <v>5</v>
      </c>
      <c r="H362">
        <v>4</v>
      </c>
      <c r="I362">
        <v>5</v>
      </c>
      <c r="J362">
        <v>4</v>
      </c>
      <c r="K362">
        <v>4</v>
      </c>
      <c r="L362">
        <v>2</v>
      </c>
      <c r="M362">
        <v>2</v>
      </c>
      <c r="N362">
        <v>4</v>
      </c>
      <c r="O362">
        <v>2</v>
      </c>
      <c r="P362">
        <v>4</v>
      </c>
      <c r="Q362">
        <v>2</v>
      </c>
      <c r="R362">
        <v>1</v>
      </c>
      <c r="S362">
        <v>4</v>
      </c>
      <c r="T362">
        <v>1</v>
      </c>
      <c r="U362">
        <v>3</v>
      </c>
      <c r="V362">
        <v>5</v>
      </c>
      <c r="W362">
        <v>7</v>
      </c>
      <c r="X362">
        <v>6</v>
      </c>
      <c r="Y362">
        <v>6</v>
      </c>
      <c r="Z362">
        <v>5</v>
      </c>
      <c r="AA362">
        <v>4</v>
      </c>
      <c r="AB362">
        <v>3</v>
      </c>
      <c r="AC362">
        <v>4</v>
      </c>
      <c r="AD362">
        <v>7</v>
      </c>
      <c r="AE362">
        <v>4</v>
      </c>
      <c r="AF362">
        <v>10</v>
      </c>
      <c r="AG362">
        <v>6</v>
      </c>
      <c r="AH362">
        <v>4</v>
      </c>
      <c r="AI362">
        <v>7</v>
      </c>
      <c r="AJ362">
        <v>7</v>
      </c>
      <c r="AK362">
        <v>11</v>
      </c>
      <c r="AL362">
        <v>1</v>
      </c>
      <c r="AM362">
        <v>8</v>
      </c>
      <c r="AN362">
        <v>3</v>
      </c>
      <c r="AO362">
        <v>4</v>
      </c>
      <c r="AP362">
        <v>10</v>
      </c>
      <c r="AQ362">
        <v>5</v>
      </c>
      <c r="AR362">
        <v>14</v>
      </c>
      <c r="AS362">
        <v>9</v>
      </c>
      <c r="AT362">
        <v>2</v>
      </c>
      <c r="AU362">
        <v>13</v>
      </c>
      <c r="AV362">
        <v>15</v>
      </c>
      <c r="AW362">
        <v>6</v>
      </c>
      <c r="AX362">
        <v>12</v>
      </c>
      <c r="AY362">
        <v>58</v>
      </c>
      <c r="AZ362">
        <v>17</v>
      </c>
      <c r="BA362">
        <v>13</v>
      </c>
      <c r="BB362">
        <v>17</v>
      </c>
      <c r="BC362">
        <f t="shared" si="10"/>
        <v>47</v>
      </c>
      <c r="BD362">
        <f t="shared" si="11"/>
        <v>47</v>
      </c>
    </row>
    <row r="363" spans="1:56" x14ac:dyDescent="0.25">
      <c r="A363">
        <v>39239</v>
      </c>
      <c r="B363">
        <v>0</v>
      </c>
      <c r="C363">
        <v>2001</v>
      </c>
      <c r="D363" s="1">
        <v>45597.779166666667</v>
      </c>
      <c r="E363" t="s">
        <v>201</v>
      </c>
      <c r="F363">
        <v>5</v>
      </c>
      <c r="G363">
        <v>5</v>
      </c>
      <c r="H363">
        <v>2</v>
      </c>
      <c r="I363">
        <v>5</v>
      </c>
      <c r="J363">
        <v>1</v>
      </c>
      <c r="K363">
        <v>2</v>
      </c>
      <c r="L363">
        <v>1</v>
      </c>
      <c r="M363">
        <v>5</v>
      </c>
      <c r="N363">
        <v>4</v>
      </c>
      <c r="O363">
        <v>2</v>
      </c>
      <c r="P363">
        <v>5</v>
      </c>
      <c r="Q363">
        <v>5</v>
      </c>
      <c r="R363">
        <v>5</v>
      </c>
      <c r="S363">
        <v>2</v>
      </c>
      <c r="T363">
        <v>1</v>
      </c>
      <c r="U363">
        <v>1</v>
      </c>
      <c r="V363">
        <v>2</v>
      </c>
      <c r="W363">
        <v>4</v>
      </c>
      <c r="X363">
        <v>5</v>
      </c>
      <c r="Y363">
        <v>2</v>
      </c>
      <c r="Z363">
        <v>4</v>
      </c>
      <c r="AA363">
        <v>5</v>
      </c>
      <c r="AB363">
        <v>1</v>
      </c>
      <c r="AC363">
        <v>3</v>
      </c>
      <c r="AD363">
        <v>3</v>
      </c>
      <c r="AE363">
        <v>3</v>
      </c>
      <c r="AF363">
        <v>2</v>
      </c>
      <c r="AG363">
        <v>4</v>
      </c>
      <c r="AH363">
        <v>3</v>
      </c>
      <c r="AI363">
        <v>4</v>
      </c>
      <c r="AJ363">
        <v>9</v>
      </c>
      <c r="AK363">
        <v>11</v>
      </c>
      <c r="AL363">
        <v>6</v>
      </c>
      <c r="AM363">
        <v>1</v>
      </c>
      <c r="AN363">
        <v>15</v>
      </c>
      <c r="AO363">
        <v>7</v>
      </c>
      <c r="AP363">
        <v>12</v>
      </c>
      <c r="AQ363">
        <v>2</v>
      </c>
      <c r="AR363">
        <v>8</v>
      </c>
      <c r="AS363">
        <v>14</v>
      </c>
      <c r="AT363">
        <v>3</v>
      </c>
      <c r="AU363">
        <v>4</v>
      </c>
      <c r="AV363">
        <v>10</v>
      </c>
      <c r="AW363">
        <v>13</v>
      </c>
      <c r="AX363">
        <v>5</v>
      </c>
      <c r="AY363">
        <v>74</v>
      </c>
      <c r="AZ363">
        <v>13</v>
      </c>
      <c r="BA363">
        <v>12</v>
      </c>
      <c r="BB363">
        <v>24</v>
      </c>
      <c r="BC363">
        <f t="shared" si="10"/>
        <v>49</v>
      </c>
      <c r="BD363">
        <f t="shared" si="11"/>
        <v>49</v>
      </c>
    </row>
    <row r="364" spans="1:56" x14ac:dyDescent="0.25">
      <c r="A364">
        <v>39232</v>
      </c>
      <c r="B364">
        <v>0</v>
      </c>
      <c r="C364">
        <v>1983</v>
      </c>
      <c r="D364" s="1">
        <v>45597.779861111114</v>
      </c>
      <c r="E364">
        <v>10</v>
      </c>
      <c r="F364">
        <v>4</v>
      </c>
      <c r="G364">
        <v>4</v>
      </c>
      <c r="H364">
        <v>4</v>
      </c>
      <c r="I364">
        <v>5</v>
      </c>
      <c r="J364">
        <v>2</v>
      </c>
      <c r="K364">
        <v>4</v>
      </c>
      <c r="L364">
        <v>4</v>
      </c>
      <c r="M364">
        <v>5</v>
      </c>
      <c r="N364">
        <v>2</v>
      </c>
      <c r="O364">
        <v>3</v>
      </c>
      <c r="P364">
        <v>4</v>
      </c>
      <c r="Q364">
        <v>4</v>
      </c>
      <c r="R364">
        <v>2</v>
      </c>
      <c r="S364">
        <v>5</v>
      </c>
      <c r="T364">
        <v>5</v>
      </c>
      <c r="U364">
        <v>2</v>
      </c>
      <c r="V364">
        <v>3</v>
      </c>
      <c r="W364">
        <v>3</v>
      </c>
      <c r="X364">
        <v>4</v>
      </c>
      <c r="Y364">
        <v>5</v>
      </c>
      <c r="Z364">
        <v>6</v>
      </c>
      <c r="AA364">
        <v>3</v>
      </c>
      <c r="AB364">
        <v>1</v>
      </c>
      <c r="AC364">
        <v>2</v>
      </c>
      <c r="AD364">
        <v>4</v>
      </c>
      <c r="AE364">
        <v>3</v>
      </c>
      <c r="AF364">
        <v>4</v>
      </c>
      <c r="AG364">
        <v>4</v>
      </c>
      <c r="AH364">
        <v>2</v>
      </c>
      <c r="AI364">
        <v>3</v>
      </c>
      <c r="AJ364">
        <v>15</v>
      </c>
      <c r="AK364">
        <v>5</v>
      </c>
      <c r="AL364">
        <v>9</v>
      </c>
      <c r="AM364">
        <v>12</v>
      </c>
      <c r="AN364">
        <v>1</v>
      </c>
      <c r="AO364">
        <v>8</v>
      </c>
      <c r="AP364">
        <v>2</v>
      </c>
      <c r="AQ364">
        <v>13</v>
      </c>
      <c r="AR364">
        <v>7</v>
      </c>
      <c r="AS364">
        <v>6</v>
      </c>
      <c r="AT364">
        <v>3</v>
      </c>
      <c r="AU364">
        <v>14</v>
      </c>
      <c r="AV364">
        <v>4</v>
      </c>
      <c r="AW364">
        <v>11</v>
      </c>
      <c r="AX364">
        <v>10</v>
      </c>
      <c r="AY364">
        <v>36</v>
      </c>
      <c r="AZ364">
        <v>15</v>
      </c>
      <c r="BA364">
        <v>17</v>
      </c>
      <c r="BB364">
        <v>20</v>
      </c>
      <c r="BC364">
        <f t="shared" si="10"/>
        <v>52</v>
      </c>
      <c r="BD364">
        <f t="shared" si="11"/>
        <v>52</v>
      </c>
    </row>
    <row r="365" spans="1:56" x14ac:dyDescent="0.25">
      <c r="A365">
        <v>39245</v>
      </c>
      <c r="B365">
        <v>0</v>
      </c>
      <c r="C365">
        <v>2004</v>
      </c>
      <c r="D365" s="1">
        <v>45597.793749999997</v>
      </c>
      <c r="E365">
        <v>10</v>
      </c>
      <c r="F365">
        <v>4</v>
      </c>
      <c r="G365">
        <v>2</v>
      </c>
      <c r="H365">
        <v>3</v>
      </c>
      <c r="I365">
        <v>2</v>
      </c>
      <c r="J365">
        <v>1</v>
      </c>
      <c r="K365">
        <v>2</v>
      </c>
      <c r="L365">
        <v>2</v>
      </c>
      <c r="M365">
        <v>2</v>
      </c>
      <c r="N365">
        <v>4</v>
      </c>
      <c r="O365">
        <v>2</v>
      </c>
      <c r="P365">
        <v>1</v>
      </c>
      <c r="Q365">
        <v>2</v>
      </c>
      <c r="R365">
        <v>1</v>
      </c>
      <c r="S365">
        <v>2</v>
      </c>
      <c r="T365">
        <v>1</v>
      </c>
      <c r="U365">
        <v>4</v>
      </c>
      <c r="V365">
        <v>7</v>
      </c>
      <c r="W365">
        <v>4</v>
      </c>
      <c r="X365">
        <v>5</v>
      </c>
      <c r="Y365">
        <v>6</v>
      </c>
      <c r="Z365">
        <v>8</v>
      </c>
      <c r="AA365">
        <v>7</v>
      </c>
      <c r="AB365">
        <v>5</v>
      </c>
      <c r="AC365">
        <v>5</v>
      </c>
      <c r="AD365">
        <v>5</v>
      </c>
      <c r="AE365">
        <v>9</v>
      </c>
      <c r="AF365">
        <v>6</v>
      </c>
      <c r="AG365">
        <v>7</v>
      </c>
      <c r="AH365">
        <v>4</v>
      </c>
      <c r="AI365">
        <v>9</v>
      </c>
      <c r="AJ365">
        <v>5</v>
      </c>
      <c r="AK365">
        <v>2</v>
      </c>
      <c r="AL365">
        <v>9</v>
      </c>
      <c r="AM365">
        <v>6</v>
      </c>
      <c r="AN365">
        <v>13</v>
      </c>
      <c r="AO365">
        <v>11</v>
      </c>
      <c r="AP365">
        <v>12</v>
      </c>
      <c r="AQ365">
        <v>15</v>
      </c>
      <c r="AR365">
        <v>8</v>
      </c>
      <c r="AS365">
        <v>7</v>
      </c>
      <c r="AT365">
        <v>10</v>
      </c>
      <c r="AU365">
        <v>4</v>
      </c>
      <c r="AV365">
        <v>14</v>
      </c>
      <c r="AW365">
        <v>3</v>
      </c>
      <c r="AX365">
        <v>1</v>
      </c>
      <c r="AY365">
        <v>49</v>
      </c>
      <c r="AZ365">
        <v>9</v>
      </c>
      <c r="BA365">
        <v>10</v>
      </c>
      <c r="BB365">
        <v>11</v>
      </c>
      <c r="BC365">
        <f t="shared" si="10"/>
        <v>30</v>
      </c>
      <c r="BD365">
        <f t="shared" si="11"/>
        <v>30</v>
      </c>
    </row>
    <row r="366" spans="1:56" x14ac:dyDescent="0.25">
      <c r="A366">
        <v>39236</v>
      </c>
      <c r="B366">
        <v>1</v>
      </c>
      <c r="C366">
        <v>1972</v>
      </c>
      <c r="D366" s="1">
        <v>45597.796527777777</v>
      </c>
      <c r="E366" t="s">
        <v>202</v>
      </c>
      <c r="F366">
        <v>1</v>
      </c>
      <c r="G366">
        <v>1</v>
      </c>
      <c r="H366">
        <v>2</v>
      </c>
      <c r="I366">
        <v>1</v>
      </c>
      <c r="J366">
        <v>2</v>
      </c>
      <c r="K366">
        <v>2</v>
      </c>
      <c r="L366">
        <v>2</v>
      </c>
      <c r="M366">
        <v>1</v>
      </c>
      <c r="N366">
        <v>2</v>
      </c>
      <c r="O366">
        <v>1</v>
      </c>
      <c r="P366">
        <v>2</v>
      </c>
      <c r="Q366">
        <v>2</v>
      </c>
      <c r="R366">
        <v>3</v>
      </c>
      <c r="S366">
        <v>2</v>
      </c>
      <c r="T366">
        <v>1</v>
      </c>
      <c r="U366">
        <v>4</v>
      </c>
      <c r="V366">
        <v>7</v>
      </c>
      <c r="W366">
        <v>7</v>
      </c>
      <c r="X366">
        <v>6</v>
      </c>
      <c r="Y366">
        <v>10</v>
      </c>
      <c r="Z366">
        <v>7</v>
      </c>
      <c r="AA366">
        <v>9</v>
      </c>
      <c r="AB366">
        <v>7</v>
      </c>
      <c r="AC366">
        <v>4</v>
      </c>
      <c r="AD366">
        <v>10</v>
      </c>
      <c r="AE366">
        <v>10</v>
      </c>
      <c r="AF366">
        <v>8</v>
      </c>
      <c r="AG366">
        <v>13</v>
      </c>
      <c r="AH366">
        <v>4</v>
      </c>
      <c r="AI366">
        <v>6</v>
      </c>
      <c r="AJ366">
        <v>2</v>
      </c>
      <c r="AK366">
        <v>15</v>
      </c>
      <c r="AL366">
        <v>10</v>
      </c>
      <c r="AM366">
        <v>3</v>
      </c>
      <c r="AN366">
        <v>13</v>
      </c>
      <c r="AO366">
        <v>12</v>
      </c>
      <c r="AP366">
        <v>4</v>
      </c>
      <c r="AQ366">
        <v>6</v>
      </c>
      <c r="AR366">
        <v>7</v>
      </c>
      <c r="AS366">
        <v>1</v>
      </c>
      <c r="AT366">
        <v>11</v>
      </c>
      <c r="AU366">
        <v>5</v>
      </c>
      <c r="AV366">
        <v>9</v>
      </c>
      <c r="AW366">
        <v>14</v>
      </c>
      <c r="AX366">
        <v>8</v>
      </c>
      <c r="AY366">
        <v>35</v>
      </c>
      <c r="AZ366">
        <v>6</v>
      </c>
      <c r="BA366">
        <v>10</v>
      </c>
      <c r="BB366">
        <v>8</v>
      </c>
      <c r="BC366">
        <f t="shared" si="10"/>
        <v>24</v>
      </c>
      <c r="BD366">
        <f t="shared" si="11"/>
        <v>24</v>
      </c>
    </row>
    <row r="367" spans="1:56" x14ac:dyDescent="0.25">
      <c r="A367">
        <v>37029</v>
      </c>
      <c r="B367">
        <v>0</v>
      </c>
      <c r="C367">
        <v>2000</v>
      </c>
      <c r="D367" s="1">
        <v>45597.806944444441</v>
      </c>
      <c r="E367">
        <v>5</v>
      </c>
      <c r="F367">
        <v>5</v>
      </c>
      <c r="G367">
        <v>5</v>
      </c>
      <c r="H367">
        <v>1</v>
      </c>
      <c r="I367">
        <v>4</v>
      </c>
      <c r="J367">
        <v>2</v>
      </c>
      <c r="K367">
        <v>1</v>
      </c>
      <c r="L367">
        <v>2</v>
      </c>
      <c r="M367">
        <v>5</v>
      </c>
      <c r="N367">
        <v>5</v>
      </c>
      <c r="O367">
        <v>1</v>
      </c>
      <c r="P367">
        <v>5</v>
      </c>
      <c r="Q367">
        <v>4</v>
      </c>
      <c r="R367">
        <v>4</v>
      </c>
      <c r="S367">
        <v>4</v>
      </c>
      <c r="T367">
        <v>1</v>
      </c>
      <c r="U367">
        <v>2</v>
      </c>
      <c r="V367">
        <v>2</v>
      </c>
      <c r="W367">
        <v>2</v>
      </c>
      <c r="X367">
        <v>2</v>
      </c>
      <c r="Y367">
        <v>2</v>
      </c>
      <c r="Z367">
        <v>2</v>
      </c>
      <c r="AA367">
        <v>2</v>
      </c>
      <c r="AB367">
        <v>2</v>
      </c>
      <c r="AC367">
        <v>2</v>
      </c>
      <c r="AD367">
        <v>3</v>
      </c>
      <c r="AE367">
        <v>3</v>
      </c>
      <c r="AF367">
        <v>1</v>
      </c>
      <c r="AG367">
        <v>4</v>
      </c>
      <c r="AH367">
        <v>3</v>
      </c>
      <c r="AI367">
        <v>7</v>
      </c>
      <c r="AJ367">
        <v>15</v>
      </c>
      <c r="AK367">
        <v>13</v>
      </c>
      <c r="AL367">
        <v>10</v>
      </c>
      <c r="AM367">
        <v>6</v>
      </c>
      <c r="AN367">
        <v>9</v>
      </c>
      <c r="AO367">
        <v>11</v>
      </c>
      <c r="AP367">
        <v>4</v>
      </c>
      <c r="AQ367">
        <v>12</v>
      </c>
      <c r="AR367">
        <v>7</v>
      </c>
      <c r="AS367">
        <v>8</v>
      </c>
      <c r="AT367">
        <v>3</v>
      </c>
      <c r="AU367">
        <v>2</v>
      </c>
      <c r="AV367">
        <v>1</v>
      </c>
      <c r="AW367">
        <v>14</v>
      </c>
      <c r="AX367">
        <v>5</v>
      </c>
      <c r="AY367">
        <v>76</v>
      </c>
      <c r="AZ367">
        <v>16</v>
      </c>
      <c r="BA367">
        <v>9</v>
      </c>
      <c r="BB367">
        <v>23</v>
      </c>
      <c r="BC367">
        <f t="shared" si="10"/>
        <v>48</v>
      </c>
      <c r="BD367">
        <f t="shared" si="11"/>
        <v>48</v>
      </c>
    </row>
    <row r="368" spans="1:56" x14ac:dyDescent="0.25">
      <c r="A368">
        <v>39256</v>
      </c>
      <c r="B368">
        <v>1</v>
      </c>
      <c r="C368">
        <v>2002</v>
      </c>
      <c r="D368" s="1">
        <v>45597.809027777781</v>
      </c>
      <c r="E368" t="s">
        <v>93</v>
      </c>
      <c r="F368">
        <v>4</v>
      </c>
      <c r="G368">
        <v>4</v>
      </c>
      <c r="H368">
        <v>2</v>
      </c>
      <c r="I368">
        <v>2</v>
      </c>
      <c r="J368">
        <v>2</v>
      </c>
      <c r="K368">
        <v>4</v>
      </c>
      <c r="L368">
        <v>2</v>
      </c>
      <c r="M368">
        <v>4</v>
      </c>
      <c r="N368">
        <v>4</v>
      </c>
      <c r="O368">
        <v>2</v>
      </c>
      <c r="P368">
        <v>4</v>
      </c>
      <c r="Q368">
        <v>4</v>
      </c>
      <c r="R368">
        <v>3</v>
      </c>
      <c r="S368">
        <v>4</v>
      </c>
      <c r="T368">
        <v>4</v>
      </c>
      <c r="U368">
        <v>2</v>
      </c>
      <c r="V368">
        <v>2</v>
      </c>
      <c r="W368">
        <v>3</v>
      </c>
      <c r="X368">
        <v>8</v>
      </c>
      <c r="Y368">
        <v>6</v>
      </c>
      <c r="Z368">
        <v>5</v>
      </c>
      <c r="AA368">
        <v>10</v>
      </c>
      <c r="AB368">
        <v>2</v>
      </c>
      <c r="AC368">
        <v>4</v>
      </c>
      <c r="AD368">
        <v>2</v>
      </c>
      <c r="AE368">
        <v>3</v>
      </c>
      <c r="AF368">
        <v>3</v>
      </c>
      <c r="AG368">
        <v>7</v>
      </c>
      <c r="AH368">
        <v>2</v>
      </c>
      <c r="AI368">
        <v>4</v>
      </c>
      <c r="AJ368">
        <v>10</v>
      </c>
      <c r="AK368">
        <v>13</v>
      </c>
      <c r="AL368">
        <v>4</v>
      </c>
      <c r="AM368">
        <v>3</v>
      </c>
      <c r="AN368">
        <v>5</v>
      </c>
      <c r="AO368">
        <v>8</v>
      </c>
      <c r="AP368">
        <v>11</v>
      </c>
      <c r="AQ368">
        <v>9</v>
      </c>
      <c r="AR368">
        <v>1</v>
      </c>
      <c r="AS368">
        <v>12</v>
      </c>
      <c r="AT368">
        <v>14</v>
      </c>
      <c r="AU368">
        <v>6</v>
      </c>
      <c r="AV368">
        <v>2</v>
      </c>
      <c r="AW368">
        <v>15</v>
      </c>
      <c r="AX368">
        <v>7</v>
      </c>
      <c r="AY368">
        <v>48</v>
      </c>
      <c r="AZ368">
        <v>14</v>
      </c>
      <c r="BA368">
        <v>13</v>
      </c>
      <c r="BB368">
        <v>18</v>
      </c>
      <c r="BC368">
        <f t="shared" si="10"/>
        <v>45</v>
      </c>
      <c r="BD368">
        <f t="shared" si="11"/>
        <v>45</v>
      </c>
    </row>
    <row r="369" spans="1:56" x14ac:dyDescent="0.25">
      <c r="A369">
        <v>39257</v>
      </c>
      <c r="B369">
        <v>0</v>
      </c>
      <c r="C369">
        <v>2004</v>
      </c>
      <c r="D369" s="1">
        <v>45597.810416666667</v>
      </c>
      <c r="E369">
        <v>15</v>
      </c>
      <c r="F369">
        <v>5</v>
      </c>
      <c r="G369">
        <v>5</v>
      </c>
      <c r="H369">
        <v>2</v>
      </c>
      <c r="I369">
        <v>5</v>
      </c>
      <c r="J369">
        <v>2</v>
      </c>
      <c r="K369">
        <v>2</v>
      </c>
      <c r="L369">
        <v>2</v>
      </c>
      <c r="M369">
        <v>2</v>
      </c>
      <c r="N369">
        <v>4</v>
      </c>
      <c r="O369">
        <v>2</v>
      </c>
      <c r="P369">
        <v>4</v>
      </c>
      <c r="Q369">
        <v>2</v>
      </c>
      <c r="R369">
        <v>4</v>
      </c>
      <c r="S369">
        <v>4</v>
      </c>
      <c r="T369">
        <v>2</v>
      </c>
      <c r="U369">
        <v>2</v>
      </c>
      <c r="V369">
        <v>3</v>
      </c>
      <c r="W369">
        <v>10</v>
      </c>
      <c r="X369">
        <v>3</v>
      </c>
      <c r="Y369">
        <v>8</v>
      </c>
      <c r="Z369">
        <v>10</v>
      </c>
      <c r="AA369">
        <v>2</v>
      </c>
      <c r="AB369">
        <v>2</v>
      </c>
      <c r="AC369">
        <v>3</v>
      </c>
      <c r="AD369">
        <v>2</v>
      </c>
      <c r="AE369">
        <v>4</v>
      </c>
      <c r="AF369">
        <v>5</v>
      </c>
      <c r="AG369">
        <v>5</v>
      </c>
      <c r="AH369">
        <v>4</v>
      </c>
      <c r="AI369">
        <v>5</v>
      </c>
      <c r="AJ369">
        <v>9</v>
      </c>
      <c r="AK369">
        <v>4</v>
      </c>
      <c r="AL369">
        <v>6</v>
      </c>
      <c r="AM369">
        <v>2</v>
      </c>
      <c r="AN369">
        <v>10</v>
      </c>
      <c r="AO369">
        <v>7</v>
      </c>
      <c r="AP369">
        <v>8</v>
      </c>
      <c r="AQ369">
        <v>12</v>
      </c>
      <c r="AR369">
        <v>3</v>
      </c>
      <c r="AS369">
        <v>15</v>
      </c>
      <c r="AT369">
        <v>11</v>
      </c>
      <c r="AU369">
        <v>13</v>
      </c>
      <c r="AV369">
        <v>14</v>
      </c>
      <c r="AW369">
        <v>1</v>
      </c>
      <c r="AX369">
        <v>5</v>
      </c>
      <c r="AY369">
        <v>55</v>
      </c>
      <c r="AZ369">
        <v>16</v>
      </c>
      <c r="BA369">
        <v>12</v>
      </c>
      <c r="BB369">
        <v>17</v>
      </c>
      <c r="BC369">
        <f t="shared" si="10"/>
        <v>45</v>
      </c>
      <c r="BD369">
        <f t="shared" si="11"/>
        <v>45</v>
      </c>
    </row>
    <row r="370" spans="1:56" x14ac:dyDescent="0.25">
      <c r="A370">
        <v>39267</v>
      </c>
      <c r="B370">
        <v>0</v>
      </c>
      <c r="C370">
        <v>2004</v>
      </c>
      <c r="D370" s="1">
        <v>45597.834722222222</v>
      </c>
      <c r="E370" t="s">
        <v>203</v>
      </c>
      <c r="F370">
        <v>4</v>
      </c>
      <c r="G370">
        <v>5</v>
      </c>
      <c r="H370">
        <v>1</v>
      </c>
      <c r="I370">
        <v>2</v>
      </c>
      <c r="J370">
        <v>2</v>
      </c>
      <c r="K370">
        <v>2</v>
      </c>
      <c r="L370">
        <v>2</v>
      </c>
      <c r="M370">
        <v>4</v>
      </c>
      <c r="N370">
        <v>2</v>
      </c>
      <c r="O370">
        <v>1</v>
      </c>
      <c r="P370">
        <v>4</v>
      </c>
      <c r="Q370">
        <v>2</v>
      </c>
      <c r="R370">
        <v>1</v>
      </c>
      <c r="S370">
        <v>1</v>
      </c>
      <c r="T370">
        <v>1</v>
      </c>
      <c r="U370">
        <v>6</v>
      </c>
      <c r="V370">
        <v>7</v>
      </c>
      <c r="W370">
        <v>4</v>
      </c>
      <c r="X370">
        <v>10</v>
      </c>
      <c r="Y370">
        <v>8</v>
      </c>
      <c r="Z370">
        <v>22</v>
      </c>
      <c r="AA370">
        <v>11</v>
      </c>
      <c r="AB370">
        <v>5</v>
      </c>
      <c r="AC370">
        <v>39</v>
      </c>
      <c r="AD370">
        <v>8</v>
      </c>
      <c r="AE370">
        <v>11</v>
      </c>
      <c r="AF370">
        <v>7</v>
      </c>
      <c r="AG370">
        <v>11</v>
      </c>
      <c r="AH370">
        <v>5</v>
      </c>
      <c r="AI370">
        <v>10</v>
      </c>
      <c r="AJ370">
        <v>6</v>
      </c>
      <c r="AK370">
        <v>5</v>
      </c>
      <c r="AL370">
        <v>11</v>
      </c>
      <c r="AM370">
        <v>7</v>
      </c>
      <c r="AN370">
        <v>9</v>
      </c>
      <c r="AO370">
        <v>12</v>
      </c>
      <c r="AP370">
        <v>1</v>
      </c>
      <c r="AQ370">
        <v>2</v>
      </c>
      <c r="AR370">
        <v>15</v>
      </c>
      <c r="AS370">
        <v>13</v>
      </c>
      <c r="AT370">
        <v>8</v>
      </c>
      <c r="AU370">
        <v>14</v>
      </c>
      <c r="AV370">
        <v>4</v>
      </c>
      <c r="AW370">
        <v>10</v>
      </c>
      <c r="AX370">
        <v>3</v>
      </c>
      <c r="AY370">
        <v>60</v>
      </c>
      <c r="AZ370">
        <v>12</v>
      </c>
      <c r="BA370">
        <v>7</v>
      </c>
      <c r="BB370">
        <v>14</v>
      </c>
      <c r="BC370">
        <f t="shared" si="10"/>
        <v>33</v>
      </c>
      <c r="BD370">
        <f t="shared" si="11"/>
        <v>33</v>
      </c>
    </row>
    <row r="371" spans="1:56" x14ac:dyDescent="0.25">
      <c r="A371">
        <v>39269</v>
      </c>
      <c r="B371">
        <v>0</v>
      </c>
      <c r="C371">
        <v>2005</v>
      </c>
      <c r="D371" s="1">
        <v>45597.834722222222</v>
      </c>
      <c r="E371" t="s">
        <v>204</v>
      </c>
      <c r="F371">
        <v>5</v>
      </c>
      <c r="G371">
        <v>4</v>
      </c>
      <c r="H371">
        <v>3</v>
      </c>
      <c r="I371">
        <v>5</v>
      </c>
      <c r="J371">
        <v>4</v>
      </c>
      <c r="K371">
        <v>3</v>
      </c>
      <c r="L371">
        <v>4</v>
      </c>
      <c r="M371">
        <v>4</v>
      </c>
      <c r="N371">
        <v>4</v>
      </c>
      <c r="O371">
        <v>1</v>
      </c>
      <c r="P371">
        <v>2</v>
      </c>
      <c r="Q371">
        <v>5</v>
      </c>
      <c r="R371">
        <v>2</v>
      </c>
      <c r="S371">
        <v>3</v>
      </c>
      <c r="T371">
        <v>1</v>
      </c>
      <c r="U371">
        <v>6</v>
      </c>
      <c r="V371">
        <v>7</v>
      </c>
      <c r="W371">
        <v>14</v>
      </c>
      <c r="X371">
        <v>5</v>
      </c>
      <c r="Y371">
        <v>6</v>
      </c>
      <c r="Z371">
        <v>7</v>
      </c>
      <c r="AA371">
        <v>7</v>
      </c>
      <c r="AB371">
        <v>6</v>
      </c>
      <c r="AC371">
        <v>7</v>
      </c>
      <c r="AD371">
        <v>7</v>
      </c>
      <c r="AE371">
        <v>5</v>
      </c>
      <c r="AF371">
        <v>14</v>
      </c>
      <c r="AG371">
        <v>15</v>
      </c>
      <c r="AH371">
        <v>6</v>
      </c>
      <c r="AI371">
        <v>10</v>
      </c>
      <c r="AJ371">
        <v>10</v>
      </c>
      <c r="AK371">
        <v>5</v>
      </c>
      <c r="AL371">
        <v>13</v>
      </c>
      <c r="AM371">
        <v>15</v>
      </c>
      <c r="AN371">
        <v>2</v>
      </c>
      <c r="AO371">
        <v>8</v>
      </c>
      <c r="AP371">
        <v>7</v>
      </c>
      <c r="AQ371">
        <v>3</v>
      </c>
      <c r="AR371">
        <v>6</v>
      </c>
      <c r="AS371">
        <v>11</v>
      </c>
      <c r="AT371">
        <v>9</v>
      </c>
      <c r="AU371">
        <v>1</v>
      </c>
      <c r="AV371">
        <v>4</v>
      </c>
      <c r="AW371">
        <v>14</v>
      </c>
      <c r="AX371">
        <v>12</v>
      </c>
      <c r="AY371">
        <v>59</v>
      </c>
      <c r="AZ371">
        <v>16</v>
      </c>
      <c r="BA371">
        <v>13</v>
      </c>
      <c r="BB371">
        <v>20</v>
      </c>
      <c r="BC371">
        <f t="shared" si="10"/>
        <v>49</v>
      </c>
      <c r="BD371">
        <f t="shared" si="11"/>
        <v>49</v>
      </c>
    </row>
    <row r="372" spans="1:56" x14ac:dyDescent="0.25">
      <c r="A372">
        <v>39273</v>
      </c>
      <c r="B372">
        <v>0</v>
      </c>
      <c r="C372">
        <v>2004</v>
      </c>
      <c r="D372" s="1">
        <v>45597.838194444441</v>
      </c>
      <c r="E372" t="s">
        <v>93</v>
      </c>
      <c r="F372">
        <v>4</v>
      </c>
      <c r="G372">
        <v>4</v>
      </c>
      <c r="H372">
        <v>2</v>
      </c>
      <c r="I372">
        <v>4</v>
      </c>
      <c r="J372">
        <v>2</v>
      </c>
      <c r="K372">
        <v>3</v>
      </c>
      <c r="L372">
        <v>2</v>
      </c>
      <c r="M372">
        <v>2</v>
      </c>
      <c r="N372">
        <v>4</v>
      </c>
      <c r="O372">
        <v>2</v>
      </c>
      <c r="P372">
        <v>5</v>
      </c>
      <c r="Q372">
        <v>4</v>
      </c>
      <c r="R372">
        <v>2</v>
      </c>
      <c r="S372">
        <v>3</v>
      </c>
      <c r="T372">
        <v>2</v>
      </c>
      <c r="U372">
        <v>6</v>
      </c>
      <c r="V372">
        <v>4</v>
      </c>
      <c r="W372">
        <v>4</v>
      </c>
      <c r="X372">
        <v>6</v>
      </c>
      <c r="Y372">
        <v>7</v>
      </c>
      <c r="Z372">
        <v>10</v>
      </c>
      <c r="AA372">
        <v>9</v>
      </c>
      <c r="AB372">
        <v>10</v>
      </c>
      <c r="AC372">
        <v>4</v>
      </c>
      <c r="AD372">
        <v>5</v>
      </c>
      <c r="AE372">
        <v>6</v>
      </c>
      <c r="AF372">
        <v>6</v>
      </c>
      <c r="AG372">
        <v>6</v>
      </c>
      <c r="AH372">
        <v>6</v>
      </c>
      <c r="AI372">
        <v>7</v>
      </c>
      <c r="AJ372">
        <v>8</v>
      </c>
      <c r="AK372">
        <v>9</v>
      </c>
      <c r="AL372">
        <v>14</v>
      </c>
      <c r="AM372">
        <v>10</v>
      </c>
      <c r="AN372">
        <v>12</v>
      </c>
      <c r="AO372">
        <v>7</v>
      </c>
      <c r="AP372">
        <v>5</v>
      </c>
      <c r="AQ372">
        <v>1</v>
      </c>
      <c r="AR372">
        <v>13</v>
      </c>
      <c r="AS372">
        <v>2</v>
      </c>
      <c r="AT372">
        <v>3</v>
      </c>
      <c r="AU372">
        <v>11</v>
      </c>
      <c r="AV372">
        <v>15</v>
      </c>
      <c r="AW372">
        <v>4</v>
      </c>
      <c r="AX372">
        <v>6</v>
      </c>
      <c r="AY372">
        <v>52</v>
      </c>
      <c r="AZ372">
        <v>13</v>
      </c>
      <c r="BA372">
        <v>11</v>
      </c>
      <c r="BB372">
        <v>19</v>
      </c>
      <c r="BC372">
        <f t="shared" si="10"/>
        <v>43</v>
      </c>
      <c r="BD372">
        <f t="shared" si="11"/>
        <v>43</v>
      </c>
    </row>
    <row r="373" spans="1:56" x14ac:dyDescent="0.25">
      <c r="A373">
        <v>39278</v>
      </c>
      <c r="B373">
        <v>1</v>
      </c>
      <c r="C373">
        <v>1996</v>
      </c>
      <c r="D373" s="1">
        <v>45597.848611111112</v>
      </c>
      <c r="E373" t="s">
        <v>178</v>
      </c>
      <c r="F373">
        <v>4</v>
      </c>
      <c r="G373">
        <v>4</v>
      </c>
      <c r="H373">
        <v>4</v>
      </c>
      <c r="I373">
        <v>2</v>
      </c>
      <c r="J373">
        <v>4</v>
      </c>
      <c r="K373">
        <v>1</v>
      </c>
      <c r="L373">
        <v>2</v>
      </c>
      <c r="M373">
        <v>2</v>
      </c>
      <c r="N373">
        <v>4</v>
      </c>
      <c r="O373">
        <v>3</v>
      </c>
      <c r="P373">
        <v>4</v>
      </c>
      <c r="Q373">
        <v>3</v>
      </c>
      <c r="R373">
        <v>1</v>
      </c>
      <c r="S373">
        <v>4</v>
      </c>
      <c r="T373">
        <v>1</v>
      </c>
      <c r="U373">
        <v>7</v>
      </c>
      <c r="V373">
        <v>3</v>
      </c>
      <c r="W373">
        <v>3</v>
      </c>
      <c r="X373">
        <v>10</v>
      </c>
      <c r="Y373">
        <v>6</v>
      </c>
      <c r="Z373">
        <v>14</v>
      </c>
      <c r="AA373">
        <v>4</v>
      </c>
      <c r="AB373">
        <v>3</v>
      </c>
      <c r="AC373">
        <v>8</v>
      </c>
      <c r="AD373">
        <v>5</v>
      </c>
      <c r="AE373">
        <v>4</v>
      </c>
      <c r="AF373">
        <v>12</v>
      </c>
      <c r="AG373">
        <v>5</v>
      </c>
      <c r="AH373">
        <v>4</v>
      </c>
      <c r="AI373">
        <v>5</v>
      </c>
      <c r="AJ373">
        <v>9</v>
      </c>
      <c r="AK373">
        <v>13</v>
      </c>
      <c r="AL373">
        <v>10</v>
      </c>
      <c r="AM373">
        <v>2</v>
      </c>
      <c r="AN373">
        <v>4</v>
      </c>
      <c r="AO373">
        <v>15</v>
      </c>
      <c r="AP373">
        <v>14</v>
      </c>
      <c r="AQ373">
        <v>5</v>
      </c>
      <c r="AR373">
        <v>1</v>
      </c>
      <c r="AS373">
        <v>12</v>
      </c>
      <c r="AT373">
        <v>7</v>
      </c>
      <c r="AU373">
        <v>6</v>
      </c>
      <c r="AV373">
        <v>8</v>
      </c>
      <c r="AW373">
        <v>3</v>
      </c>
      <c r="AX373">
        <v>11</v>
      </c>
      <c r="AY373">
        <v>64</v>
      </c>
      <c r="AZ373">
        <v>16</v>
      </c>
      <c r="BA373">
        <v>11</v>
      </c>
      <c r="BB373">
        <v>15</v>
      </c>
      <c r="BC373">
        <f t="shared" si="10"/>
        <v>42</v>
      </c>
      <c r="BD373">
        <f t="shared" si="11"/>
        <v>42</v>
      </c>
    </row>
    <row r="374" spans="1:56" x14ac:dyDescent="0.25">
      <c r="A374">
        <v>39286</v>
      </c>
      <c r="B374">
        <v>0</v>
      </c>
      <c r="C374">
        <v>1990</v>
      </c>
      <c r="D374" s="1">
        <v>45597.871527777781</v>
      </c>
      <c r="E374">
        <v>60</v>
      </c>
      <c r="F374">
        <v>5</v>
      </c>
      <c r="G374">
        <v>4</v>
      </c>
      <c r="H374">
        <v>4</v>
      </c>
      <c r="I374">
        <v>4</v>
      </c>
      <c r="J374">
        <v>4</v>
      </c>
      <c r="K374">
        <v>4</v>
      </c>
      <c r="L374">
        <v>3</v>
      </c>
      <c r="M374">
        <v>2</v>
      </c>
      <c r="N374">
        <v>2</v>
      </c>
      <c r="O374">
        <v>3</v>
      </c>
      <c r="P374">
        <v>3</v>
      </c>
      <c r="Q374">
        <v>4</v>
      </c>
      <c r="R374">
        <v>1</v>
      </c>
      <c r="S374">
        <v>5</v>
      </c>
      <c r="T374">
        <v>1</v>
      </c>
      <c r="U374">
        <v>2</v>
      </c>
      <c r="V374">
        <v>3</v>
      </c>
      <c r="W374">
        <v>2</v>
      </c>
      <c r="X374">
        <v>4</v>
      </c>
      <c r="Y374">
        <v>5</v>
      </c>
      <c r="Z374">
        <v>5</v>
      </c>
      <c r="AA374">
        <v>5</v>
      </c>
      <c r="AB374">
        <v>7</v>
      </c>
      <c r="AC374">
        <v>4</v>
      </c>
      <c r="AD374">
        <v>7</v>
      </c>
      <c r="AE374">
        <v>6</v>
      </c>
      <c r="AF374">
        <v>4</v>
      </c>
      <c r="AG374">
        <v>4</v>
      </c>
      <c r="AH374">
        <v>10</v>
      </c>
      <c r="AI374">
        <v>5</v>
      </c>
      <c r="AJ374">
        <v>12</v>
      </c>
      <c r="AK374">
        <v>1</v>
      </c>
      <c r="AL374">
        <v>15</v>
      </c>
      <c r="AM374">
        <v>6</v>
      </c>
      <c r="AN374">
        <v>5</v>
      </c>
      <c r="AO374">
        <v>8</v>
      </c>
      <c r="AP374">
        <v>14</v>
      </c>
      <c r="AQ374">
        <v>10</v>
      </c>
      <c r="AR374">
        <v>9</v>
      </c>
      <c r="AS374">
        <v>3</v>
      </c>
      <c r="AT374">
        <v>13</v>
      </c>
      <c r="AU374">
        <v>11</v>
      </c>
      <c r="AV374">
        <v>4</v>
      </c>
      <c r="AW374">
        <v>2</v>
      </c>
      <c r="AX374">
        <v>7</v>
      </c>
      <c r="AY374">
        <v>57</v>
      </c>
      <c r="AZ374">
        <v>18</v>
      </c>
      <c r="BA374">
        <v>15</v>
      </c>
      <c r="BB374">
        <v>15</v>
      </c>
      <c r="BC374">
        <f t="shared" si="10"/>
        <v>48</v>
      </c>
      <c r="BD374">
        <f t="shared" si="11"/>
        <v>48</v>
      </c>
    </row>
    <row r="375" spans="1:56" x14ac:dyDescent="0.25">
      <c r="A375">
        <v>39293</v>
      </c>
      <c r="B375">
        <v>0</v>
      </c>
      <c r="C375">
        <v>2001</v>
      </c>
      <c r="D375" s="1">
        <v>45597.882638888892</v>
      </c>
      <c r="E375" t="s">
        <v>175</v>
      </c>
      <c r="F375">
        <v>4</v>
      </c>
      <c r="G375">
        <v>4</v>
      </c>
      <c r="H375">
        <v>4</v>
      </c>
      <c r="I375">
        <v>4</v>
      </c>
      <c r="J375">
        <v>4</v>
      </c>
      <c r="K375">
        <v>2</v>
      </c>
      <c r="L375">
        <v>2</v>
      </c>
      <c r="M375">
        <v>2</v>
      </c>
      <c r="N375">
        <v>2</v>
      </c>
      <c r="O375">
        <v>1</v>
      </c>
      <c r="P375">
        <v>4</v>
      </c>
      <c r="Q375">
        <v>4</v>
      </c>
      <c r="R375">
        <v>2</v>
      </c>
      <c r="S375">
        <v>5</v>
      </c>
      <c r="T375">
        <v>2</v>
      </c>
      <c r="U375">
        <v>4</v>
      </c>
      <c r="V375">
        <v>4</v>
      </c>
      <c r="W375">
        <v>5</v>
      </c>
      <c r="X375">
        <v>6</v>
      </c>
      <c r="Y375">
        <v>5</v>
      </c>
      <c r="Z375">
        <v>7</v>
      </c>
      <c r="AA375">
        <v>10</v>
      </c>
      <c r="AB375">
        <v>5</v>
      </c>
      <c r="AC375">
        <v>12</v>
      </c>
      <c r="AD375">
        <v>7</v>
      </c>
      <c r="AE375">
        <v>5</v>
      </c>
      <c r="AF375">
        <v>5</v>
      </c>
      <c r="AG375">
        <v>7</v>
      </c>
      <c r="AH375">
        <v>3</v>
      </c>
      <c r="AI375">
        <v>12</v>
      </c>
      <c r="AJ375">
        <v>9</v>
      </c>
      <c r="AK375">
        <v>12</v>
      </c>
      <c r="AL375">
        <v>14</v>
      </c>
      <c r="AM375">
        <v>13</v>
      </c>
      <c r="AN375">
        <v>8</v>
      </c>
      <c r="AO375">
        <v>3</v>
      </c>
      <c r="AP375">
        <v>4</v>
      </c>
      <c r="AQ375">
        <v>11</v>
      </c>
      <c r="AR375">
        <v>1</v>
      </c>
      <c r="AS375">
        <v>2</v>
      </c>
      <c r="AT375">
        <v>5</v>
      </c>
      <c r="AU375">
        <v>6</v>
      </c>
      <c r="AV375">
        <v>15</v>
      </c>
      <c r="AW375">
        <v>7</v>
      </c>
      <c r="AX375">
        <v>10</v>
      </c>
      <c r="AY375">
        <v>58</v>
      </c>
      <c r="AZ375">
        <v>17</v>
      </c>
      <c r="BA375">
        <v>11</v>
      </c>
      <c r="BB375">
        <v>16</v>
      </c>
      <c r="BC375">
        <f t="shared" si="10"/>
        <v>44</v>
      </c>
      <c r="BD375">
        <f t="shared" si="11"/>
        <v>44</v>
      </c>
    </row>
    <row r="376" spans="1:56" x14ac:dyDescent="0.25">
      <c r="A376">
        <v>39295</v>
      </c>
      <c r="B376">
        <v>0</v>
      </c>
      <c r="C376">
        <v>1978</v>
      </c>
      <c r="D376" s="1">
        <v>45597.884027777778</v>
      </c>
      <c r="E376" t="s">
        <v>205</v>
      </c>
      <c r="F376">
        <v>2</v>
      </c>
      <c r="G376">
        <v>2</v>
      </c>
      <c r="H376">
        <v>3</v>
      </c>
      <c r="I376">
        <v>2</v>
      </c>
      <c r="J376">
        <v>4</v>
      </c>
      <c r="K376">
        <v>3</v>
      </c>
      <c r="L376">
        <v>2</v>
      </c>
      <c r="M376">
        <v>1</v>
      </c>
      <c r="N376">
        <v>3</v>
      </c>
      <c r="O376">
        <v>2</v>
      </c>
      <c r="P376">
        <v>3</v>
      </c>
      <c r="Q376">
        <v>3</v>
      </c>
      <c r="R376">
        <v>1</v>
      </c>
      <c r="S376">
        <v>3</v>
      </c>
      <c r="T376">
        <v>1</v>
      </c>
      <c r="U376">
        <v>5</v>
      </c>
      <c r="V376">
        <v>10</v>
      </c>
      <c r="W376">
        <v>8</v>
      </c>
      <c r="X376">
        <v>4</v>
      </c>
      <c r="Y376">
        <v>7</v>
      </c>
      <c r="Z376">
        <v>5</v>
      </c>
      <c r="AA376">
        <v>4</v>
      </c>
      <c r="AB376">
        <v>3</v>
      </c>
      <c r="AC376">
        <v>7</v>
      </c>
      <c r="AD376">
        <v>4</v>
      </c>
      <c r="AE376">
        <v>8</v>
      </c>
      <c r="AF376">
        <v>13</v>
      </c>
      <c r="AG376">
        <v>6</v>
      </c>
      <c r="AH376">
        <v>4</v>
      </c>
      <c r="AI376">
        <v>7</v>
      </c>
      <c r="AJ376">
        <v>11</v>
      </c>
      <c r="AK376">
        <v>1</v>
      </c>
      <c r="AL376">
        <v>7</v>
      </c>
      <c r="AM376">
        <v>2</v>
      </c>
      <c r="AN376">
        <v>3</v>
      </c>
      <c r="AO376">
        <v>5</v>
      </c>
      <c r="AP376">
        <v>12</v>
      </c>
      <c r="AQ376">
        <v>8</v>
      </c>
      <c r="AR376">
        <v>9</v>
      </c>
      <c r="AS376">
        <v>6</v>
      </c>
      <c r="AT376">
        <v>10</v>
      </c>
      <c r="AU376">
        <v>4</v>
      </c>
      <c r="AV376">
        <v>14</v>
      </c>
      <c r="AW376">
        <v>13</v>
      </c>
      <c r="AX376">
        <v>15</v>
      </c>
      <c r="AY376">
        <v>56</v>
      </c>
      <c r="AZ376">
        <v>11</v>
      </c>
      <c r="BA376">
        <v>11</v>
      </c>
      <c r="BB376">
        <v>12</v>
      </c>
      <c r="BC376">
        <f t="shared" si="10"/>
        <v>34</v>
      </c>
      <c r="BD376">
        <f t="shared" si="11"/>
        <v>34</v>
      </c>
    </row>
    <row r="377" spans="1:56" x14ac:dyDescent="0.25">
      <c r="A377">
        <v>36351</v>
      </c>
      <c r="B377">
        <v>0</v>
      </c>
      <c r="C377">
        <v>1976</v>
      </c>
      <c r="D377" s="1">
        <v>45597.918749999997</v>
      </c>
      <c r="E377" t="s">
        <v>206</v>
      </c>
      <c r="F377">
        <v>1</v>
      </c>
      <c r="G377">
        <v>2</v>
      </c>
      <c r="H377">
        <v>2</v>
      </c>
      <c r="I377">
        <v>1</v>
      </c>
      <c r="J377">
        <v>2</v>
      </c>
      <c r="K377">
        <v>1</v>
      </c>
      <c r="L377">
        <v>2</v>
      </c>
      <c r="M377">
        <v>1</v>
      </c>
      <c r="N377">
        <v>1</v>
      </c>
      <c r="O377">
        <v>2</v>
      </c>
      <c r="P377">
        <v>1</v>
      </c>
      <c r="Q377">
        <v>2</v>
      </c>
      <c r="R377">
        <v>4</v>
      </c>
      <c r="S377">
        <v>2</v>
      </c>
      <c r="T377">
        <v>2</v>
      </c>
      <c r="U377">
        <v>3</v>
      </c>
      <c r="V377">
        <v>5</v>
      </c>
      <c r="W377">
        <v>3</v>
      </c>
      <c r="X377">
        <v>2</v>
      </c>
      <c r="Y377">
        <v>4</v>
      </c>
      <c r="Z377">
        <v>8</v>
      </c>
      <c r="AA377">
        <v>6</v>
      </c>
      <c r="AB377">
        <v>2</v>
      </c>
      <c r="AC377">
        <v>3</v>
      </c>
      <c r="AD377">
        <v>3</v>
      </c>
      <c r="AE377">
        <v>3</v>
      </c>
      <c r="AF377">
        <v>5</v>
      </c>
      <c r="AG377">
        <v>6</v>
      </c>
      <c r="AH377">
        <v>4</v>
      </c>
      <c r="AI377">
        <v>6</v>
      </c>
      <c r="AJ377">
        <v>14</v>
      </c>
      <c r="AK377">
        <v>8</v>
      </c>
      <c r="AL377">
        <v>9</v>
      </c>
      <c r="AM377">
        <v>15</v>
      </c>
      <c r="AN377">
        <v>5</v>
      </c>
      <c r="AO377">
        <v>1</v>
      </c>
      <c r="AP377">
        <v>3</v>
      </c>
      <c r="AQ377">
        <v>7</v>
      </c>
      <c r="AR377">
        <v>11</v>
      </c>
      <c r="AS377">
        <v>10</v>
      </c>
      <c r="AT377">
        <v>13</v>
      </c>
      <c r="AU377">
        <v>4</v>
      </c>
      <c r="AV377">
        <v>2</v>
      </c>
      <c r="AW377">
        <v>6</v>
      </c>
      <c r="AX377">
        <v>12</v>
      </c>
      <c r="AY377">
        <v>46</v>
      </c>
      <c r="AZ377">
        <v>7</v>
      </c>
      <c r="BA377">
        <v>11</v>
      </c>
      <c r="BB377">
        <v>6</v>
      </c>
      <c r="BC377">
        <f t="shared" si="10"/>
        <v>24</v>
      </c>
      <c r="BD377">
        <f t="shared" si="11"/>
        <v>24</v>
      </c>
    </row>
    <row r="378" spans="1:56" x14ac:dyDescent="0.25">
      <c r="A378">
        <v>39319</v>
      </c>
      <c r="B378">
        <v>0</v>
      </c>
      <c r="C378">
        <v>1997</v>
      </c>
      <c r="D378" s="1">
        <v>45597.925694444442</v>
      </c>
      <c r="E378" t="s">
        <v>93</v>
      </c>
      <c r="F378">
        <v>2</v>
      </c>
      <c r="G378">
        <v>2</v>
      </c>
      <c r="H378">
        <v>1</v>
      </c>
      <c r="I378">
        <v>2</v>
      </c>
      <c r="J378">
        <v>1</v>
      </c>
      <c r="K378">
        <v>4</v>
      </c>
      <c r="L378">
        <v>2</v>
      </c>
      <c r="M378">
        <v>2</v>
      </c>
      <c r="N378">
        <v>4</v>
      </c>
      <c r="O378">
        <v>1</v>
      </c>
      <c r="P378">
        <v>1</v>
      </c>
      <c r="Q378">
        <v>1</v>
      </c>
      <c r="R378">
        <v>1</v>
      </c>
      <c r="S378">
        <v>4</v>
      </c>
      <c r="T378">
        <v>1</v>
      </c>
      <c r="U378">
        <v>4</v>
      </c>
      <c r="V378">
        <v>4</v>
      </c>
      <c r="W378">
        <v>4</v>
      </c>
      <c r="X378">
        <v>5</v>
      </c>
      <c r="Y378">
        <v>4</v>
      </c>
      <c r="Z378">
        <v>4</v>
      </c>
      <c r="AA378">
        <v>9</v>
      </c>
      <c r="AB378">
        <v>5</v>
      </c>
      <c r="AC378">
        <v>9</v>
      </c>
      <c r="AD378">
        <v>3</v>
      </c>
      <c r="AE378">
        <v>3</v>
      </c>
      <c r="AF378">
        <v>3</v>
      </c>
      <c r="AG378">
        <v>3</v>
      </c>
      <c r="AH378">
        <v>4</v>
      </c>
      <c r="AI378">
        <v>6</v>
      </c>
      <c r="AJ378">
        <v>8</v>
      </c>
      <c r="AK378">
        <v>5</v>
      </c>
      <c r="AL378">
        <v>6</v>
      </c>
      <c r="AM378">
        <v>10</v>
      </c>
      <c r="AN378">
        <v>3</v>
      </c>
      <c r="AO378">
        <v>2</v>
      </c>
      <c r="AP378">
        <v>4</v>
      </c>
      <c r="AQ378">
        <v>13</v>
      </c>
      <c r="AR378">
        <v>1</v>
      </c>
      <c r="AS378">
        <v>14</v>
      </c>
      <c r="AT378">
        <v>15</v>
      </c>
      <c r="AU378">
        <v>9</v>
      </c>
      <c r="AV378">
        <v>12</v>
      </c>
      <c r="AW378">
        <v>11</v>
      </c>
      <c r="AX378">
        <v>7</v>
      </c>
      <c r="AY378">
        <v>46</v>
      </c>
      <c r="AZ378">
        <v>9</v>
      </c>
      <c r="BA378">
        <v>9</v>
      </c>
      <c r="BB378">
        <v>10</v>
      </c>
      <c r="BC378">
        <f t="shared" si="10"/>
        <v>28</v>
      </c>
      <c r="BD378">
        <f t="shared" si="11"/>
        <v>28</v>
      </c>
    </row>
    <row r="379" spans="1:56" x14ac:dyDescent="0.25">
      <c r="A379">
        <v>39332</v>
      </c>
      <c r="B379">
        <v>0</v>
      </c>
      <c r="C379">
        <v>1999</v>
      </c>
      <c r="D379" s="1">
        <v>45597.931250000001</v>
      </c>
      <c r="E379" t="s">
        <v>93</v>
      </c>
      <c r="F379">
        <v>4</v>
      </c>
      <c r="G379">
        <v>4</v>
      </c>
      <c r="H379">
        <v>2</v>
      </c>
      <c r="I379">
        <v>2</v>
      </c>
      <c r="J379">
        <v>4</v>
      </c>
      <c r="K379">
        <v>3</v>
      </c>
      <c r="L379">
        <v>2</v>
      </c>
      <c r="M379">
        <v>4</v>
      </c>
      <c r="N379">
        <v>4</v>
      </c>
      <c r="O379">
        <v>2</v>
      </c>
      <c r="P379">
        <v>4</v>
      </c>
      <c r="Q379">
        <v>2</v>
      </c>
      <c r="R379">
        <v>4</v>
      </c>
      <c r="S379">
        <v>1</v>
      </c>
      <c r="T379">
        <v>1</v>
      </c>
      <c r="U379">
        <v>6</v>
      </c>
      <c r="V379">
        <v>4</v>
      </c>
      <c r="W379">
        <v>6</v>
      </c>
      <c r="X379">
        <v>6</v>
      </c>
      <c r="Y379">
        <v>5</v>
      </c>
      <c r="Z379">
        <v>5</v>
      </c>
      <c r="AA379">
        <v>3</v>
      </c>
      <c r="AB379">
        <v>5</v>
      </c>
      <c r="AC379">
        <v>3</v>
      </c>
      <c r="AD379">
        <v>6</v>
      </c>
      <c r="AE379">
        <v>4</v>
      </c>
      <c r="AF379">
        <v>6</v>
      </c>
      <c r="AG379">
        <v>5</v>
      </c>
      <c r="AH379">
        <v>4</v>
      </c>
      <c r="AI379">
        <v>5</v>
      </c>
      <c r="AJ379">
        <v>1</v>
      </c>
      <c r="AK379">
        <v>5</v>
      </c>
      <c r="AL379">
        <v>2</v>
      </c>
      <c r="AM379">
        <v>9</v>
      </c>
      <c r="AN379">
        <v>7</v>
      </c>
      <c r="AO379">
        <v>6</v>
      </c>
      <c r="AP379">
        <v>8</v>
      </c>
      <c r="AQ379">
        <v>3</v>
      </c>
      <c r="AR379">
        <v>4</v>
      </c>
      <c r="AS379">
        <v>10</v>
      </c>
      <c r="AT379">
        <v>11</v>
      </c>
      <c r="AU379">
        <v>12</v>
      </c>
      <c r="AV379">
        <v>13</v>
      </c>
      <c r="AW379">
        <v>15</v>
      </c>
      <c r="AX379">
        <v>14</v>
      </c>
      <c r="AY379">
        <v>60</v>
      </c>
      <c r="AZ379">
        <v>13</v>
      </c>
      <c r="BA379">
        <v>13</v>
      </c>
      <c r="BB379">
        <v>16</v>
      </c>
      <c r="BC379">
        <f t="shared" si="10"/>
        <v>42</v>
      </c>
      <c r="BD379">
        <f t="shared" si="11"/>
        <v>42</v>
      </c>
    </row>
    <row r="380" spans="1:56" x14ac:dyDescent="0.25">
      <c r="A380">
        <v>39325</v>
      </c>
      <c r="B380">
        <v>0</v>
      </c>
      <c r="C380">
        <v>1983</v>
      </c>
      <c r="D380" s="1">
        <v>45597.939583333333</v>
      </c>
      <c r="E380">
        <v>60</v>
      </c>
      <c r="F380">
        <v>4</v>
      </c>
      <c r="G380">
        <v>4</v>
      </c>
      <c r="H380">
        <v>2</v>
      </c>
      <c r="I380">
        <v>1</v>
      </c>
      <c r="J380">
        <v>4</v>
      </c>
      <c r="K380">
        <v>4</v>
      </c>
      <c r="L380">
        <v>1</v>
      </c>
      <c r="M380">
        <v>4</v>
      </c>
      <c r="N380">
        <v>2</v>
      </c>
      <c r="O380">
        <v>1</v>
      </c>
      <c r="P380">
        <v>1</v>
      </c>
      <c r="Q380">
        <v>2</v>
      </c>
      <c r="R380">
        <v>4</v>
      </c>
      <c r="S380">
        <v>2</v>
      </c>
      <c r="T380">
        <v>1</v>
      </c>
      <c r="U380">
        <v>3</v>
      </c>
      <c r="V380">
        <v>6</v>
      </c>
      <c r="W380">
        <v>4</v>
      </c>
      <c r="X380">
        <v>6</v>
      </c>
      <c r="Y380">
        <v>9</v>
      </c>
      <c r="Z380">
        <v>11</v>
      </c>
      <c r="AA380">
        <v>8</v>
      </c>
      <c r="AB380">
        <v>5</v>
      </c>
      <c r="AC380">
        <v>8</v>
      </c>
      <c r="AD380">
        <v>3</v>
      </c>
      <c r="AE380">
        <v>4</v>
      </c>
      <c r="AF380">
        <v>7</v>
      </c>
      <c r="AG380">
        <v>10</v>
      </c>
      <c r="AH380">
        <v>6</v>
      </c>
      <c r="AI380">
        <v>6</v>
      </c>
      <c r="AJ380">
        <v>3</v>
      </c>
      <c r="AK380">
        <v>2</v>
      </c>
      <c r="AL380">
        <v>12</v>
      </c>
      <c r="AM380">
        <v>13</v>
      </c>
      <c r="AN380">
        <v>11</v>
      </c>
      <c r="AO380">
        <v>10</v>
      </c>
      <c r="AP380">
        <v>1</v>
      </c>
      <c r="AQ380">
        <v>9</v>
      </c>
      <c r="AR380">
        <v>5</v>
      </c>
      <c r="AS380">
        <v>15</v>
      </c>
      <c r="AT380">
        <v>14</v>
      </c>
      <c r="AU380">
        <v>7</v>
      </c>
      <c r="AV380">
        <v>6</v>
      </c>
      <c r="AW380">
        <v>8</v>
      </c>
      <c r="AX380">
        <v>4</v>
      </c>
      <c r="AY380">
        <v>64</v>
      </c>
      <c r="AZ380">
        <v>14</v>
      </c>
      <c r="BA380">
        <v>12</v>
      </c>
      <c r="BB380">
        <v>10</v>
      </c>
      <c r="BC380">
        <f t="shared" si="10"/>
        <v>36</v>
      </c>
      <c r="BD380">
        <f t="shared" si="11"/>
        <v>36</v>
      </c>
    </row>
    <row r="381" spans="1:56" x14ac:dyDescent="0.25">
      <c r="A381">
        <v>39329</v>
      </c>
      <c r="B381">
        <v>0</v>
      </c>
      <c r="C381">
        <v>1972</v>
      </c>
      <c r="D381" s="1">
        <v>45597.947916666664</v>
      </c>
      <c r="E381">
        <v>30</v>
      </c>
      <c r="F381">
        <v>4</v>
      </c>
      <c r="G381">
        <v>4</v>
      </c>
      <c r="H381">
        <v>1</v>
      </c>
      <c r="I381">
        <v>2</v>
      </c>
      <c r="J381">
        <v>1</v>
      </c>
      <c r="K381">
        <v>2</v>
      </c>
      <c r="L381">
        <v>2</v>
      </c>
      <c r="M381">
        <v>2</v>
      </c>
      <c r="N381">
        <v>1</v>
      </c>
      <c r="O381">
        <v>1</v>
      </c>
      <c r="P381">
        <v>1</v>
      </c>
      <c r="Q381">
        <v>2</v>
      </c>
      <c r="R381">
        <v>2</v>
      </c>
      <c r="S381">
        <v>2</v>
      </c>
      <c r="T381">
        <v>1</v>
      </c>
      <c r="U381">
        <v>3</v>
      </c>
      <c r="V381">
        <v>8</v>
      </c>
      <c r="W381">
        <v>3</v>
      </c>
      <c r="X381">
        <v>5</v>
      </c>
      <c r="Y381">
        <v>5</v>
      </c>
      <c r="Z381">
        <v>4</v>
      </c>
      <c r="AA381">
        <v>7</v>
      </c>
      <c r="AB381">
        <v>3</v>
      </c>
      <c r="AC381">
        <v>3</v>
      </c>
      <c r="AD381">
        <v>4</v>
      </c>
      <c r="AE381">
        <v>3</v>
      </c>
      <c r="AF381">
        <v>5</v>
      </c>
      <c r="AG381">
        <v>5</v>
      </c>
      <c r="AH381">
        <v>5</v>
      </c>
      <c r="AI381">
        <v>7</v>
      </c>
      <c r="AJ381">
        <v>2</v>
      </c>
      <c r="AK381">
        <v>13</v>
      </c>
      <c r="AL381">
        <v>12</v>
      </c>
      <c r="AM381">
        <v>7</v>
      </c>
      <c r="AN381">
        <v>8</v>
      </c>
      <c r="AO381">
        <v>9</v>
      </c>
      <c r="AP381">
        <v>1</v>
      </c>
      <c r="AQ381">
        <v>15</v>
      </c>
      <c r="AR381">
        <v>6</v>
      </c>
      <c r="AS381">
        <v>14</v>
      </c>
      <c r="AT381">
        <v>10</v>
      </c>
      <c r="AU381">
        <v>5</v>
      </c>
      <c r="AV381">
        <v>11</v>
      </c>
      <c r="AW381">
        <v>3</v>
      </c>
      <c r="AX381">
        <v>4</v>
      </c>
      <c r="AY381">
        <v>39</v>
      </c>
      <c r="AZ381">
        <v>11</v>
      </c>
      <c r="BA381">
        <v>8</v>
      </c>
      <c r="BB381">
        <v>8</v>
      </c>
      <c r="BC381">
        <f t="shared" si="10"/>
        <v>27</v>
      </c>
      <c r="BD381">
        <f t="shared" si="11"/>
        <v>27</v>
      </c>
    </row>
    <row r="382" spans="1:56" x14ac:dyDescent="0.25">
      <c r="A382">
        <v>39338</v>
      </c>
      <c r="B382">
        <v>0</v>
      </c>
      <c r="C382">
        <v>2004</v>
      </c>
      <c r="D382" s="1">
        <v>45597.947916666664</v>
      </c>
      <c r="E382" t="s">
        <v>93</v>
      </c>
      <c r="F382">
        <v>5</v>
      </c>
      <c r="G382">
        <v>4</v>
      </c>
      <c r="H382">
        <v>4</v>
      </c>
      <c r="I382">
        <v>4</v>
      </c>
      <c r="J382">
        <v>1</v>
      </c>
      <c r="K382">
        <v>4</v>
      </c>
      <c r="L382">
        <v>4</v>
      </c>
      <c r="M382">
        <v>5</v>
      </c>
      <c r="N382">
        <v>4</v>
      </c>
      <c r="O382">
        <v>2</v>
      </c>
      <c r="P382">
        <v>4</v>
      </c>
      <c r="Q382">
        <v>4</v>
      </c>
      <c r="R382">
        <v>4</v>
      </c>
      <c r="S382">
        <v>5</v>
      </c>
      <c r="T382">
        <v>1</v>
      </c>
      <c r="U382">
        <v>2</v>
      </c>
      <c r="V382">
        <v>3</v>
      </c>
      <c r="W382">
        <v>3</v>
      </c>
      <c r="X382">
        <v>6</v>
      </c>
      <c r="Y382">
        <v>5</v>
      </c>
      <c r="Z382">
        <v>8</v>
      </c>
      <c r="AA382">
        <v>4</v>
      </c>
      <c r="AB382">
        <v>3</v>
      </c>
      <c r="AC382">
        <v>5</v>
      </c>
      <c r="AD382">
        <v>7</v>
      </c>
      <c r="AE382">
        <v>4</v>
      </c>
      <c r="AF382">
        <v>7</v>
      </c>
      <c r="AG382">
        <v>6</v>
      </c>
      <c r="AH382">
        <v>7</v>
      </c>
      <c r="AI382">
        <v>9</v>
      </c>
      <c r="AJ382">
        <v>4</v>
      </c>
      <c r="AK382">
        <v>6</v>
      </c>
      <c r="AL382">
        <v>14</v>
      </c>
      <c r="AM382">
        <v>13</v>
      </c>
      <c r="AN382">
        <v>8</v>
      </c>
      <c r="AO382">
        <v>11</v>
      </c>
      <c r="AP382">
        <v>15</v>
      </c>
      <c r="AQ382">
        <v>7</v>
      </c>
      <c r="AR382">
        <v>10</v>
      </c>
      <c r="AS382">
        <v>1</v>
      </c>
      <c r="AT382">
        <v>2</v>
      </c>
      <c r="AU382">
        <v>3</v>
      </c>
      <c r="AV382">
        <v>5</v>
      </c>
      <c r="AW382">
        <v>12</v>
      </c>
      <c r="AX382">
        <v>9</v>
      </c>
      <c r="AY382">
        <v>44</v>
      </c>
      <c r="AZ382">
        <v>15</v>
      </c>
      <c r="BA382">
        <v>18</v>
      </c>
      <c r="BB382">
        <v>21</v>
      </c>
      <c r="BC382">
        <f t="shared" si="10"/>
        <v>54</v>
      </c>
      <c r="BD382">
        <f t="shared" si="11"/>
        <v>54</v>
      </c>
    </row>
    <row r="383" spans="1:56" x14ac:dyDescent="0.25">
      <c r="A383">
        <v>39362</v>
      </c>
      <c r="B383">
        <v>0</v>
      </c>
      <c r="C383">
        <v>2001</v>
      </c>
      <c r="D383" s="1">
        <v>45598.021527777775</v>
      </c>
      <c r="E383" t="s">
        <v>93</v>
      </c>
      <c r="F383">
        <v>5</v>
      </c>
      <c r="G383">
        <v>5</v>
      </c>
      <c r="H383">
        <v>3</v>
      </c>
      <c r="I383">
        <v>5</v>
      </c>
      <c r="J383">
        <v>3</v>
      </c>
      <c r="K383">
        <v>4</v>
      </c>
      <c r="L383">
        <v>4</v>
      </c>
      <c r="M383">
        <v>5</v>
      </c>
      <c r="N383">
        <v>5</v>
      </c>
      <c r="O383">
        <v>2</v>
      </c>
      <c r="P383">
        <v>5</v>
      </c>
      <c r="Q383">
        <v>5</v>
      </c>
      <c r="R383">
        <v>4</v>
      </c>
      <c r="S383">
        <v>5</v>
      </c>
      <c r="T383">
        <v>2</v>
      </c>
      <c r="U383">
        <v>4</v>
      </c>
      <c r="V383">
        <v>2</v>
      </c>
      <c r="W383">
        <v>5</v>
      </c>
      <c r="X383">
        <v>5</v>
      </c>
      <c r="Y383">
        <v>14</v>
      </c>
      <c r="Z383">
        <v>6</v>
      </c>
      <c r="AA383">
        <v>5</v>
      </c>
      <c r="AB383">
        <v>3</v>
      </c>
      <c r="AC383">
        <v>2</v>
      </c>
      <c r="AD383">
        <v>8</v>
      </c>
      <c r="AE383">
        <v>3</v>
      </c>
      <c r="AF383">
        <v>3</v>
      </c>
      <c r="AG383">
        <v>5</v>
      </c>
      <c r="AH383">
        <v>3</v>
      </c>
      <c r="AI383">
        <v>10</v>
      </c>
      <c r="AJ383">
        <v>10</v>
      </c>
      <c r="AK383">
        <v>13</v>
      </c>
      <c r="AL383">
        <v>12</v>
      </c>
      <c r="AM383">
        <v>7</v>
      </c>
      <c r="AN383">
        <v>15</v>
      </c>
      <c r="AO383">
        <v>8</v>
      </c>
      <c r="AP383">
        <v>6</v>
      </c>
      <c r="AQ383">
        <v>14</v>
      </c>
      <c r="AR383">
        <v>11</v>
      </c>
      <c r="AS383">
        <v>2</v>
      </c>
      <c r="AT383">
        <v>9</v>
      </c>
      <c r="AU383">
        <v>5</v>
      </c>
      <c r="AV383">
        <v>4</v>
      </c>
      <c r="AW383">
        <v>3</v>
      </c>
      <c r="AX383">
        <v>1</v>
      </c>
      <c r="AY383">
        <v>5</v>
      </c>
      <c r="AZ383">
        <v>18</v>
      </c>
      <c r="BA383">
        <v>17</v>
      </c>
      <c r="BB383">
        <v>25</v>
      </c>
      <c r="BC383">
        <f t="shared" si="10"/>
        <v>60</v>
      </c>
      <c r="BD383">
        <f t="shared" si="11"/>
        <v>60</v>
      </c>
    </row>
    <row r="384" spans="1:56" x14ac:dyDescent="0.25">
      <c r="A384">
        <v>39385</v>
      </c>
      <c r="B384">
        <v>0</v>
      </c>
      <c r="C384">
        <v>1982</v>
      </c>
      <c r="D384" s="1">
        <v>45598.310416666667</v>
      </c>
      <c r="E384">
        <v>5</v>
      </c>
      <c r="F384">
        <v>2</v>
      </c>
      <c r="G384">
        <v>4</v>
      </c>
      <c r="H384">
        <v>1</v>
      </c>
      <c r="I384">
        <v>2</v>
      </c>
      <c r="J384">
        <v>2</v>
      </c>
      <c r="K384">
        <v>1</v>
      </c>
      <c r="L384">
        <v>2</v>
      </c>
      <c r="M384">
        <v>3</v>
      </c>
      <c r="N384">
        <v>2</v>
      </c>
      <c r="O384">
        <v>1</v>
      </c>
      <c r="P384">
        <v>2</v>
      </c>
      <c r="Q384">
        <v>2</v>
      </c>
      <c r="R384">
        <v>2</v>
      </c>
      <c r="S384">
        <v>4</v>
      </c>
      <c r="T384">
        <v>2</v>
      </c>
      <c r="U384">
        <v>5</v>
      </c>
      <c r="V384">
        <v>7</v>
      </c>
      <c r="W384">
        <v>6</v>
      </c>
      <c r="X384">
        <v>9</v>
      </c>
      <c r="Y384">
        <v>5</v>
      </c>
      <c r="Z384">
        <v>6</v>
      </c>
      <c r="AA384">
        <v>7</v>
      </c>
      <c r="AB384">
        <v>7</v>
      </c>
      <c r="AC384">
        <v>6</v>
      </c>
      <c r="AD384">
        <v>6</v>
      </c>
      <c r="AE384">
        <v>6</v>
      </c>
      <c r="AF384">
        <v>7</v>
      </c>
      <c r="AG384">
        <v>7</v>
      </c>
      <c r="AH384">
        <v>4</v>
      </c>
      <c r="AI384">
        <v>8</v>
      </c>
      <c r="AJ384">
        <v>5</v>
      </c>
      <c r="AK384">
        <v>13</v>
      </c>
      <c r="AL384">
        <v>14</v>
      </c>
      <c r="AM384">
        <v>4</v>
      </c>
      <c r="AN384">
        <v>12</v>
      </c>
      <c r="AO384">
        <v>10</v>
      </c>
      <c r="AP384">
        <v>3</v>
      </c>
      <c r="AQ384">
        <v>1</v>
      </c>
      <c r="AR384">
        <v>15</v>
      </c>
      <c r="AS384">
        <v>11</v>
      </c>
      <c r="AT384">
        <v>6</v>
      </c>
      <c r="AU384">
        <v>8</v>
      </c>
      <c r="AV384">
        <v>2</v>
      </c>
      <c r="AW384">
        <v>7</v>
      </c>
      <c r="AX384">
        <v>9</v>
      </c>
      <c r="AY384">
        <v>49</v>
      </c>
      <c r="AZ384">
        <v>12</v>
      </c>
      <c r="BA384">
        <v>7</v>
      </c>
      <c r="BB384">
        <v>11</v>
      </c>
      <c r="BC384">
        <f t="shared" si="10"/>
        <v>30</v>
      </c>
      <c r="BD384">
        <f t="shared" si="11"/>
        <v>30</v>
      </c>
    </row>
    <row r="385" spans="1:56" x14ac:dyDescent="0.25">
      <c r="A385">
        <v>39399</v>
      </c>
      <c r="B385">
        <v>0</v>
      </c>
      <c r="C385">
        <v>1985</v>
      </c>
      <c r="D385" s="1">
        <v>45598.356944444444</v>
      </c>
      <c r="E385" t="s">
        <v>93</v>
      </c>
      <c r="F385">
        <v>4</v>
      </c>
      <c r="G385">
        <v>2</v>
      </c>
      <c r="H385">
        <v>2</v>
      </c>
      <c r="I385">
        <v>2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2</v>
      </c>
      <c r="P385">
        <v>2</v>
      </c>
      <c r="Q385">
        <v>4</v>
      </c>
      <c r="R385">
        <v>4</v>
      </c>
      <c r="S385">
        <v>4</v>
      </c>
      <c r="T385">
        <v>4</v>
      </c>
      <c r="U385">
        <v>2</v>
      </c>
      <c r="V385">
        <v>5</v>
      </c>
      <c r="W385">
        <v>3</v>
      </c>
      <c r="X385">
        <v>3</v>
      </c>
      <c r="Y385">
        <v>3</v>
      </c>
      <c r="Z385">
        <v>3</v>
      </c>
      <c r="AA385">
        <v>3</v>
      </c>
      <c r="AB385">
        <v>2</v>
      </c>
      <c r="AC385">
        <v>4</v>
      </c>
      <c r="AD385">
        <v>2</v>
      </c>
      <c r="AE385">
        <v>2</v>
      </c>
      <c r="AF385">
        <v>4</v>
      </c>
      <c r="AG385">
        <v>3</v>
      </c>
      <c r="AH385">
        <v>2</v>
      </c>
      <c r="AI385">
        <v>7</v>
      </c>
      <c r="AJ385">
        <v>9</v>
      </c>
      <c r="AK385">
        <v>3</v>
      </c>
      <c r="AL385">
        <v>6</v>
      </c>
      <c r="AM385">
        <v>5</v>
      </c>
      <c r="AN385">
        <v>14</v>
      </c>
      <c r="AO385">
        <v>10</v>
      </c>
      <c r="AP385">
        <v>8</v>
      </c>
      <c r="AQ385">
        <v>13</v>
      </c>
      <c r="AR385">
        <v>2</v>
      </c>
      <c r="AS385">
        <v>11</v>
      </c>
      <c r="AT385">
        <v>7</v>
      </c>
      <c r="AU385">
        <v>4</v>
      </c>
      <c r="AV385">
        <v>12</v>
      </c>
      <c r="AW385">
        <v>15</v>
      </c>
      <c r="AX385">
        <v>1</v>
      </c>
      <c r="AY385">
        <v>53</v>
      </c>
      <c r="AZ385">
        <v>14</v>
      </c>
      <c r="BA385">
        <v>14</v>
      </c>
      <c r="BB385">
        <v>14</v>
      </c>
      <c r="BC385">
        <f t="shared" si="10"/>
        <v>42</v>
      </c>
      <c r="BD385">
        <f t="shared" si="11"/>
        <v>42</v>
      </c>
    </row>
    <row r="386" spans="1:56" x14ac:dyDescent="0.25">
      <c r="A386">
        <v>39401</v>
      </c>
      <c r="B386">
        <v>0</v>
      </c>
      <c r="C386">
        <v>2005</v>
      </c>
      <c r="D386" s="1">
        <v>45598.359027777777</v>
      </c>
      <c r="E386">
        <v>1</v>
      </c>
      <c r="F386">
        <v>5</v>
      </c>
      <c r="G386">
        <v>4</v>
      </c>
      <c r="H386">
        <v>3</v>
      </c>
      <c r="I386">
        <v>4</v>
      </c>
      <c r="J386">
        <v>4</v>
      </c>
      <c r="K386">
        <v>2</v>
      </c>
      <c r="L386">
        <v>3</v>
      </c>
      <c r="M386">
        <v>4</v>
      </c>
      <c r="N386">
        <v>4</v>
      </c>
      <c r="O386">
        <v>2</v>
      </c>
      <c r="P386">
        <v>3</v>
      </c>
      <c r="Q386">
        <v>4</v>
      </c>
      <c r="R386">
        <v>4</v>
      </c>
      <c r="S386">
        <v>3</v>
      </c>
      <c r="T386">
        <v>2</v>
      </c>
      <c r="U386">
        <v>4</v>
      </c>
      <c r="V386">
        <v>4</v>
      </c>
      <c r="W386">
        <v>6</v>
      </c>
      <c r="X386">
        <v>4</v>
      </c>
      <c r="Y386">
        <v>11</v>
      </c>
      <c r="Z386">
        <v>4</v>
      </c>
      <c r="AA386">
        <v>6</v>
      </c>
      <c r="AB386">
        <v>5</v>
      </c>
      <c r="AC386">
        <v>2</v>
      </c>
      <c r="AD386">
        <v>5</v>
      </c>
      <c r="AE386">
        <v>7</v>
      </c>
      <c r="AF386">
        <v>6</v>
      </c>
      <c r="AG386">
        <v>12</v>
      </c>
      <c r="AH386">
        <v>7</v>
      </c>
      <c r="AI386">
        <v>9</v>
      </c>
      <c r="AJ386">
        <v>6</v>
      </c>
      <c r="AK386">
        <v>4</v>
      </c>
      <c r="AL386">
        <v>15</v>
      </c>
      <c r="AM386">
        <v>14</v>
      </c>
      <c r="AN386">
        <v>12</v>
      </c>
      <c r="AO386">
        <v>3</v>
      </c>
      <c r="AP386">
        <v>11</v>
      </c>
      <c r="AQ386">
        <v>2</v>
      </c>
      <c r="AR386">
        <v>5</v>
      </c>
      <c r="AS386">
        <v>8</v>
      </c>
      <c r="AT386">
        <v>10</v>
      </c>
      <c r="AU386">
        <v>13</v>
      </c>
      <c r="AV386">
        <v>1</v>
      </c>
      <c r="AW386">
        <v>7</v>
      </c>
      <c r="AX386">
        <v>9</v>
      </c>
      <c r="AY386">
        <v>44</v>
      </c>
      <c r="AZ386">
        <v>16</v>
      </c>
      <c r="BA386">
        <v>14</v>
      </c>
      <c r="BB386">
        <v>19</v>
      </c>
      <c r="BC386">
        <f t="shared" si="10"/>
        <v>49</v>
      </c>
      <c r="BD386">
        <f t="shared" si="11"/>
        <v>49</v>
      </c>
    </row>
    <row r="387" spans="1:56" x14ac:dyDescent="0.25">
      <c r="A387">
        <v>39411</v>
      </c>
      <c r="B387">
        <v>0</v>
      </c>
      <c r="C387">
        <v>2002</v>
      </c>
      <c r="D387" s="1">
        <v>45598.376388888886</v>
      </c>
      <c r="E387">
        <v>15</v>
      </c>
      <c r="F387">
        <v>4</v>
      </c>
      <c r="G387">
        <v>4</v>
      </c>
      <c r="H387">
        <v>2</v>
      </c>
      <c r="I387">
        <v>4</v>
      </c>
      <c r="J387">
        <v>3</v>
      </c>
      <c r="K387">
        <v>4</v>
      </c>
      <c r="L387">
        <v>2</v>
      </c>
      <c r="M387">
        <v>4</v>
      </c>
      <c r="N387">
        <v>5</v>
      </c>
      <c r="O387">
        <v>2</v>
      </c>
      <c r="P387">
        <v>5</v>
      </c>
      <c r="Q387">
        <v>4</v>
      </c>
      <c r="R387">
        <v>5</v>
      </c>
      <c r="S387">
        <v>4</v>
      </c>
      <c r="T387">
        <v>1</v>
      </c>
      <c r="U387">
        <v>2</v>
      </c>
      <c r="V387">
        <v>3</v>
      </c>
      <c r="W387">
        <v>2</v>
      </c>
      <c r="X387">
        <v>3</v>
      </c>
      <c r="Y387">
        <v>3</v>
      </c>
      <c r="Z387">
        <v>2</v>
      </c>
      <c r="AA387">
        <v>3</v>
      </c>
      <c r="AB387">
        <v>1</v>
      </c>
      <c r="AC387">
        <v>3</v>
      </c>
      <c r="AD387">
        <v>4</v>
      </c>
      <c r="AE387">
        <v>2</v>
      </c>
      <c r="AF387">
        <v>4</v>
      </c>
      <c r="AG387">
        <v>5</v>
      </c>
      <c r="AH387">
        <v>4</v>
      </c>
      <c r="AI387">
        <v>7</v>
      </c>
      <c r="AJ387">
        <v>10</v>
      </c>
      <c r="AK387">
        <v>14</v>
      </c>
      <c r="AL387">
        <v>7</v>
      </c>
      <c r="AM387">
        <v>6</v>
      </c>
      <c r="AN387">
        <v>9</v>
      </c>
      <c r="AO387">
        <v>11</v>
      </c>
      <c r="AP387">
        <v>3</v>
      </c>
      <c r="AQ387">
        <v>5</v>
      </c>
      <c r="AR387">
        <v>8</v>
      </c>
      <c r="AS387">
        <v>12</v>
      </c>
      <c r="AT387">
        <v>13</v>
      </c>
      <c r="AU387">
        <v>4</v>
      </c>
      <c r="AV387">
        <v>2</v>
      </c>
      <c r="AW387">
        <v>1</v>
      </c>
      <c r="AX387">
        <v>15</v>
      </c>
      <c r="AY387">
        <v>46</v>
      </c>
      <c r="AZ387">
        <v>15</v>
      </c>
      <c r="BA387">
        <v>15</v>
      </c>
      <c r="BB387">
        <v>22</v>
      </c>
      <c r="BC387">
        <f t="shared" si="10"/>
        <v>52</v>
      </c>
      <c r="BD387">
        <f t="shared" si="11"/>
        <v>52</v>
      </c>
    </row>
    <row r="388" spans="1:56" x14ac:dyDescent="0.25">
      <c r="A388">
        <v>39406</v>
      </c>
      <c r="B388">
        <v>0</v>
      </c>
      <c r="C388">
        <v>1985</v>
      </c>
      <c r="D388" s="1">
        <v>45598.379861111112</v>
      </c>
      <c r="E388">
        <v>45</v>
      </c>
      <c r="F388">
        <v>4</v>
      </c>
      <c r="G388">
        <v>4</v>
      </c>
      <c r="H388">
        <v>3</v>
      </c>
      <c r="I388">
        <v>2</v>
      </c>
      <c r="J388">
        <v>2</v>
      </c>
      <c r="K388">
        <v>4</v>
      </c>
      <c r="L388">
        <v>2</v>
      </c>
      <c r="M388">
        <v>4</v>
      </c>
      <c r="N388">
        <v>4</v>
      </c>
      <c r="O388">
        <v>3</v>
      </c>
      <c r="P388">
        <v>4</v>
      </c>
      <c r="Q388">
        <v>2</v>
      </c>
      <c r="R388">
        <v>4</v>
      </c>
      <c r="S388">
        <v>2</v>
      </c>
      <c r="T388">
        <v>3</v>
      </c>
      <c r="U388">
        <v>3</v>
      </c>
      <c r="V388">
        <v>3</v>
      </c>
      <c r="W388">
        <v>3</v>
      </c>
      <c r="X388">
        <v>5</v>
      </c>
      <c r="Y388">
        <v>3</v>
      </c>
      <c r="Z388">
        <v>4</v>
      </c>
      <c r="AA388">
        <v>2</v>
      </c>
      <c r="AB388">
        <v>2</v>
      </c>
      <c r="AC388">
        <v>3</v>
      </c>
      <c r="AD388">
        <v>2</v>
      </c>
      <c r="AE388">
        <v>3</v>
      </c>
      <c r="AF388">
        <v>2</v>
      </c>
      <c r="AG388">
        <v>3</v>
      </c>
      <c r="AH388">
        <v>2</v>
      </c>
      <c r="AI388">
        <v>3</v>
      </c>
      <c r="AJ388">
        <v>15</v>
      </c>
      <c r="AK388">
        <v>9</v>
      </c>
      <c r="AL388">
        <v>13</v>
      </c>
      <c r="AM388">
        <v>1</v>
      </c>
      <c r="AN388">
        <v>3</v>
      </c>
      <c r="AO388">
        <v>10</v>
      </c>
      <c r="AP388">
        <v>4</v>
      </c>
      <c r="AQ388">
        <v>8</v>
      </c>
      <c r="AR388">
        <v>11</v>
      </c>
      <c r="AS388">
        <v>7</v>
      </c>
      <c r="AT388">
        <v>5</v>
      </c>
      <c r="AU388">
        <v>2</v>
      </c>
      <c r="AV388">
        <v>14</v>
      </c>
      <c r="AW388">
        <v>6</v>
      </c>
      <c r="AX388">
        <v>12</v>
      </c>
      <c r="AY388">
        <v>54</v>
      </c>
      <c r="AZ388">
        <v>12</v>
      </c>
      <c r="BA388">
        <v>16</v>
      </c>
      <c r="BB388">
        <v>16</v>
      </c>
      <c r="BC388">
        <f t="shared" si="10"/>
        <v>44</v>
      </c>
      <c r="BD388">
        <f t="shared" si="11"/>
        <v>44</v>
      </c>
    </row>
    <row r="389" spans="1:56" x14ac:dyDescent="0.25">
      <c r="A389">
        <v>39428</v>
      </c>
      <c r="B389">
        <v>0</v>
      </c>
      <c r="C389">
        <v>2002</v>
      </c>
      <c r="D389" s="1">
        <v>45598.434027777781</v>
      </c>
      <c r="E389" t="s">
        <v>207</v>
      </c>
      <c r="F389">
        <v>4</v>
      </c>
      <c r="G389">
        <v>4</v>
      </c>
      <c r="H389">
        <v>4</v>
      </c>
      <c r="I389">
        <v>2</v>
      </c>
      <c r="J389">
        <v>2</v>
      </c>
      <c r="K389">
        <v>3</v>
      </c>
      <c r="L389">
        <v>4</v>
      </c>
      <c r="M389">
        <v>4</v>
      </c>
      <c r="N389">
        <v>4</v>
      </c>
      <c r="O389">
        <v>2</v>
      </c>
      <c r="P389">
        <v>4</v>
      </c>
      <c r="Q389">
        <v>4</v>
      </c>
      <c r="R389">
        <v>2</v>
      </c>
      <c r="S389">
        <v>3</v>
      </c>
      <c r="T389">
        <v>4</v>
      </c>
      <c r="U389">
        <v>4</v>
      </c>
      <c r="V389">
        <v>6</v>
      </c>
      <c r="W389">
        <v>4</v>
      </c>
      <c r="X389">
        <v>9</v>
      </c>
      <c r="Y389">
        <v>13</v>
      </c>
      <c r="Z389">
        <v>15</v>
      </c>
      <c r="AA389">
        <v>3</v>
      </c>
      <c r="AB389">
        <v>4</v>
      </c>
      <c r="AC389">
        <v>3</v>
      </c>
      <c r="AD389">
        <v>5</v>
      </c>
      <c r="AE389">
        <v>6</v>
      </c>
      <c r="AF389">
        <v>7</v>
      </c>
      <c r="AG389">
        <v>6</v>
      </c>
      <c r="AH389">
        <v>10</v>
      </c>
      <c r="AI389">
        <v>6</v>
      </c>
      <c r="AJ389">
        <v>9</v>
      </c>
      <c r="AK389">
        <v>2</v>
      </c>
      <c r="AL389">
        <v>7</v>
      </c>
      <c r="AM389">
        <v>8</v>
      </c>
      <c r="AN389">
        <v>1</v>
      </c>
      <c r="AO389">
        <v>3</v>
      </c>
      <c r="AP389">
        <v>13</v>
      </c>
      <c r="AQ389">
        <v>11</v>
      </c>
      <c r="AR389">
        <v>5</v>
      </c>
      <c r="AS389">
        <v>6</v>
      </c>
      <c r="AT389">
        <v>14</v>
      </c>
      <c r="AU389">
        <v>4</v>
      </c>
      <c r="AV389">
        <v>12</v>
      </c>
      <c r="AW389">
        <v>10</v>
      </c>
      <c r="AX389">
        <v>15</v>
      </c>
      <c r="AY389">
        <v>49</v>
      </c>
      <c r="AZ389">
        <v>13</v>
      </c>
      <c r="BA389">
        <v>15</v>
      </c>
      <c r="BB389">
        <v>18</v>
      </c>
      <c r="BC389">
        <f t="shared" si="10"/>
        <v>46</v>
      </c>
      <c r="BD389">
        <f t="shared" si="11"/>
        <v>46</v>
      </c>
    </row>
    <row r="390" spans="1:56" x14ac:dyDescent="0.25">
      <c r="A390">
        <v>39433</v>
      </c>
      <c r="B390">
        <v>0</v>
      </c>
      <c r="C390">
        <v>1999</v>
      </c>
      <c r="D390" s="1">
        <v>45598.466666666667</v>
      </c>
      <c r="E390">
        <v>2</v>
      </c>
      <c r="F390">
        <v>3</v>
      </c>
      <c r="G390">
        <v>4</v>
      </c>
      <c r="H390">
        <v>4</v>
      </c>
      <c r="I390">
        <v>4</v>
      </c>
      <c r="J390">
        <v>2</v>
      </c>
      <c r="K390">
        <v>2</v>
      </c>
      <c r="L390">
        <v>4</v>
      </c>
      <c r="M390">
        <v>4</v>
      </c>
      <c r="N390">
        <v>4</v>
      </c>
      <c r="O390">
        <v>2</v>
      </c>
      <c r="P390">
        <v>2</v>
      </c>
      <c r="Q390">
        <v>1</v>
      </c>
      <c r="R390">
        <v>1</v>
      </c>
      <c r="S390">
        <v>5</v>
      </c>
      <c r="T390">
        <v>5</v>
      </c>
      <c r="U390">
        <v>11</v>
      </c>
      <c r="V390">
        <v>5</v>
      </c>
      <c r="W390">
        <v>88</v>
      </c>
      <c r="X390">
        <v>12</v>
      </c>
      <c r="Y390">
        <v>4</v>
      </c>
      <c r="Z390">
        <v>8</v>
      </c>
      <c r="AA390">
        <v>10</v>
      </c>
      <c r="AB390">
        <v>9</v>
      </c>
      <c r="AC390">
        <v>13</v>
      </c>
      <c r="AD390">
        <v>5</v>
      </c>
      <c r="AE390">
        <v>3</v>
      </c>
      <c r="AF390">
        <v>3</v>
      </c>
      <c r="AG390">
        <v>6</v>
      </c>
      <c r="AH390">
        <v>8</v>
      </c>
      <c r="AI390">
        <v>10</v>
      </c>
      <c r="AJ390">
        <v>12</v>
      </c>
      <c r="AK390">
        <v>1</v>
      </c>
      <c r="AL390">
        <v>15</v>
      </c>
      <c r="AM390">
        <v>10</v>
      </c>
      <c r="AN390">
        <v>7</v>
      </c>
      <c r="AO390">
        <v>11</v>
      </c>
      <c r="AP390">
        <v>13</v>
      </c>
      <c r="AQ390">
        <v>2</v>
      </c>
      <c r="AR390">
        <v>3</v>
      </c>
      <c r="AS390">
        <v>6</v>
      </c>
      <c r="AT390">
        <v>4</v>
      </c>
      <c r="AU390">
        <v>8</v>
      </c>
      <c r="AV390">
        <v>5</v>
      </c>
      <c r="AW390">
        <v>9</v>
      </c>
      <c r="AX390">
        <v>14</v>
      </c>
      <c r="AY390">
        <v>71</v>
      </c>
      <c r="AZ390">
        <v>14</v>
      </c>
      <c r="BA390">
        <v>13</v>
      </c>
      <c r="BB390">
        <v>15</v>
      </c>
      <c r="BC390">
        <f t="shared" si="10"/>
        <v>42</v>
      </c>
      <c r="BD390">
        <f t="shared" si="11"/>
        <v>42</v>
      </c>
    </row>
    <row r="391" spans="1:56" x14ac:dyDescent="0.25">
      <c r="A391">
        <v>39436</v>
      </c>
      <c r="B391">
        <v>0</v>
      </c>
      <c r="C391">
        <v>1995</v>
      </c>
      <c r="D391" s="1">
        <v>45598.474999999999</v>
      </c>
      <c r="E391" t="s">
        <v>208</v>
      </c>
      <c r="F391">
        <v>5</v>
      </c>
      <c r="G391">
        <v>4</v>
      </c>
      <c r="H391">
        <v>2</v>
      </c>
      <c r="I391">
        <v>2</v>
      </c>
      <c r="J391">
        <v>4</v>
      </c>
      <c r="K391">
        <v>2</v>
      </c>
      <c r="L391">
        <v>4</v>
      </c>
      <c r="M391">
        <v>2</v>
      </c>
      <c r="N391">
        <v>5</v>
      </c>
      <c r="O391">
        <v>1</v>
      </c>
      <c r="P391">
        <v>4</v>
      </c>
      <c r="Q391">
        <v>2</v>
      </c>
      <c r="R391">
        <v>2</v>
      </c>
      <c r="S391">
        <v>4</v>
      </c>
      <c r="T391">
        <v>5</v>
      </c>
      <c r="U391">
        <v>5</v>
      </c>
      <c r="V391">
        <v>2</v>
      </c>
      <c r="W391">
        <v>6</v>
      </c>
      <c r="X391">
        <v>6</v>
      </c>
      <c r="Y391">
        <v>14</v>
      </c>
      <c r="Z391">
        <v>5</v>
      </c>
      <c r="AA391">
        <v>8</v>
      </c>
      <c r="AB391">
        <v>8</v>
      </c>
      <c r="AC391">
        <v>4</v>
      </c>
      <c r="AD391">
        <v>6</v>
      </c>
      <c r="AE391">
        <v>14</v>
      </c>
      <c r="AF391">
        <v>4</v>
      </c>
      <c r="AG391">
        <v>6</v>
      </c>
      <c r="AH391">
        <v>10</v>
      </c>
      <c r="AI391">
        <v>9</v>
      </c>
      <c r="AJ391">
        <v>8</v>
      </c>
      <c r="AK391">
        <v>11</v>
      </c>
      <c r="AL391">
        <v>12</v>
      </c>
      <c r="AM391">
        <v>14</v>
      </c>
      <c r="AN391">
        <v>1</v>
      </c>
      <c r="AO391">
        <v>7</v>
      </c>
      <c r="AP391">
        <v>4</v>
      </c>
      <c r="AQ391">
        <v>2</v>
      </c>
      <c r="AR391">
        <v>6</v>
      </c>
      <c r="AS391">
        <v>5</v>
      </c>
      <c r="AT391">
        <v>10</v>
      </c>
      <c r="AU391">
        <v>15</v>
      </c>
      <c r="AV391">
        <v>9</v>
      </c>
      <c r="AW391">
        <v>3</v>
      </c>
      <c r="AX391">
        <v>13</v>
      </c>
      <c r="AY391">
        <v>58</v>
      </c>
      <c r="AZ391">
        <v>17</v>
      </c>
      <c r="BA391">
        <v>11</v>
      </c>
      <c r="BB391">
        <v>15</v>
      </c>
      <c r="BC391">
        <f t="shared" si="10"/>
        <v>43</v>
      </c>
      <c r="BD391">
        <f t="shared" si="11"/>
        <v>43</v>
      </c>
    </row>
    <row r="392" spans="1:56" x14ac:dyDescent="0.25">
      <c r="A392">
        <v>39440</v>
      </c>
      <c r="B392">
        <v>0</v>
      </c>
      <c r="C392">
        <v>2003</v>
      </c>
      <c r="D392" s="1">
        <v>45598.495833333334</v>
      </c>
      <c r="E392" t="s">
        <v>93</v>
      </c>
      <c r="F392">
        <v>4</v>
      </c>
      <c r="G392">
        <v>4</v>
      </c>
      <c r="H392">
        <v>4</v>
      </c>
      <c r="I392">
        <v>4</v>
      </c>
      <c r="J392">
        <v>4</v>
      </c>
      <c r="K392">
        <v>3</v>
      </c>
      <c r="L392">
        <v>3</v>
      </c>
      <c r="M392">
        <v>4</v>
      </c>
      <c r="N392">
        <v>4</v>
      </c>
      <c r="O392">
        <v>3</v>
      </c>
      <c r="P392">
        <v>4</v>
      </c>
      <c r="Q392">
        <v>2</v>
      </c>
      <c r="R392">
        <v>2</v>
      </c>
      <c r="S392">
        <v>4</v>
      </c>
      <c r="T392">
        <v>2</v>
      </c>
      <c r="U392">
        <v>7</v>
      </c>
      <c r="V392">
        <v>4</v>
      </c>
      <c r="W392">
        <v>6</v>
      </c>
      <c r="X392">
        <v>5</v>
      </c>
      <c r="Y392">
        <v>68</v>
      </c>
      <c r="Z392">
        <v>23</v>
      </c>
      <c r="AA392">
        <v>23</v>
      </c>
      <c r="AB392">
        <v>2</v>
      </c>
      <c r="AC392">
        <v>11</v>
      </c>
      <c r="AD392">
        <v>4</v>
      </c>
      <c r="AE392">
        <v>6</v>
      </c>
      <c r="AF392">
        <v>11</v>
      </c>
      <c r="AG392">
        <v>13</v>
      </c>
      <c r="AH392">
        <v>4</v>
      </c>
      <c r="AI392">
        <v>16</v>
      </c>
      <c r="AJ392">
        <v>3</v>
      </c>
      <c r="AK392">
        <v>13</v>
      </c>
      <c r="AL392">
        <v>7</v>
      </c>
      <c r="AM392">
        <v>6</v>
      </c>
      <c r="AN392">
        <v>2</v>
      </c>
      <c r="AO392">
        <v>1</v>
      </c>
      <c r="AP392">
        <v>4</v>
      </c>
      <c r="AQ392">
        <v>12</v>
      </c>
      <c r="AR392">
        <v>9</v>
      </c>
      <c r="AS392">
        <v>10</v>
      </c>
      <c r="AT392">
        <v>15</v>
      </c>
      <c r="AU392">
        <v>8</v>
      </c>
      <c r="AV392">
        <v>14</v>
      </c>
      <c r="AW392">
        <v>11</v>
      </c>
      <c r="AX392">
        <v>5</v>
      </c>
      <c r="AY392">
        <v>45</v>
      </c>
      <c r="AZ392">
        <v>16</v>
      </c>
      <c r="BA392">
        <v>15</v>
      </c>
      <c r="BB392">
        <v>18</v>
      </c>
      <c r="BC392">
        <f t="shared" si="10"/>
        <v>49</v>
      </c>
      <c r="BD392">
        <f t="shared" si="11"/>
        <v>49</v>
      </c>
    </row>
    <row r="393" spans="1:56" x14ac:dyDescent="0.25">
      <c r="A393">
        <v>39441</v>
      </c>
      <c r="B393">
        <v>0</v>
      </c>
      <c r="C393">
        <v>1995</v>
      </c>
      <c r="D393" s="1">
        <v>45598.504861111112</v>
      </c>
      <c r="E393" t="s">
        <v>209</v>
      </c>
      <c r="F393">
        <v>4</v>
      </c>
      <c r="G393">
        <v>4</v>
      </c>
      <c r="H393">
        <v>4</v>
      </c>
      <c r="I393">
        <v>2</v>
      </c>
      <c r="J393">
        <v>4</v>
      </c>
      <c r="K393">
        <v>4</v>
      </c>
      <c r="L393">
        <v>4</v>
      </c>
      <c r="M393">
        <v>4</v>
      </c>
      <c r="N393">
        <v>4</v>
      </c>
      <c r="O393">
        <v>3</v>
      </c>
      <c r="P393">
        <v>4</v>
      </c>
      <c r="Q393">
        <v>4</v>
      </c>
      <c r="R393">
        <v>3</v>
      </c>
      <c r="S393">
        <v>5</v>
      </c>
      <c r="T393">
        <v>3</v>
      </c>
      <c r="U393">
        <v>2</v>
      </c>
      <c r="V393">
        <v>2</v>
      </c>
      <c r="W393">
        <v>5</v>
      </c>
      <c r="X393">
        <v>3</v>
      </c>
      <c r="Y393">
        <v>3</v>
      </c>
      <c r="Z393">
        <v>4</v>
      </c>
      <c r="AA393">
        <v>2</v>
      </c>
      <c r="AB393">
        <v>4</v>
      </c>
      <c r="AC393">
        <v>2</v>
      </c>
      <c r="AD393">
        <v>4</v>
      </c>
      <c r="AE393">
        <v>2</v>
      </c>
      <c r="AF393">
        <v>3</v>
      </c>
      <c r="AG393">
        <v>4</v>
      </c>
      <c r="AH393">
        <v>3</v>
      </c>
      <c r="AI393">
        <v>3</v>
      </c>
      <c r="AJ393">
        <v>7</v>
      </c>
      <c r="AK393">
        <v>15</v>
      </c>
      <c r="AL393">
        <v>1</v>
      </c>
      <c r="AM393">
        <v>5</v>
      </c>
      <c r="AN393">
        <v>9</v>
      </c>
      <c r="AO393">
        <v>13</v>
      </c>
      <c r="AP393">
        <v>11</v>
      </c>
      <c r="AQ393">
        <v>4</v>
      </c>
      <c r="AR393">
        <v>6</v>
      </c>
      <c r="AS393">
        <v>8</v>
      </c>
      <c r="AT393">
        <v>14</v>
      </c>
      <c r="AU393">
        <v>2</v>
      </c>
      <c r="AV393">
        <v>12</v>
      </c>
      <c r="AW393">
        <v>10</v>
      </c>
      <c r="AX393">
        <v>3</v>
      </c>
      <c r="AY393">
        <v>33</v>
      </c>
      <c r="AZ393">
        <v>17</v>
      </c>
      <c r="BA393">
        <v>18</v>
      </c>
      <c r="BB393">
        <v>18</v>
      </c>
      <c r="BC393">
        <f t="shared" si="10"/>
        <v>53</v>
      </c>
      <c r="BD393">
        <f t="shared" si="11"/>
        <v>53</v>
      </c>
    </row>
    <row r="394" spans="1:56" x14ac:dyDescent="0.25">
      <c r="A394">
        <v>39443</v>
      </c>
      <c r="B394">
        <v>0</v>
      </c>
      <c r="C394">
        <v>1999</v>
      </c>
      <c r="D394" s="1">
        <v>45598.518750000003</v>
      </c>
      <c r="E394" t="s">
        <v>173</v>
      </c>
      <c r="F394">
        <v>5</v>
      </c>
      <c r="G394">
        <v>4</v>
      </c>
      <c r="H394">
        <v>4</v>
      </c>
      <c r="I394">
        <v>4</v>
      </c>
      <c r="J394">
        <v>1</v>
      </c>
      <c r="K394">
        <v>4</v>
      </c>
      <c r="L394">
        <v>5</v>
      </c>
      <c r="M394">
        <v>2</v>
      </c>
      <c r="N394">
        <v>5</v>
      </c>
      <c r="O394">
        <v>1</v>
      </c>
      <c r="P394">
        <v>2</v>
      </c>
      <c r="Q394">
        <v>4</v>
      </c>
      <c r="R394">
        <v>2</v>
      </c>
      <c r="S394">
        <v>5</v>
      </c>
      <c r="T394">
        <v>1</v>
      </c>
      <c r="U394">
        <v>3</v>
      </c>
      <c r="V394">
        <v>5</v>
      </c>
      <c r="W394">
        <v>3</v>
      </c>
      <c r="X394">
        <v>4</v>
      </c>
      <c r="Y394">
        <v>3</v>
      </c>
      <c r="Z394">
        <v>11</v>
      </c>
      <c r="AA394">
        <v>4</v>
      </c>
      <c r="AB394">
        <v>7</v>
      </c>
      <c r="AC394">
        <v>5</v>
      </c>
      <c r="AD394">
        <v>11</v>
      </c>
      <c r="AE394">
        <v>7</v>
      </c>
      <c r="AF394">
        <v>5</v>
      </c>
      <c r="AG394">
        <v>6</v>
      </c>
      <c r="AH394">
        <v>3</v>
      </c>
      <c r="AI394">
        <v>5</v>
      </c>
      <c r="AJ394">
        <v>15</v>
      </c>
      <c r="AK394">
        <v>1</v>
      </c>
      <c r="AL394">
        <v>9</v>
      </c>
      <c r="AM394">
        <v>2</v>
      </c>
      <c r="AN394">
        <v>4</v>
      </c>
      <c r="AO394">
        <v>11</v>
      </c>
      <c r="AP394">
        <v>8</v>
      </c>
      <c r="AQ394">
        <v>5</v>
      </c>
      <c r="AR394">
        <v>3</v>
      </c>
      <c r="AS394">
        <v>14</v>
      </c>
      <c r="AT394">
        <v>13</v>
      </c>
      <c r="AU394">
        <v>7</v>
      </c>
      <c r="AV394">
        <v>12</v>
      </c>
      <c r="AW394">
        <v>6</v>
      </c>
      <c r="AX394">
        <v>10</v>
      </c>
      <c r="AY394">
        <v>64</v>
      </c>
      <c r="AZ394">
        <v>15</v>
      </c>
      <c r="BA394">
        <v>16</v>
      </c>
      <c r="BB394">
        <v>17</v>
      </c>
      <c r="BC394">
        <f t="shared" si="10"/>
        <v>48</v>
      </c>
      <c r="BD394">
        <f t="shared" si="11"/>
        <v>48</v>
      </c>
    </row>
    <row r="395" spans="1:56" x14ac:dyDescent="0.25">
      <c r="A395">
        <v>39453</v>
      </c>
      <c r="B395">
        <v>0</v>
      </c>
      <c r="C395">
        <v>2003</v>
      </c>
      <c r="D395" s="1">
        <v>45598.557638888888</v>
      </c>
      <c r="E395">
        <v>1</v>
      </c>
      <c r="F395">
        <v>4</v>
      </c>
      <c r="G395">
        <v>4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2</v>
      </c>
      <c r="V395">
        <v>2</v>
      </c>
      <c r="W395">
        <v>4</v>
      </c>
      <c r="X395">
        <v>3</v>
      </c>
      <c r="Y395">
        <v>2</v>
      </c>
      <c r="Z395">
        <v>2</v>
      </c>
      <c r="AA395">
        <v>3</v>
      </c>
      <c r="AB395">
        <v>2</v>
      </c>
      <c r="AC395">
        <v>2</v>
      </c>
      <c r="AD395">
        <v>10</v>
      </c>
      <c r="AE395">
        <v>2</v>
      </c>
      <c r="AF395">
        <v>3</v>
      </c>
      <c r="AG395">
        <v>4</v>
      </c>
      <c r="AH395">
        <v>5</v>
      </c>
      <c r="AI395">
        <v>8</v>
      </c>
      <c r="AJ395">
        <v>15</v>
      </c>
      <c r="AK395">
        <v>10</v>
      </c>
      <c r="AL395">
        <v>9</v>
      </c>
      <c r="AM395">
        <v>5</v>
      </c>
      <c r="AN395">
        <v>8</v>
      </c>
      <c r="AO395">
        <v>13</v>
      </c>
      <c r="AP395">
        <v>7</v>
      </c>
      <c r="AQ395">
        <v>11</v>
      </c>
      <c r="AR395">
        <v>4</v>
      </c>
      <c r="AS395">
        <v>1</v>
      </c>
      <c r="AT395">
        <v>6</v>
      </c>
      <c r="AU395">
        <v>14</v>
      </c>
      <c r="AV395">
        <v>3</v>
      </c>
      <c r="AW395">
        <v>2</v>
      </c>
      <c r="AX395">
        <v>12</v>
      </c>
      <c r="AY395">
        <v>24</v>
      </c>
      <c r="AZ395">
        <v>16</v>
      </c>
      <c r="BA395">
        <v>20</v>
      </c>
      <c r="BB395">
        <v>20</v>
      </c>
      <c r="BC395">
        <f t="shared" si="10"/>
        <v>56</v>
      </c>
      <c r="BD395">
        <f t="shared" si="11"/>
        <v>56</v>
      </c>
    </row>
    <row r="396" spans="1:56" x14ac:dyDescent="0.25">
      <c r="A396">
        <v>39455</v>
      </c>
      <c r="B396">
        <v>0</v>
      </c>
      <c r="C396">
        <v>2001</v>
      </c>
      <c r="D396" s="1">
        <v>45598.586805555555</v>
      </c>
      <c r="E396" t="s">
        <v>210</v>
      </c>
      <c r="F396">
        <v>2</v>
      </c>
      <c r="G396">
        <v>2</v>
      </c>
      <c r="H396">
        <v>2</v>
      </c>
      <c r="I396">
        <v>4</v>
      </c>
      <c r="J396">
        <v>2</v>
      </c>
      <c r="K396">
        <v>4</v>
      </c>
      <c r="L396">
        <v>2</v>
      </c>
      <c r="M396">
        <v>2</v>
      </c>
      <c r="N396">
        <v>2</v>
      </c>
      <c r="O396">
        <v>2</v>
      </c>
      <c r="P396">
        <v>5</v>
      </c>
      <c r="Q396">
        <v>4</v>
      </c>
      <c r="R396">
        <v>2</v>
      </c>
      <c r="S396">
        <v>2</v>
      </c>
      <c r="T396">
        <v>1</v>
      </c>
      <c r="U396">
        <v>8</v>
      </c>
      <c r="V396">
        <v>12</v>
      </c>
      <c r="W396">
        <v>4</v>
      </c>
      <c r="X396">
        <v>6</v>
      </c>
      <c r="Y396">
        <v>25</v>
      </c>
      <c r="Z396">
        <v>5</v>
      </c>
      <c r="AA396">
        <v>4</v>
      </c>
      <c r="AB396">
        <v>16</v>
      </c>
      <c r="AC396">
        <v>3</v>
      </c>
      <c r="AD396">
        <v>4</v>
      </c>
      <c r="AE396">
        <v>4</v>
      </c>
      <c r="AF396">
        <v>74</v>
      </c>
      <c r="AG396">
        <v>9</v>
      </c>
      <c r="AH396">
        <v>12</v>
      </c>
      <c r="AI396">
        <v>7</v>
      </c>
      <c r="AJ396">
        <v>14</v>
      </c>
      <c r="AK396">
        <v>4</v>
      </c>
      <c r="AL396">
        <v>8</v>
      </c>
      <c r="AM396">
        <v>3</v>
      </c>
      <c r="AN396">
        <v>1</v>
      </c>
      <c r="AO396">
        <v>6</v>
      </c>
      <c r="AP396">
        <v>7</v>
      </c>
      <c r="AQ396">
        <v>5</v>
      </c>
      <c r="AR396">
        <v>15</v>
      </c>
      <c r="AS396">
        <v>10</v>
      </c>
      <c r="AT396">
        <v>12</v>
      </c>
      <c r="AU396">
        <v>2</v>
      </c>
      <c r="AV396">
        <v>11</v>
      </c>
      <c r="AW396">
        <v>9</v>
      </c>
      <c r="AX396">
        <v>13</v>
      </c>
      <c r="AY396">
        <v>62</v>
      </c>
      <c r="AZ396">
        <v>8</v>
      </c>
      <c r="BA396">
        <v>12</v>
      </c>
      <c r="BB396">
        <v>17</v>
      </c>
      <c r="BC396">
        <f t="shared" si="10"/>
        <v>37</v>
      </c>
      <c r="BD396">
        <f t="shared" si="11"/>
        <v>37</v>
      </c>
    </row>
    <row r="397" spans="1:56" x14ac:dyDescent="0.25">
      <c r="A397">
        <v>39459</v>
      </c>
      <c r="B397">
        <v>0</v>
      </c>
      <c r="C397">
        <v>2005</v>
      </c>
      <c r="D397" s="1">
        <v>45598.599305555559</v>
      </c>
      <c r="E397">
        <v>2</v>
      </c>
      <c r="F397">
        <v>3</v>
      </c>
      <c r="G397">
        <v>4</v>
      </c>
      <c r="H397">
        <v>4</v>
      </c>
      <c r="I397">
        <v>5</v>
      </c>
      <c r="J397">
        <v>4</v>
      </c>
      <c r="K397">
        <v>2</v>
      </c>
      <c r="L397">
        <v>4</v>
      </c>
      <c r="M397">
        <v>5</v>
      </c>
      <c r="N397">
        <v>1</v>
      </c>
      <c r="O397">
        <v>1</v>
      </c>
      <c r="P397">
        <v>5</v>
      </c>
      <c r="Q397">
        <v>2</v>
      </c>
      <c r="R397">
        <v>2</v>
      </c>
      <c r="S397">
        <v>4</v>
      </c>
      <c r="T397">
        <v>4</v>
      </c>
      <c r="U397">
        <v>4</v>
      </c>
      <c r="V397">
        <v>3</v>
      </c>
      <c r="W397">
        <v>3</v>
      </c>
      <c r="X397">
        <v>4</v>
      </c>
      <c r="Y397">
        <v>4</v>
      </c>
      <c r="Z397">
        <v>4</v>
      </c>
      <c r="AA397">
        <v>3</v>
      </c>
      <c r="AB397">
        <v>3</v>
      </c>
      <c r="AC397">
        <v>13</v>
      </c>
      <c r="AD397">
        <v>3</v>
      </c>
      <c r="AE397">
        <v>3</v>
      </c>
      <c r="AF397">
        <v>4</v>
      </c>
      <c r="AG397">
        <v>4</v>
      </c>
      <c r="AH397">
        <v>19</v>
      </c>
      <c r="AI397">
        <v>4</v>
      </c>
      <c r="AJ397">
        <v>10</v>
      </c>
      <c r="AK397">
        <v>13</v>
      </c>
      <c r="AL397">
        <v>6</v>
      </c>
      <c r="AM397">
        <v>7</v>
      </c>
      <c r="AN397">
        <v>3</v>
      </c>
      <c r="AO397">
        <v>11</v>
      </c>
      <c r="AP397">
        <v>2</v>
      </c>
      <c r="AQ397">
        <v>12</v>
      </c>
      <c r="AR397">
        <v>8</v>
      </c>
      <c r="AS397">
        <v>15</v>
      </c>
      <c r="AT397">
        <v>5</v>
      </c>
      <c r="AU397">
        <v>14</v>
      </c>
      <c r="AV397">
        <v>4</v>
      </c>
      <c r="AW397">
        <v>1</v>
      </c>
      <c r="AX397">
        <v>9</v>
      </c>
      <c r="AY397">
        <v>72</v>
      </c>
      <c r="AZ397">
        <v>15</v>
      </c>
      <c r="BA397">
        <v>13</v>
      </c>
      <c r="BB397">
        <v>18</v>
      </c>
      <c r="BC397">
        <f t="shared" si="10"/>
        <v>46</v>
      </c>
      <c r="BD397">
        <f t="shared" si="11"/>
        <v>46</v>
      </c>
    </row>
    <row r="398" spans="1:56" x14ac:dyDescent="0.25">
      <c r="A398">
        <v>39468</v>
      </c>
      <c r="B398">
        <v>1</v>
      </c>
      <c r="C398">
        <v>2000</v>
      </c>
      <c r="D398" s="1">
        <v>45598.651388888888</v>
      </c>
      <c r="E398">
        <v>10</v>
      </c>
      <c r="F398">
        <v>4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4</v>
      </c>
      <c r="M398">
        <v>5</v>
      </c>
      <c r="N398">
        <v>2</v>
      </c>
      <c r="O398">
        <v>4</v>
      </c>
      <c r="P398">
        <v>5</v>
      </c>
      <c r="Q398">
        <v>4</v>
      </c>
      <c r="R398">
        <v>3</v>
      </c>
      <c r="S398">
        <v>5</v>
      </c>
      <c r="T398">
        <v>2</v>
      </c>
      <c r="U398">
        <v>4</v>
      </c>
      <c r="V398">
        <v>6</v>
      </c>
      <c r="W398">
        <v>3</v>
      </c>
      <c r="X398">
        <v>5</v>
      </c>
      <c r="Y398">
        <v>4</v>
      </c>
      <c r="Z398">
        <v>7</v>
      </c>
      <c r="AA398">
        <v>4</v>
      </c>
      <c r="AB398">
        <v>3</v>
      </c>
      <c r="AC398">
        <v>4</v>
      </c>
      <c r="AD398">
        <v>5</v>
      </c>
      <c r="AE398">
        <v>4</v>
      </c>
      <c r="AF398">
        <v>4</v>
      </c>
      <c r="AG398">
        <v>8</v>
      </c>
      <c r="AH398">
        <v>4</v>
      </c>
      <c r="AI398">
        <v>9</v>
      </c>
      <c r="AJ398">
        <v>5</v>
      </c>
      <c r="AK398">
        <v>1</v>
      </c>
      <c r="AL398">
        <v>15</v>
      </c>
      <c r="AM398">
        <v>6</v>
      </c>
      <c r="AN398">
        <v>10</v>
      </c>
      <c r="AO398">
        <v>13</v>
      </c>
      <c r="AP398">
        <v>9</v>
      </c>
      <c r="AQ398">
        <v>14</v>
      </c>
      <c r="AR398">
        <v>12</v>
      </c>
      <c r="AS398">
        <v>11</v>
      </c>
      <c r="AT398">
        <v>3</v>
      </c>
      <c r="AU398">
        <v>2</v>
      </c>
      <c r="AV398">
        <v>7</v>
      </c>
      <c r="AW398">
        <v>8</v>
      </c>
      <c r="AX398">
        <v>4</v>
      </c>
      <c r="AY398">
        <v>28</v>
      </c>
      <c r="AZ398">
        <v>17</v>
      </c>
      <c r="BA398">
        <v>19</v>
      </c>
      <c r="BB398">
        <v>20</v>
      </c>
      <c r="BC398">
        <f t="shared" si="10"/>
        <v>56</v>
      </c>
      <c r="BD398">
        <f t="shared" si="11"/>
        <v>56</v>
      </c>
    </row>
    <row r="399" spans="1:56" x14ac:dyDescent="0.25">
      <c r="A399">
        <v>39470</v>
      </c>
      <c r="B399">
        <v>0</v>
      </c>
      <c r="C399">
        <v>2004</v>
      </c>
      <c r="D399" s="1">
        <v>45598.660416666666</v>
      </c>
      <c r="E399">
        <v>35</v>
      </c>
      <c r="F399">
        <v>4</v>
      </c>
      <c r="G399">
        <v>4</v>
      </c>
      <c r="H399">
        <v>1</v>
      </c>
      <c r="I399">
        <v>4</v>
      </c>
      <c r="J399">
        <v>2</v>
      </c>
      <c r="K399">
        <v>1</v>
      </c>
      <c r="L399">
        <v>2</v>
      </c>
      <c r="M399">
        <v>1</v>
      </c>
      <c r="N399">
        <v>4</v>
      </c>
      <c r="O399">
        <v>2</v>
      </c>
      <c r="P399">
        <v>4</v>
      </c>
      <c r="Q399">
        <v>4</v>
      </c>
      <c r="R399">
        <v>1</v>
      </c>
      <c r="S399">
        <v>4</v>
      </c>
      <c r="T399">
        <v>1</v>
      </c>
      <c r="U399">
        <v>4</v>
      </c>
      <c r="V399">
        <v>5</v>
      </c>
      <c r="W399">
        <v>3</v>
      </c>
      <c r="X399">
        <v>5</v>
      </c>
      <c r="Y399">
        <v>5</v>
      </c>
      <c r="Z399">
        <v>6</v>
      </c>
      <c r="AA399">
        <v>3</v>
      </c>
      <c r="AB399">
        <v>2</v>
      </c>
      <c r="AC399">
        <v>3</v>
      </c>
      <c r="AD399">
        <v>5</v>
      </c>
      <c r="AE399">
        <v>4</v>
      </c>
      <c r="AF399">
        <v>4</v>
      </c>
      <c r="AG399">
        <v>6</v>
      </c>
      <c r="AH399">
        <v>8</v>
      </c>
      <c r="AI399">
        <v>5</v>
      </c>
      <c r="AJ399">
        <v>15</v>
      </c>
      <c r="AK399">
        <v>8</v>
      </c>
      <c r="AL399">
        <v>10</v>
      </c>
      <c r="AM399">
        <v>12</v>
      </c>
      <c r="AN399">
        <v>13</v>
      </c>
      <c r="AO399">
        <v>6</v>
      </c>
      <c r="AP399">
        <v>4</v>
      </c>
      <c r="AQ399">
        <v>9</v>
      </c>
      <c r="AR399">
        <v>14</v>
      </c>
      <c r="AS399">
        <v>1</v>
      </c>
      <c r="AT399">
        <v>2</v>
      </c>
      <c r="AU399">
        <v>3</v>
      </c>
      <c r="AV399">
        <v>7</v>
      </c>
      <c r="AW399">
        <v>5</v>
      </c>
      <c r="AX399">
        <v>11</v>
      </c>
      <c r="AY399">
        <v>64</v>
      </c>
      <c r="AZ399">
        <v>14</v>
      </c>
      <c r="BA399">
        <v>7</v>
      </c>
      <c r="BB399">
        <v>17</v>
      </c>
      <c r="BC399">
        <f t="shared" si="10"/>
        <v>38</v>
      </c>
      <c r="BD399">
        <f t="shared" si="11"/>
        <v>38</v>
      </c>
    </row>
    <row r="400" spans="1:56" x14ac:dyDescent="0.25">
      <c r="A400">
        <v>39473</v>
      </c>
      <c r="B400">
        <v>0</v>
      </c>
      <c r="C400">
        <v>1979</v>
      </c>
      <c r="D400" s="1">
        <v>45598.666666666664</v>
      </c>
      <c r="E400">
        <v>5</v>
      </c>
      <c r="F400">
        <v>4</v>
      </c>
      <c r="G400">
        <v>2</v>
      </c>
      <c r="H400">
        <v>4</v>
      </c>
      <c r="I400">
        <v>4</v>
      </c>
      <c r="J400">
        <v>4</v>
      </c>
      <c r="K400">
        <v>3</v>
      </c>
      <c r="L400">
        <v>4</v>
      </c>
      <c r="M400">
        <v>1</v>
      </c>
      <c r="N400">
        <v>4</v>
      </c>
      <c r="O400">
        <v>3</v>
      </c>
      <c r="P400">
        <v>5</v>
      </c>
      <c r="Q400">
        <v>2</v>
      </c>
      <c r="R400">
        <v>5</v>
      </c>
      <c r="S400">
        <v>4</v>
      </c>
      <c r="T400">
        <v>2</v>
      </c>
      <c r="U400">
        <v>2</v>
      </c>
      <c r="V400">
        <v>4</v>
      </c>
      <c r="W400">
        <v>3</v>
      </c>
      <c r="X400">
        <v>5</v>
      </c>
      <c r="Y400">
        <v>3</v>
      </c>
      <c r="Z400">
        <v>4</v>
      </c>
      <c r="AA400">
        <v>5</v>
      </c>
      <c r="AB400">
        <v>2</v>
      </c>
      <c r="AC400">
        <v>3</v>
      </c>
      <c r="AD400">
        <v>6</v>
      </c>
      <c r="AE400">
        <v>11</v>
      </c>
      <c r="AF400">
        <v>4</v>
      </c>
      <c r="AG400">
        <v>3</v>
      </c>
      <c r="AH400">
        <v>2</v>
      </c>
      <c r="AI400">
        <v>5</v>
      </c>
      <c r="AJ400">
        <v>4</v>
      </c>
      <c r="AK400">
        <v>5</v>
      </c>
      <c r="AL400">
        <v>13</v>
      </c>
      <c r="AM400">
        <v>11</v>
      </c>
      <c r="AN400">
        <v>6</v>
      </c>
      <c r="AO400">
        <v>12</v>
      </c>
      <c r="AP400">
        <v>8</v>
      </c>
      <c r="AQ400">
        <v>7</v>
      </c>
      <c r="AR400">
        <v>9</v>
      </c>
      <c r="AS400">
        <v>1</v>
      </c>
      <c r="AT400">
        <v>2</v>
      </c>
      <c r="AU400">
        <v>10</v>
      </c>
      <c r="AV400">
        <v>15</v>
      </c>
      <c r="AW400">
        <v>14</v>
      </c>
      <c r="AX400">
        <v>3</v>
      </c>
      <c r="AY400">
        <v>57</v>
      </c>
      <c r="AZ400">
        <v>14</v>
      </c>
      <c r="BA400">
        <v>19</v>
      </c>
      <c r="BB400">
        <v>16</v>
      </c>
      <c r="BC400">
        <f t="shared" si="10"/>
        <v>49</v>
      </c>
      <c r="BD400">
        <f t="shared" si="11"/>
        <v>49</v>
      </c>
    </row>
    <row r="401" spans="1:56" x14ac:dyDescent="0.25">
      <c r="A401">
        <v>39474</v>
      </c>
      <c r="B401">
        <v>0</v>
      </c>
      <c r="C401">
        <v>1996</v>
      </c>
      <c r="D401" s="1">
        <v>45598.688194444447</v>
      </c>
      <c r="E401">
        <v>30</v>
      </c>
      <c r="F401">
        <v>5</v>
      </c>
      <c r="G401">
        <v>2</v>
      </c>
      <c r="H401">
        <v>5</v>
      </c>
      <c r="I401">
        <v>3</v>
      </c>
      <c r="J401">
        <v>2</v>
      </c>
      <c r="K401">
        <v>2</v>
      </c>
      <c r="L401">
        <v>4</v>
      </c>
      <c r="M401">
        <v>4</v>
      </c>
      <c r="N401">
        <v>4</v>
      </c>
      <c r="O401">
        <v>4</v>
      </c>
      <c r="P401">
        <v>4</v>
      </c>
      <c r="Q401">
        <v>4</v>
      </c>
      <c r="R401">
        <v>1</v>
      </c>
      <c r="S401">
        <v>3</v>
      </c>
      <c r="T401">
        <v>4</v>
      </c>
      <c r="U401">
        <v>4</v>
      </c>
      <c r="V401">
        <v>3</v>
      </c>
      <c r="W401">
        <v>2</v>
      </c>
      <c r="X401">
        <v>15</v>
      </c>
      <c r="Y401">
        <v>5</v>
      </c>
      <c r="Z401">
        <v>7</v>
      </c>
      <c r="AA401">
        <v>2</v>
      </c>
      <c r="AB401">
        <v>3</v>
      </c>
      <c r="AC401">
        <v>2</v>
      </c>
      <c r="AD401">
        <v>2</v>
      </c>
      <c r="AE401">
        <v>1</v>
      </c>
      <c r="AF401">
        <v>3</v>
      </c>
      <c r="AG401">
        <v>3</v>
      </c>
      <c r="AH401">
        <v>4</v>
      </c>
      <c r="AI401">
        <v>4</v>
      </c>
      <c r="AJ401">
        <v>1</v>
      </c>
      <c r="AK401">
        <v>12</v>
      </c>
      <c r="AL401">
        <v>2</v>
      </c>
      <c r="AM401">
        <v>4</v>
      </c>
      <c r="AN401">
        <v>10</v>
      </c>
      <c r="AO401">
        <v>13</v>
      </c>
      <c r="AP401">
        <v>15</v>
      </c>
      <c r="AQ401">
        <v>7</v>
      </c>
      <c r="AR401">
        <v>6</v>
      </c>
      <c r="AS401">
        <v>8</v>
      </c>
      <c r="AT401">
        <v>9</v>
      </c>
      <c r="AU401">
        <v>3</v>
      </c>
      <c r="AV401">
        <v>11</v>
      </c>
      <c r="AW401">
        <v>14</v>
      </c>
      <c r="AX401">
        <v>5</v>
      </c>
      <c r="AY401">
        <v>58</v>
      </c>
      <c r="AZ401">
        <v>12</v>
      </c>
      <c r="BA401">
        <v>16</v>
      </c>
      <c r="BB401">
        <v>19</v>
      </c>
      <c r="BC401">
        <f t="shared" si="10"/>
        <v>47</v>
      </c>
      <c r="BD401">
        <f t="shared" si="11"/>
        <v>47</v>
      </c>
    </row>
    <row r="402" spans="1:56" x14ac:dyDescent="0.25">
      <c r="A402">
        <v>39481</v>
      </c>
      <c r="B402">
        <v>0</v>
      </c>
      <c r="C402">
        <v>1986</v>
      </c>
      <c r="D402" s="1">
        <v>45598.690972222219</v>
      </c>
      <c r="E402">
        <v>60</v>
      </c>
      <c r="F402">
        <v>5</v>
      </c>
      <c r="G402">
        <v>4</v>
      </c>
      <c r="H402">
        <v>4</v>
      </c>
      <c r="I402">
        <v>4</v>
      </c>
      <c r="J402">
        <v>2</v>
      </c>
      <c r="K402">
        <v>3</v>
      </c>
      <c r="L402">
        <v>3</v>
      </c>
      <c r="M402">
        <v>4</v>
      </c>
      <c r="N402">
        <v>2</v>
      </c>
      <c r="O402">
        <v>2</v>
      </c>
      <c r="P402">
        <v>1</v>
      </c>
      <c r="Q402">
        <v>4</v>
      </c>
      <c r="R402">
        <v>4</v>
      </c>
      <c r="S402">
        <v>4</v>
      </c>
      <c r="T402">
        <v>4</v>
      </c>
      <c r="U402">
        <v>3</v>
      </c>
      <c r="V402">
        <v>6</v>
      </c>
      <c r="W402">
        <v>2</v>
      </c>
      <c r="X402">
        <v>3</v>
      </c>
      <c r="Y402">
        <v>4</v>
      </c>
      <c r="Z402">
        <v>6</v>
      </c>
      <c r="AA402">
        <v>4</v>
      </c>
      <c r="AB402">
        <v>3</v>
      </c>
      <c r="AC402">
        <v>3</v>
      </c>
      <c r="AD402">
        <v>3</v>
      </c>
      <c r="AE402">
        <v>5</v>
      </c>
      <c r="AF402">
        <v>4</v>
      </c>
      <c r="AG402">
        <v>4</v>
      </c>
      <c r="AH402">
        <v>4</v>
      </c>
      <c r="AI402">
        <v>3</v>
      </c>
      <c r="AJ402">
        <v>4</v>
      </c>
      <c r="AK402">
        <v>7</v>
      </c>
      <c r="AL402">
        <v>11</v>
      </c>
      <c r="AM402">
        <v>10</v>
      </c>
      <c r="AN402">
        <v>3</v>
      </c>
      <c r="AO402">
        <v>1</v>
      </c>
      <c r="AP402">
        <v>14</v>
      </c>
      <c r="AQ402">
        <v>9</v>
      </c>
      <c r="AR402">
        <v>12</v>
      </c>
      <c r="AS402">
        <v>6</v>
      </c>
      <c r="AT402">
        <v>15</v>
      </c>
      <c r="AU402">
        <v>13</v>
      </c>
      <c r="AV402">
        <v>8</v>
      </c>
      <c r="AW402">
        <v>5</v>
      </c>
      <c r="AX402">
        <v>2</v>
      </c>
      <c r="AY402">
        <v>55</v>
      </c>
      <c r="AZ402">
        <v>15</v>
      </c>
      <c r="BA402">
        <v>16</v>
      </c>
      <c r="BB402">
        <v>15</v>
      </c>
      <c r="BC402">
        <f t="shared" si="10"/>
        <v>46</v>
      </c>
      <c r="BD402">
        <f t="shared" si="11"/>
        <v>46</v>
      </c>
    </row>
    <row r="403" spans="1:56" x14ac:dyDescent="0.25">
      <c r="A403">
        <v>39482</v>
      </c>
      <c r="B403">
        <v>0</v>
      </c>
      <c r="C403">
        <v>1985</v>
      </c>
      <c r="D403" s="1">
        <v>45598.695138888892</v>
      </c>
      <c r="E403" t="s">
        <v>211</v>
      </c>
      <c r="F403">
        <v>3</v>
      </c>
      <c r="G403">
        <v>2</v>
      </c>
      <c r="H403">
        <v>3</v>
      </c>
      <c r="I403">
        <v>2</v>
      </c>
      <c r="J403">
        <v>4</v>
      </c>
      <c r="K403">
        <v>1</v>
      </c>
      <c r="L403">
        <v>2</v>
      </c>
      <c r="M403">
        <v>5</v>
      </c>
      <c r="N403">
        <v>4</v>
      </c>
      <c r="O403">
        <v>3</v>
      </c>
      <c r="P403">
        <v>5</v>
      </c>
      <c r="Q403">
        <v>4</v>
      </c>
      <c r="R403">
        <v>5</v>
      </c>
      <c r="S403">
        <v>4</v>
      </c>
      <c r="T403">
        <v>1</v>
      </c>
      <c r="U403">
        <v>4</v>
      </c>
      <c r="V403">
        <v>15</v>
      </c>
      <c r="W403">
        <v>6</v>
      </c>
      <c r="X403">
        <v>4</v>
      </c>
      <c r="Y403">
        <v>5</v>
      </c>
      <c r="Z403">
        <v>6</v>
      </c>
      <c r="AA403">
        <v>3</v>
      </c>
      <c r="AB403">
        <v>6</v>
      </c>
      <c r="AC403">
        <v>3</v>
      </c>
      <c r="AD403">
        <v>4</v>
      </c>
      <c r="AE403">
        <v>5</v>
      </c>
      <c r="AF403">
        <v>4</v>
      </c>
      <c r="AG403">
        <v>7</v>
      </c>
      <c r="AH403">
        <v>9</v>
      </c>
      <c r="AI403">
        <v>6</v>
      </c>
      <c r="AJ403">
        <v>6</v>
      </c>
      <c r="AK403">
        <v>14</v>
      </c>
      <c r="AL403">
        <v>13</v>
      </c>
      <c r="AM403">
        <v>10</v>
      </c>
      <c r="AN403">
        <v>8</v>
      </c>
      <c r="AO403">
        <v>11</v>
      </c>
      <c r="AP403">
        <v>5</v>
      </c>
      <c r="AQ403">
        <v>4</v>
      </c>
      <c r="AR403">
        <v>7</v>
      </c>
      <c r="AS403">
        <v>1</v>
      </c>
      <c r="AT403">
        <v>12</v>
      </c>
      <c r="AU403">
        <v>2</v>
      </c>
      <c r="AV403">
        <v>3</v>
      </c>
      <c r="AW403">
        <v>15</v>
      </c>
      <c r="AX403">
        <v>9</v>
      </c>
      <c r="AY403">
        <v>73</v>
      </c>
      <c r="AZ403">
        <v>13</v>
      </c>
      <c r="BA403">
        <v>14</v>
      </c>
      <c r="BB403">
        <v>20</v>
      </c>
      <c r="BC403">
        <f t="shared" si="10"/>
        <v>47</v>
      </c>
      <c r="BD403">
        <f t="shared" si="11"/>
        <v>47</v>
      </c>
    </row>
    <row r="404" spans="1:56" x14ac:dyDescent="0.25">
      <c r="A404">
        <v>39479</v>
      </c>
      <c r="B404">
        <v>1</v>
      </c>
      <c r="C404">
        <v>1982</v>
      </c>
      <c r="D404" s="1">
        <v>45598.70208333333</v>
      </c>
      <c r="E404">
        <v>120</v>
      </c>
      <c r="F404">
        <v>2</v>
      </c>
      <c r="G404">
        <v>2</v>
      </c>
      <c r="H404">
        <v>3</v>
      </c>
      <c r="I404">
        <v>2</v>
      </c>
      <c r="J404">
        <v>3</v>
      </c>
      <c r="K404">
        <v>3</v>
      </c>
      <c r="L404">
        <v>2</v>
      </c>
      <c r="M404">
        <v>2</v>
      </c>
      <c r="N404">
        <v>2</v>
      </c>
      <c r="O404">
        <v>1</v>
      </c>
      <c r="P404">
        <v>2</v>
      </c>
      <c r="Q404">
        <v>2</v>
      </c>
      <c r="R404">
        <v>1</v>
      </c>
      <c r="S404">
        <v>1</v>
      </c>
      <c r="T404">
        <v>1</v>
      </c>
      <c r="U404">
        <v>5</v>
      </c>
      <c r="V404">
        <v>31</v>
      </c>
      <c r="W404">
        <v>11</v>
      </c>
      <c r="X404">
        <v>8</v>
      </c>
      <c r="Y404">
        <v>11</v>
      </c>
      <c r="Z404">
        <v>18</v>
      </c>
      <c r="AA404">
        <v>4</v>
      </c>
      <c r="AB404">
        <v>4</v>
      </c>
      <c r="AC404">
        <v>4</v>
      </c>
      <c r="AD404">
        <v>7</v>
      </c>
      <c r="AE404">
        <v>5</v>
      </c>
      <c r="AF404">
        <v>6</v>
      </c>
      <c r="AG404">
        <v>11</v>
      </c>
      <c r="AH404">
        <v>5</v>
      </c>
      <c r="AI404">
        <v>8</v>
      </c>
      <c r="AJ404">
        <v>15</v>
      </c>
      <c r="AK404">
        <v>13</v>
      </c>
      <c r="AL404">
        <v>2</v>
      </c>
      <c r="AM404">
        <v>6</v>
      </c>
      <c r="AN404">
        <v>4</v>
      </c>
      <c r="AO404">
        <v>12</v>
      </c>
      <c r="AP404">
        <v>3</v>
      </c>
      <c r="AQ404">
        <v>1</v>
      </c>
      <c r="AR404">
        <v>11</v>
      </c>
      <c r="AS404">
        <v>8</v>
      </c>
      <c r="AT404">
        <v>14</v>
      </c>
      <c r="AU404">
        <v>10</v>
      </c>
      <c r="AV404">
        <v>5</v>
      </c>
      <c r="AW404">
        <v>9</v>
      </c>
      <c r="AX404">
        <v>7</v>
      </c>
      <c r="AY404">
        <v>46</v>
      </c>
      <c r="AZ404">
        <v>8</v>
      </c>
      <c r="BA404">
        <v>10</v>
      </c>
      <c r="BB404">
        <v>10</v>
      </c>
      <c r="BC404">
        <f t="shared" si="10"/>
        <v>28</v>
      </c>
      <c r="BD404">
        <f t="shared" si="11"/>
        <v>28</v>
      </c>
    </row>
    <row r="405" spans="1:56" x14ac:dyDescent="0.25">
      <c r="A405">
        <v>39492</v>
      </c>
      <c r="B405">
        <v>0</v>
      </c>
      <c r="C405">
        <v>2004</v>
      </c>
      <c r="D405" s="1">
        <v>45598.738194444442</v>
      </c>
      <c r="E405" t="s">
        <v>93</v>
      </c>
      <c r="F405">
        <v>5</v>
      </c>
      <c r="G405">
        <v>5</v>
      </c>
      <c r="H405">
        <v>4</v>
      </c>
      <c r="I405">
        <v>5</v>
      </c>
      <c r="J405">
        <v>2</v>
      </c>
      <c r="K405">
        <v>5</v>
      </c>
      <c r="L405">
        <v>4</v>
      </c>
      <c r="M405">
        <v>1</v>
      </c>
      <c r="N405">
        <v>4</v>
      </c>
      <c r="O405">
        <v>1</v>
      </c>
      <c r="P405">
        <v>4</v>
      </c>
      <c r="Q405">
        <v>4</v>
      </c>
      <c r="R405">
        <v>1</v>
      </c>
      <c r="S405">
        <v>2</v>
      </c>
      <c r="T405">
        <v>1</v>
      </c>
      <c r="U405">
        <v>4</v>
      </c>
      <c r="V405">
        <v>4</v>
      </c>
      <c r="W405">
        <v>5</v>
      </c>
      <c r="X405">
        <v>5</v>
      </c>
      <c r="Y405">
        <v>5</v>
      </c>
      <c r="Z405">
        <v>7</v>
      </c>
      <c r="AA405">
        <v>4</v>
      </c>
      <c r="AB405">
        <v>3</v>
      </c>
      <c r="AC405">
        <v>2</v>
      </c>
      <c r="AD405">
        <v>4</v>
      </c>
      <c r="AE405">
        <v>5</v>
      </c>
      <c r="AF405">
        <v>6</v>
      </c>
      <c r="AG405">
        <v>6</v>
      </c>
      <c r="AH405">
        <v>5</v>
      </c>
      <c r="AI405">
        <v>5</v>
      </c>
      <c r="AJ405">
        <v>13</v>
      </c>
      <c r="AK405">
        <v>10</v>
      </c>
      <c r="AL405">
        <v>15</v>
      </c>
      <c r="AM405">
        <v>14</v>
      </c>
      <c r="AN405">
        <v>2</v>
      </c>
      <c r="AO405">
        <v>3</v>
      </c>
      <c r="AP405">
        <v>8</v>
      </c>
      <c r="AQ405">
        <v>7</v>
      </c>
      <c r="AR405">
        <v>9</v>
      </c>
      <c r="AS405">
        <v>11</v>
      </c>
      <c r="AT405">
        <v>6</v>
      </c>
      <c r="AU405">
        <v>5</v>
      </c>
      <c r="AV405">
        <v>4</v>
      </c>
      <c r="AW405">
        <v>1</v>
      </c>
      <c r="AX405">
        <v>12</v>
      </c>
      <c r="AY405">
        <v>73</v>
      </c>
      <c r="AZ405">
        <v>14</v>
      </c>
      <c r="BA405">
        <v>15</v>
      </c>
      <c r="BB405">
        <v>18</v>
      </c>
      <c r="BC405">
        <f t="shared" si="10"/>
        <v>47</v>
      </c>
      <c r="BD405">
        <f t="shared" si="11"/>
        <v>47</v>
      </c>
    </row>
    <row r="406" spans="1:56" x14ac:dyDescent="0.25">
      <c r="A406">
        <v>39499</v>
      </c>
      <c r="B406">
        <v>0</v>
      </c>
      <c r="C406">
        <v>1971</v>
      </c>
      <c r="D406" s="1">
        <v>45598.776388888888</v>
      </c>
      <c r="E406" t="s">
        <v>93</v>
      </c>
      <c r="F406">
        <v>4</v>
      </c>
      <c r="G406">
        <v>4</v>
      </c>
      <c r="H406">
        <v>1</v>
      </c>
      <c r="I406">
        <v>1</v>
      </c>
      <c r="J406">
        <v>2</v>
      </c>
      <c r="K406">
        <v>4</v>
      </c>
      <c r="L406">
        <v>2</v>
      </c>
      <c r="M406">
        <v>1</v>
      </c>
      <c r="N406">
        <v>1</v>
      </c>
      <c r="O406">
        <v>1</v>
      </c>
      <c r="P406">
        <v>2</v>
      </c>
      <c r="Q406">
        <v>1</v>
      </c>
      <c r="R406">
        <v>2</v>
      </c>
      <c r="S406">
        <v>1</v>
      </c>
      <c r="T406">
        <v>1</v>
      </c>
      <c r="U406">
        <v>7</v>
      </c>
      <c r="V406">
        <v>6</v>
      </c>
      <c r="W406">
        <v>4</v>
      </c>
      <c r="X406">
        <v>8</v>
      </c>
      <c r="Y406">
        <v>4</v>
      </c>
      <c r="Z406">
        <v>17</v>
      </c>
      <c r="AA406">
        <v>10</v>
      </c>
      <c r="AB406">
        <v>3</v>
      </c>
      <c r="AC406">
        <v>4</v>
      </c>
      <c r="AD406">
        <v>6</v>
      </c>
      <c r="AE406">
        <v>8</v>
      </c>
      <c r="AF406">
        <v>4</v>
      </c>
      <c r="AG406">
        <v>5</v>
      </c>
      <c r="AH406">
        <v>5</v>
      </c>
      <c r="AI406">
        <v>9</v>
      </c>
      <c r="AJ406">
        <v>2</v>
      </c>
      <c r="AK406">
        <v>5</v>
      </c>
      <c r="AL406">
        <v>13</v>
      </c>
      <c r="AM406">
        <v>10</v>
      </c>
      <c r="AN406">
        <v>8</v>
      </c>
      <c r="AO406">
        <v>1</v>
      </c>
      <c r="AP406">
        <v>6</v>
      </c>
      <c r="AQ406">
        <v>11</v>
      </c>
      <c r="AR406">
        <v>4</v>
      </c>
      <c r="AS406">
        <v>14</v>
      </c>
      <c r="AT406">
        <v>3</v>
      </c>
      <c r="AU406">
        <v>12</v>
      </c>
      <c r="AV406">
        <v>7</v>
      </c>
      <c r="AW406">
        <v>9</v>
      </c>
      <c r="AX406">
        <v>15</v>
      </c>
      <c r="AY406">
        <v>44</v>
      </c>
      <c r="AZ406">
        <v>11</v>
      </c>
      <c r="BA406">
        <v>10</v>
      </c>
      <c r="BB406">
        <v>6</v>
      </c>
      <c r="BC406">
        <f t="shared" si="10"/>
        <v>27</v>
      </c>
      <c r="BD406">
        <f t="shared" si="11"/>
        <v>27</v>
      </c>
    </row>
    <row r="407" spans="1:56" x14ac:dyDescent="0.25">
      <c r="A407">
        <v>39501</v>
      </c>
      <c r="B407">
        <v>1</v>
      </c>
      <c r="C407">
        <v>1970</v>
      </c>
      <c r="D407" s="1">
        <v>45598.78125</v>
      </c>
      <c r="E407" t="s">
        <v>93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2</v>
      </c>
      <c r="L407">
        <v>1</v>
      </c>
      <c r="M407">
        <v>1</v>
      </c>
      <c r="N407">
        <v>2</v>
      </c>
      <c r="O407">
        <v>2</v>
      </c>
      <c r="P407">
        <v>4</v>
      </c>
      <c r="Q407">
        <v>1</v>
      </c>
      <c r="R407">
        <v>2</v>
      </c>
      <c r="S407">
        <v>2</v>
      </c>
      <c r="T407">
        <v>1</v>
      </c>
      <c r="U407">
        <v>7</v>
      </c>
      <c r="V407">
        <v>5</v>
      </c>
      <c r="W407">
        <v>5</v>
      </c>
      <c r="X407">
        <v>25</v>
      </c>
      <c r="Y407">
        <v>7</v>
      </c>
      <c r="Z407">
        <v>13</v>
      </c>
      <c r="AA407">
        <v>4</v>
      </c>
      <c r="AB407">
        <v>4</v>
      </c>
      <c r="AC407">
        <v>12</v>
      </c>
      <c r="AD407">
        <v>30</v>
      </c>
      <c r="AE407">
        <v>10</v>
      </c>
      <c r="AF407">
        <v>8</v>
      </c>
      <c r="AG407">
        <v>14</v>
      </c>
      <c r="AH407">
        <v>11</v>
      </c>
      <c r="AI407">
        <v>10</v>
      </c>
      <c r="AJ407">
        <v>3</v>
      </c>
      <c r="AK407">
        <v>9</v>
      </c>
      <c r="AL407">
        <v>15</v>
      </c>
      <c r="AM407">
        <v>2</v>
      </c>
      <c r="AN407">
        <v>8</v>
      </c>
      <c r="AO407">
        <v>5</v>
      </c>
      <c r="AP407">
        <v>14</v>
      </c>
      <c r="AQ407">
        <v>12</v>
      </c>
      <c r="AR407">
        <v>10</v>
      </c>
      <c r="AS407">
        <v>1</v>
      </c>
      <c r="AT407">
        <v>6</v>
      </c>
      <c r="AU407">
        <v>7</v>
      </c>
      <c r="AV407">
        <v>13</v>
      </c>
      <c r="AW407">
        <v>4</v>
      </c>
      <c r="AX407">
        <v>11</v>
      </c>
      <c r="AY407">
        <v>26</v>
      </c>
      <c r="AZ407">
        <v>5</v>
      </c>
      <c r="BA407">
        <v>8</v>
      </c>
      <c r="BB407">
        <v>9</v>
      </c>
      <c r="BC407">
        <f t="shared" si="10"/>
        <v>22</v>
      </c>
      <c r="BD407">
        <f t="shared" si="11"/>
        <v>22</v>
      </c>
    </row>
    <row r="408" spans="1:56" x14ac:dyDescent="0.25">
      <c r="A408">
        <v>39502</v>
      </c>
      <c r="B408">
        <v>0</v>
      </c>
      <c r="C408">
        <v>1981</v>
      </c>
      <c r="D408" s="1">
        <v>45598.789583333331</v>
      </c>
      <c r="E408" t="s">
        <v>212</v>
      </c>
      <c r="F408">
        <v>1</v>
      </c>
      <c r="G408">
        <v>2</v>
      </c>
      <c r="H408">
        <v>2</v>
      </c>
      <c r="I408">
        <v>1</v>
      </c>
      <c r="J408">
        <v>1</v>
      </c>
      <c r="K408">
        <v>2</v>
      </c>
      <c r="L408">
        <v>1</v>
      </c>
      <c r="M408">
        <v>1</v>
      </c>
      <c r="N408">
        <v>1</v>
      </c>
      <c r="O408">
        <v>1</v>
      </c>
      <c r="P408">
        <v>4</v>
      </c>
      <c r="Q408">
        <v>1</v>
      </c>
      <c r="R408">
        <v>1</v>
      </c>
      <c r="S408">
        <v>1</v>
      </c>
      <c r="T408">
        <v>1</v>
      </c>
      <c r="U408">
        <v>4</v>
      </c>
      <c r="V408">
        <v>11</v>
      </c>
      <c r="W408">
        <v>5</v>
      </c>
      <c r="X408">
        <v>10</v>
      </c>
      <c r="Y408">
        <v>6</v>
      </c>
      <c r="Z408">
        <v>23</v>
      </c>
      <c r="AA408">
        <v>4</v>
      </c>
      <c r="AB408">
        <v>3</v>
      </c>
      <c r="AC408">
        <v>8</v>
      </c>
      <c r="AD408">
        <v>6</v>
      </c>
      <c r="AE408">
        <v>14</v>
      </c>
      <c r="AF408">
        <v>4</v>
      </c>
      <c r="AG408">
        <v>6</v>
      </c>
      <c r="AH408">
        <v>7</v>
      </c>
      <c r="AI408">
        <v>9</v>
      </c>
      <c r="AJ408">
        <v>5</v>
      </c>
      <c r="AK408">
        <v>9</v>
      </c>
      <c r="AL408">
        <v>3</v>
      </c>
      <c r="AM408">
        <v>14</v>
      </c>
      <c r="AN408">
        <v>15</v>
      </c>
      <c r="AO408">
        <v>1</v>
      </c>
      <c r="AP408">
        <v>6</v>
      </c>
      <c r="AQ408">
        <v>12</v>
      </c>
      <c r="AR408">
        <v>2</v>
      </c>
      <c r="AS408">
        <v>4</v>
      </c>
      <c r="AT408">
        <v>13</v>
      </c>
      <c r="AU408">
        <v>8</v>
      </c>
      <c r="AV408">
        <v>11</v>
      </c>
      <c r="AW408">
        <v>7</v>
      </c>
      <c r="AX408">
        <v>10</v>
      </c>
      <c r="AY408">
        <v>10</v>
      </c>
      <c r="AZ408">
        <v>5</v>
      </c>
      <c r="BA408">
        <v>7</v>
      </c>
      <c r="BB408">
        <v>8</v>
      </c>
      <c r="BC408">
        <f t="shared" si="10"/>
        <v>20</v>
      </c>
      <c r="BD408">
        <f t="shared" si="11"/>
        <v>20</v>
      </c>
    </row>
    <row r="409" spans="1:56" x14ac:dyDescent="0.25">
      <c r="A409">
        <v>39500</v>
      </c>
      <c r="B409">
        <v>0</v>
      </c>
      <c r="C409">
        <v>1994</v>
      </c>
      <c r="D409" s="1">
        <v>45598.795138888891</v>
      </c>
      <c r="E409" t="s">
        <v>93</v>
      </c>
      <c r="F409">
        <v>4</v>
      </c>
      <c r="G409">
        <v>4</v>
      </c>
      <c r="H409">
        <v>2</v>
      </c>
      <c r="I409">
        <v>4</v>
      </c>
      <c r="J409">
        <v>1</v>
      </c>
      <c r="K409">
        <v>1</v>
      </c>
      <c r="L409">
        <v>1</v>
      </c>
      <c r="M409">
        <v>4</v>
      </c>
      <c r="N409">
        <v>1</v>
      </c>
      <c r="O409">
        <v>1</v>
      </c>
      <c r="P409">
        <v>2</v>
      </c>
      <c r="Q409">
        <v>2</v>
      </c>
      <c r="R409">
        <v>2</v>
      </c>
      <c r="S409">
        <v>4</v>
      </c>
      <c r="T409">
        <v>2</v>
      </c>
      <c r="U409">
        <v>3</v>
      </c>
      <c r="V409">
        <v>8</v>
      </c>
      <c r="W409">
        <v>5</v>
      </c>
      <c r="X409">
        <v>10</v>
      </c>
      <c r="Y409">
        <v>6</v>
      </c>
      <c r="Z409">
        <v>16</v>
      </c>
      <c r="AA409">
        <v>5</v>
      </c>
      <c r="AB409">
        <v>12</v>
      </c>
      <c r="AC409">
        <v>4</v>
      </c>
      <c r="AD409">
        <v>3</v>
      </c>
      <c r="AE409">
        <v>5</v>
      </c>
      <c r="AF409">
        <v>7</v>
      </c>
      <c r="AG409">
        <v>6</v>
      </c>
      <c r="AH409">
        <v>5</v>
      </c>
      <c r="AI409">
        <v>12</v>
      </c>
      <c r="AJ409">
        <v>12</v>
      </c>
      <c r="AK409">
        <v>2</v>
      </c>
      <c r="AL409">
        <v>10</v>
      </c>
      <c r="AM409">
        <v>3</v>
      </c>
      <c r="AN409">
        <v>6</v>
      </c>
      <c r="AO409">
        <v>9</v>
      </c>
      <c r="AP409">
        <v>4</v>
      </c>
      <c r="AQ409">
        <v>11</v>
      </c>
      <c r="AR409">
        <v>7</v>
      </c>
      <c r="AS409">
        <v>8</v>
      </c>
      <c r="AT409">
        <v>15</v>
      </c>
      <c r="AU409">
        <v>5</v>
      </c>
      <c r="AV409">
        <v>13</v>
      </c>
      <c r="AW409">
        <v>14</v>
      </c>
      <c r="AX409">
        <v>1</v>
      </c>
      <c r="AY409">
        <v>60</v>
      </c>
      <c r="AZ409">
        <v>13</v>
      </c>
      <c r="BA409">
        <v>7</v>
      </c>
      <c r="BB409">
        <v>13</v>
      </c>
      <c r="BC409">
        <f t="shared" si="10"/>
        <v>33</v>
      </c>
      <c r="BD409">
        <f t="shared" si="11"/>
        <v>33</v>
      </c>
    </row>
    <row r="410" spans="1:56" x14ac:dyDescent="0.25">
      <c r="A410">
        <v>39503</v>
      </c>
      <c r="B410">
        <v>0</v>
      </c>
      <c r="C410">
        <v>1981</v>
      </c>
      <c r="D410" s="1">
        <v>45598.79583333333</v>
      </c>
      <c r="E410" t="s">
        <v>93</v>
      </c>
      <c r="F410">
        <v>2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2</v>
      </c>
      <c r="U410">
        <v>4</v>
      </c>
      <c r="V410">
        <v>2</v>
      </c>
      <c r="W410">
        <v>2</v>
      </c>
      <c r="X410">
        <v>4</v>
      </c>
      <c r="Y410">
        <v>3</v>
      </c>
      <c r="Z410">
        <v>10</v>
      </c>
      <c r="AA410">
        <v>4</v>
      </c>
      <c r="AB410">
        <v>2</v>
      </c>
      <c r="AC410">
        <v>2</v>
      </c>
      <c r="AD410">
        <v>7</v>
      </c>
      <c r="AE410">
        <v>3</v>
      </c>
      <c r="AF410">
        <v>13</v>
      </c>
      <c r="AG410">
        <v>4</v>
      </c>
      <c r="AH410">
        <v>3</v>
      </c>
      <c r="AI410">
        <v>9</v>
      </c>
      <c r="AJ410">
        <v>7</v>
      </c>
      <c r="AK410">
        <v>13</v>
      </c>
      <c r="AL410">
        <v>9</v>
      </c>
      <c r="AM410">
        <v>3</v>
      </c>
      <c r="AN410">
        <v>12</v>
      </c>
      <c r="AO410">
        <v>4</v>
      </c>
      <c r="AP410">
        <v>8</v>
      </c>
      <c r="AQ410">
        <v>14</v>
      </c>
      <c r="AR410">
        <v>10</v>
      </c>
      <c r="AS410">
        <v>2</v>
      </c>
      <c r="AT410">
        <v>11</v>
      </c>
      <c r="AU410">
        <v>1</v>
      </c>
      <c r="AV410">
        <v>15</v>
      </c>
      <c r="AW410">
        <v>5</v>
      </c>
      <c r="AX410">
        <v>6</v>
      </c>
      <c r="AY410">
        <v>5</v>
      </c>
      <c r="AZ410">
        <v>5</v>
      </c>
      <c r="BA410">
        <v>5</v>
      </c>
      <c r="BB410">
        <v>5</v>
      </c>
      <c r="BC410">
        <f t="shared" si="10"/>
        <v>15</v>
      </c>
      <c r="BD410">
        <f t="shared" si="11"/>
        <v>15</v>
      </c>
    </row>
    <row r="411" spans="1:56" x14ac:dyDescent="0.25">
      <c r="A411">
        <v>39504</v>
      </c>
      <c r="B411">
        <v>0</v>
      </c>
      <c r="C411">
        <v>1971</v>
      </c>
      <c r="D411" s="1">
        <v>45598.797222222223</v>
      </c>
      <c r="E411" t="s">
        <v>213</v>
      </c>
      <c r="F411">
        <v>2</v>
      </c>
      <c r="G411">
        <v>2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2</v>
      </c>
      <c r="Q411">
        <v>1</v>
      </c>
      <c r="R411">
        <v>1</v>
      </c>
      <c r="S411">
        <v>2</v>
      </c>
      <c r="T411">
        <v>4</v>
      </c>
      <c r="U411">
        <v>11</v>
      </c>
      <c r="V411">
        <v>15</v>
      </c>
      <c r="W411">
        <v>5</v>
      </c>
      <c r="X411">
        <v>18</v>
      </c>
      <c r="Y411">
        <v>6</v>
      </c>
      <c r="Z411">
        <v>9</v>
      </c>
      <c r="AA411">
        <v>3</v>
      </c>
      <c r="AB411">
        <v>3</v>
      </c>
      <c r="AC411">
        <v>5</v>
      </c>
      <c r="AD411">
        <v>4</v>
      </c>
      <c r="AE411">
        <v>10</v>
      </c>
      <c r="AF411">
        <v>6</v>
      </c>
      <c r="AG411">
        <v>6</v>
      </c>
      <c r="AH411">
        <v>165</v>
      </c>
      <c r="AI411">
        <v>14</v>
      </c>
      <c r="AJ411">
        <v>8</v>
      </c>
      <c r="AK411">
        <v>6</v>
      </c>
      <c r="AL411">
        <v>7</v>
      </c>
      <c r="AM411">
        <v>2</v>
      </c>
      <c r="AN411">
        <v>15</v>
      </c>
      <c r="AO411">
        <v>5</v>
      </c>
      <c r="AP411">
        <v>12</v>
      </c>
      <c r="AQ411">
        <v>11</v>
      </c>
      <c r="AR411">
        <v>9</v>
      </c>
      <c r="AS411">
        <v>14</v>
      </c>
      <c r="AT411">
        <v>3</v>
      </c>
      <c r="AU411">
        <v>4</v>
      </c>
      <c r="AV411">
        <v>10</v>
      </c>
      <c r="AW411">
        <v>1</v>
      </c>
      <c r="AX411">
        <v>13</v>
      </c>
      <c r="AY411">
        <v>5</v>
      </c>
      <c r="AZ411">
        <v>7</v>
      </c>
      <c r="BA411">
        <v>5</v>
      </c>
      <c r="BB411">
        <v>6</v>
      </c>
      <c r="BC411">
        <f t="shared" si="10"/>
        <v>18</v>
      </c>
      <c r="BD411">
        <f t="shared" si="11"/>
        <v>18</v>
      </c>
    </row>
    <row r="412" spans="1:56" x14ac:dyDescent="0.25">
      <c r="A412">
        <v>39506</v>
      </c>
      <c r="B412">
        <v>0</v>
      </c>
      <c r="C412">
        <v>1970</v>
      </c>
      <c r="D412" s="1">
        <v>45598.809027777781</v>
      </c>
      <c r="E412" t="s">
        <v>214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3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4</v>
      </c>
      <c r="T412">
        <v>1</v>
      </c>
      <c r="U412">
        <v>7</v>
      </c>
      <c r="V412">
        <v>16</v>
      </c>
      <c r="W412">
        <v>3</v>
      </c>
      <c r="X412">
        <v>7</v>
      </c>
      <c r="Y412">
        <v>3</v>
      </c>
      <c r="Z412">
        <v>10</v>
      </c>
      <c r="AA412">
        <v>4</v>
      </c>
      <c r="AB412">
        <v>4</v>
      </c>
      <c r="AC412">
        <v>2</v>
      </c>
      <c r="AD412">
        <v>4</v>
      </c>
      <c r="AE412">
        <v>16</v>
      </c>
      <c r="AF412">
        <v>4</v>
      </c>
      <c r="AG412">
        <v>5</v>
      </c>
      <c r="AH412">
        <v>12</v>
      </c>
      <c r="AI412">
        <v>24</v>
      </c>
      <c r="AJ412">
        <v>5</v>
      </c>
      <c r="AK412">
        <v>2</v>
      </c>
      <c r="AL412">
        <v>8</v>
      </c>
      <c r="AM412">
        <v>4</v>
      </c>
      <c r="AN412">
        <v>7</v>
      </c>
      <c r="AO412">
        <v>9</v>
      </c>
      <c r="AP412">
        <v>6</v>
      </c>
      <c r="AQ412">
        <v>3</v>
      </c>
      <c r="AR412">
        <v>13</v>
      </c>
      <c r="AS412">
        <v>10</v>
      </c>
      <c r="AT412">
        <v>1</v>
      </c>
      <c r="AU412">
        <v>12</v>
      </c>
      <c r="AV412">
        <v>14</v>
      </c>
      <c r="AW412">
        <v>15</v>
      </c>
      <c r="AX412">
        <v>11</v>
      </c>
      <c r="AY412">
        <v>5</v>
      </c>
      <c r="AZ412">
        <v>7</v>
      </c>
      <c r="BA412">
        <v>7</v>
      </c>
      <c r="BB412">
        <v>5</v>
      </c>
      <c r="BC412">
        <f t="shared" si="10"/>
        <v>19</v>
      </c>
      <c r="BD412">
        <f t="shared" si="11"/>
        <v>19</v>
      </c>
    </row>
    <row r="413" spans="1:56" x14ac:dyDescent="0.25">
      <c r="A413">
        <v>39520</v>
      </c>
      <c r="B413">
        <v>0</v>
      </c>
      <c r="C413">
        <v>1980</v>
      </c>
      <c r="D413" s="1">
        <v>45598.865972222222</v>
      </c>
      <c r="E413" t="s">
        <v>93</v>
      </c>
      <c r="F413">
        <v>4</v>
      </c>
      <c r="G413">
        <v>1</v>
      </c>
      <c r="H413">
        <v>3</v>
      </c>
      <c r="I413">
        <v>1</v>
      </c>
      <c r="J413">
        <v>4</v>
      </c>
      <c r="K413">
        <v>2</v>
      </c>
      <c r="L413">
        <v>2</v>
      </c>
      <c r="M413">
        <v>4</v>
      </c>
      <c r="N413">
        <v>2</v>
      </c>
      <c r="O413">
        <v>2</v>
      </c>
      <c r="P413">
        <v>4</v>
      </c>
      <c r="Q413">
        <v>2</v>
      </c>
      <c r="R413">
        <v>2</v>
      </c>
      <c r="S413">
        <v>5</v>
      </c>
      <c r="T413">
        <v>2</v>
      </c>
      <c r="U413">
        <v>5</v>
      </c>
      <c r="V413">
        <v>4</v>
      </c>
      <c r="W413">
        <v>3</v>
      </c>
      <c r="X413">
        <v>4</v>
      </c>
      <c r="Y413">
        <v>3</v>
      </c>
      <c r="Z413">
        <v>7</v>
      </c>
      <c r="AA413">
        <v>3</v>
      </c>
      <c r="AB413">
        <v>3</v>
      </c>
      <c r="AC413">
        <v>8</v>
      </c>
      <c r="AD413">
        <v>4</v>
      </c>
      <c r="AE413">
        <v>5</v>
      </c>
      <c r="AF413">
        <v>4</v>
      </c>
      <c r="AG413">
        <v>4</v>
      </c>
      <c r="AH413">
        <v>3</v>
      </c>
      <c r="AI413">
        <v>4</v>
      </c>
      <c r="AJ413">
        <v>1</v>
      </c>
      <c r="AK413">
        <v>14</v>
      </c>
      <c r="AL413">
        <v>4</v>
      </c>
      <c r="AM413">
        <v>13</v>
      </c>
      <c r="AN413">
        <v>3</v>
      </c>
      <c r="AO413">
        <v>10</v>
      </c>
      <c r="AP413">
        <v>8</v>
      </c>
      <c r="AQ413">
        <v>11</v>
      </c>
      <c r="AR413">
        <v>12</v>
      </c>
      <c r="AS413">
        <v>2</v>
      </c>
      <c r="AT413">
        <v>15</v>
      </c>
      <c r="AU413">
        <v>7</v>
      </c>
      <c r="AV413">
        <v>6</v>
      </c>
      <c r="AW413">
        <v>5</v>
      </c>
      <c r="AX413">
        <v>9</v>
      </c>
      <c r="AY413">
        <v>69</v>
      </c>
      <c r="AZ413">
        <v>14</v>
      </c>
      <c r="BA413">
        <v>11</v>
      </c>
      <c r="BB413">
        <v>13</v>
      </c>
      <c r="BC413">
        <f t="shared" si="10"/>
        <v>38</v>
      </c>
      <c r="BD413">
        <f t="shared" si="11"/>
        <v>38</v>
      </c>
    </row>
    <row r="414" spans="1:56" x14ac:dyDescent="0.25">
      <c r="A414">
        <v>39522</v>
      </c>
      <c r="B414">
        <v>0</v>
      </c>
      <c r="C414">
        <v>2002</v>
      </c>
      <c r="D414" s="1">
        <v>45598.879166666666</v>
      </c>
      <c r="E414" t="s">
        <v>95</v>
      </c>
      <c r="F414">
        <v>4</v>
      </c>
      <c r="G414">
        <v>4</v>
      </c>
      <c r="H414">
        <v>2</v>
      </c>
      <c r="I414">
        <v>2</v>
      </c>
      <c r="J414">
        <v>1</v>
      </c>
      <c r="K414">
        <v>2</v>
      </c>
      <c r="L414">
        <v>1</v>
      </c>
      <c r="M414">
        <v>2</v>
      </c>
      <c r="N414">
        <v>4</v>
      </c>
      <c r="O414">
        <v>1</v>
      </c>
      <c r="P414">
        <v>1</v>
      </c>
      <c r="Q414">
        <v>2</v>
      </c>
      <c r="R414">
        <v>1</v>
      </c>
      <c r="S414">
        <v>2</v>
      </c>
      <c r="T414">
        <v>4</v>
      </c>
      <c r="U414">
        <v>3</v>
      </c>
      <c r="V414">
        <v>5</v>
      </c>
      <c r="W414">
        <v>2</v>
      </c>
      <c r="X414">
        <v>3</v>
      </c>
      <c r="Y414">
        <v>3</v>
      </c>
      <c r="Z414">
        <v>9</v>
      </c>
      <c r="AA414">
        <v>1</v>
      </c>
      <c r="AB414">
        <v>4</v>
      </c>
      <c r="AC414">
        <v>3</v>
      </c>
      <c r="AD414">
        <v>2</v>
      </c>
      <c r="AE414">
        <v>6</v>
      </c>
      <c r="AF414">
        <v>15</v>
      </c>
      <c r="AG414">
        <v>4</v>
      </c>
      <c r="AH414">
        <v>3</v>
      </c>
      <c r="AI414">
        <v>7</v>
      </c>
      <c r="AJ414">
        <v>14</v>
      </c>
      <c r="AK414">
        <v>6</v>
      </c>
      <c r="AL414">
        <v>9</v>
      </c>
      <c r="AM414">
        <v>10</v>
      </c>
      <c r="AN414">
        <v>7</v>
      </c>
      <c r="AO414">
        <v>4</v>
      </c>
      <c r="AP414">
        <v>12</v>
      </c>
      <c r="AQ414">
        <v>11</v>
      </c>
      <c r="AR414">
        <v>3</v>
      </c>
      <c r="AS414">
        <v>13</v>
      </c>
      <c r="AT414">
        <v>2</v>
      </c>
      <c r="AU414">
        <v>5</v>
      </c>
      <c r="AV414">
        <v>1</v>
      </c>
      <c r="AW414">
        <v>8</v>
      </c>
      <c r="AX414">
        <v>15</v>
      </c>
      <c r="AY414">
        <v>47</v>
      </c>
      <c r="AZ414">
        <v>11</v>
      </c>
      <c r="BA414">
        <v>7</v>
      </c>
      <c r="BB414">
        <v>11</v>
      </c>
      <c r="BC414">
        <f t="shared" si="10"/>
        <v>29</v>
      </c>
      <c r="BD414">
        <f t="shared" si="11"/>
        <v>29</v>
      </c>
    </row>
    <row r="415" spans="1:56" x14ac:dyDescent="0.25">
      <c r="A415">
        <v>39524</v>
      </c>
      <c r="B415">
        <v>1</v>
      </c>
      <c r="C415">
        <v>1963</v>
      </c>
      <c r="D415" s="1">
        <v>45598.90347222222</v>
      </c>
      <c r="E415">
        <v>300</v>
      </c>
      <c r="F415">
        <v>1</v>
      </c>
      <c r="G415">
        <v>1</v>
      </c>
      <c r="H415">
        <v>2</v>
      </c>
      <c r="I415">
        <v>1</v>
      </c>
      <c r="J415">
        <v>1</v>
      </c>
      <c r="K415">
        <v>2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2</v>
      </c>
      <c r="S415">
        <v>1</v>
      </c>
      <c r="T415">
        <v>1</v>
      </c>
      <c r="U415">
        <v>5</v>
      </c>
      <c r="V415">
        <v>6</v>
      </c>
      <c r="W415">
        <v>11</v>
      </c>
      <c r="X415">
        <v>6</v>
      </c>
      <c r="Y415">
        <v>5</v>
      </c>
      <c r="Z415">
        <v>16</v>
      </c>
      <c r="AA415">
        <v>5</v>
      </c>
      <c r="AB415">
        <v>3</v>
      </c>
      <c r="AC415">
        <v>3</v>
      </c>
      <c r="AD415">
        <v>7</v>
      </c>
      <c r="AE415">
        <v>5</v>
      </c>
      <c r="AF415">
        <v>9</v>
      </c>
      <c r="AG415">
        <v>26</v>
      </c>
      <c r="AH415">
        <v>4</v>
      </c>
      <c r="AI415">
        <v>10</v>
      </c>
      <c r="AJ415">
        <v>3</v>
      </c>
      <c r="AK415">
        <v>15</v>
      </c>
      <c r="AL415">
        <v>2</v>
      </c>
      <c r="AM415">
        <v>11</v>
      </c>
      <c r="AN415">
        <v>9</v>
      </c>
      <c r="AO415">
        <v>1</v>
      </c>
      <c r="AP415">
        <v>14</v>
      </c>
      <c r="AQ415">
        <v>7</v>
      </c>
      <c r="AR415">
        <v>10</v>
      </c>
      <c r="AS415">
        <v>13</v>
      </c>
      <c r="AT415">
        <v>5</v>
      </c>
      <c r="AU415">
        <v>6</v>
      </c>
      <c r="AV415">
        <v>12</v>
      </c>
      <c r="AW415">
        <v>4</v>
      </c>
      <c r="AX415">
        <v>8</v>
      </c>
      <c r="AY415">
        <v>5</v>
      </c>
      <c r="AZ415">
        <v>4</v>
      </c>
      <c r="BA415">
        <v>8</v>
      </c>
      <c r="BB415">
        <v>5</v>
      </c>
      <c r="BC415">
        <f t="shared" ref="BC415:BC478" si="12">SUM(F415:S415)</f>
        <v>17</v>
      </c>
      <c r="BD415">
        <f t="shared" ref="BD415:BD478" si="13">SUM(AZ415:BB415)</f>
        <v>17</v>
      </c>
    </row>
    <row r="416" spans="1:56" x14ac:dyDescent="0.25">
      <c r="A416">
        <v>39528</v>
      </c>
      <c r="B416">
        <v>0</v>
      </c>
      <c r="C416">
        <v>1998</v>
      </c>
      <c r="D416" s="1">
        <v>45598.904861111114</v>
      </c>
      <c r="E416" t="s">
        <v>93</v>
      </c>
      <c r="F416">
        <v>2</v>
      </c>
      <c r="G416">
        <v>1</v>
      </c>
      <c r="H416">
        <v>2</v>
      </c>
      <c r="I416">
        <v>2</v>
      </c>
      <c r="J416">
        <v>2</v>
      </c>
      <c r="K416">
        <v>3</v>
      </c>
      <c r="L416">
        <v>4</v>
      </c>
      <c r="M416">
        <v>1</v>
      </c>
      <c r="N416">
        <v>4</v>
      </c>
      <c r="O416">
        <v>3</v>
      </c>
      <c r="P416">
        <v>2</v>
      </c>
      <c r="Q416">
        <v>3</v>
      </c>
      <c r="R416">
        <v>2</v>
      </c>
      <c r="S416">
        <v>4</v>
      </c>
      <c r="T416">
        <v>1</v>
      </c>
      <c r="U416">
        <v>3</v>
      </c>
      <c r="V416">
        <v>4</v>
      </c>
      <c r="W416">
        <v>5</v>
      </c>
      <c r="X416">
        <v>3</v>
      </c>
      <c r="Y416">
        <v>7</v>
      </c>
      <c r="Z416">
        <v>5</v>
      </c>
      <c r="AA416">
        <v>16</v>
      </c>
      <c r="AB416">
        <v>3</v>
      </c>
      <c r="AC416">
        <v>6</v>
      </c>
      <c r="AD416">
        <v>6</v>
      </c>
      <c r="AE416">
        <v>5</v>
      </c>
      <c r="AF416">
        <v>7</v>
      </c>
      <c r="AG416">
        <v>9</v>
      </c>
      <c r="AH416">
        <v>3</v>
      </c>
      <c r="AI416">
        <v>5</v>
      </c>
      <c r="AJ416">
        <v>11</v>
      </c>
      <c r="AK416">
        <v>6</v>
      </c>
      <c r="AL416">
        <v>2</v>
      </c>
      <c r="AM416">
        <v>5</v>
      </c>
      <c r="AN416">
        <v>10</v>
      </c>
      <c r="AO416">
        <v>13</v>
      </c>
      <c r="AP416">
        <v>15</v>
      </c>
      <c r="AQ416">
        <v>7</v>
      </c>
      <c r="AR416">
        <v>4</v>
      </c>
      <c r="AS416">
        <v>14</v>
      </c>
      <c r="AT416">
        <v>9</v>
      </c>
      <c r="AU416">
        <v>3</v>
      </c>
      <c r="AV416">
        <v>1</v>
      </c>
      <c r="AW416">
        <v>12</v>
      </c>
      <c r="AX416">
        <v>8</v>
      </c>
      <c r="AY416">
        <v>67</v>
      </c>
      <c r="AZ416">
        <v>9</v>
      </c>
      <c r="BA416">
        <v>14</v>
      </c>
      <c r="BB416">
        <v>12</v>
      </c>
      <c r="BC416">
        <f t="shared" si="12"/>
        <v>35</v>
      </c>
      <c r="BD416">
        <f t="shared" si="13"/>
        <v>35</v>
      </c>
    </row>
    <row r="417" spans="1:56" x14ac:dyDescent="0.25">
      <c r="A417">
        <v>39532</v>
      </c>
      <c r="B417">
        <v>1</v>
      </c>
      <c r="C417">
        <v>1971</v>
      </c>
      <c r="D417" s="1">
        <v>45598.918749999997</v>
      </c>
      <c r="E417">
        <v>60</v>
      </c>
      <c r="F417">
        <v>2</v>
      </c>
      <c r="G417">
        <v>4</v>
      </c>
      <c r="H417">
        <v>2</v>
      </c>
      <c r="I417">
        <v>2</v>
      </c>
      <c r="J417">
        <v>2</v>
      </c>
      <c r="K417">
        <v>2</v>
      </c>
      <c r="L417">
        <v>1</v>
      </c>
      <c r="M417">
        <v>2</v>
      </c>
      <c r="N417">
        <v>4</v>
      </c>
      <c r="O417">
        <v>1</v>
      </c>
      <c r="P417">
        <v>4</v>
      </c>
      <c r="Q417">
        <v>4</v>
      </c>
      <c r="R417">
        <v>4</v>
      </c>
      <c r="S417">
        <v>2</v>
      </c>
      <c r="T417">
        <v>1</v>
      </c>
      <c r="U417">
        <v>4</v>
      </c>
      <c r="V417">
        <v>12</v>
      </c>
      <c r="W417">
        <v>7</v>
      </c>
      <c r="X417">
        <v>4</v>
      </c>
      <c r="Y417">
        <v>10</v>
      </c>
      <c r="Z417">
        <v>6</v>
      </c>
      <c r="AA417">
        <v>6</v>
      </c>
      <c r="AB417">
        <v>9</v>
      </c>
      <c r="AC417">
        <v>4</v>
      </c>
      <c r="AD417">
        <v>9</v>
      </c>
      <c r="AE417">
        <v>5</v>
      </c>
      <c r="AF417">
        <v>10</v>
      </c>
      <c r="AG417">
        <v>9</v>
      </c>
      <c r="AH417">
        <v>15</v>
      </c>
      <c r="AI417">
        <v>9</v>
      </c>
      <c r="AJ417">
        <v>11</v>
      </c>
      <c r="AK417">
        <v>1</v>
      </c>
      <c r="AL417">
        <v>14</v>
      </c>
      <c r="AM417">
        <v>12</v>
      </c>
      <c r="AN417">
        <v>2</v>
      </c>
      <c r="AO417">
        <v>10</v>
      </c>
      <c r="AP417">
        <v>4</v>
      </c>
      <c r="AQ417">
        <v>6</v>
      </c>
      <c r="AR417">
        <v>13</v>
      </c>
      <c r="AS417">
        <v>3</v>
      </c>
      <c r="AT417">
        <v>8</v>
      </c>
      <c r="AU417">
        <v>7</v>
      </c>
      <c r="AV417">
        <v>9</v>
      </c>
      <c r="AW417">
        <v>5</v>
      </c>
      <c r="AX417">
        <v>15</v>
      </c>
      <c r="AY417">
        <v>56</v>
      </c>
      <c r="AZ417">
        <v>10</v>
      </c>
      <c r="BA417">
        <v>10</v>
      </c>
      <c r="BB417">
        <v>16</v>
      </c>
      <c r="BC417">
        <f t="shared" si="12"/>
        <v>36</v>
      </c>
      <c r="BD417">
        <f t="shared" si="13"/>
        <v>36</v>
      </c>
    </row>
    <row r="418" spans="1:56" x14ac:dyDescent="0.25">
      <c r="A418">
        <v>39533</v>
      </c>
      <c r="B418">
        <v>0</v>
      </c>
      <c r="C418">
        <v>1984</v>
      </c>
      <c r="D418" s="1">
        <v>45598.925000000003</v>
      </c>
      <c r="E418">
        <v>5</v>
      </c>
      <c r="F418">
        <v>1</v>
      </c>
      <c r="G418">
        <v>1</v>
      </c>
      <c r="H418">
        <v>1</v>
      </c>
      <c r="I418">
        <v>1</v>
      </c>
      <c r="J418">
        <v>2</v>
      </c>
      <c r="K418">
        <v>1</v>
      </c>
      <c r="L418">
        <v>1</v>
      </c>
      <c r="M418">
        <v>1</v>
      </c>
      <c r="N418">
        <v>2</v>
      </c>
      <c r="O418">
        <v>1</v>
      </c>
      <c r="P418">
        <v>2</v>
      </c>
      <c r="Q418">
        <v>1</v>
      </c>
      <c r="R418">
        <v>1</v>
      </c>
      <c r="S418">
        <v>4</v>
      </c>
      <c r="T418">
        <v>2</v>
      </c>
      <c r="U418">
        <v>5</v>
      </c>
      <c r="V418">
        <v>5</v>
      </c>
      <c r="W418">
        <v>4</v>
      </c>
      <c r="X418">
        <v>5</v>
      </c>
      <c r="Y418">
        <v>6</v>
      </c>
      <c r="Z418">
        <v>4</v>
      </c>
      <c r="AA418">
        <v>4</v>
      </c>
      <c r="AB418">
        <v>4</v>
      </c>
      <c r="AC418">
        <v>10</v>
      </c>
      <c r="AD418">
        <v>4</v>
      </c>
      <c r="AE418">
        <v>6</v>
      </c>
      <c r="AF418">
        <v>4</v>
      </c>
      <c r="AG418">
        <v>6</v>
      </c>
      <c r="AH418">
        <v>8</v>
      </c>
      <c r="AI418">
        <v>6</v>
      </c>
      <c r="AJ418">
        <v>4</v>
      </c>
      <c r="AK418">
        <v>2</v>
      </c>
      <c r="AL418">
        <v>8</v>
      </c>
      <c r="AM418">
        <v>10</v>
      </c>
      <c r="AN418">
        <v>11</v>
      </c>
      <c r="AO418">
        <v>7</v>
      </c>
      <c r="AP418">
        <v>3</v>
      </c>
      <c r="AQ418">
        <v>5</v>
      </c>
      <c r="AR418">
        <v>1</v>
      </c>
      <c r="AS418">
        <v>6</v>
      </c>
      <c r="AT418">
        <v>13</v>
      </c>
      <c r="AU418">
        <v>15</v>
      </c>
      <c r="AV418">
        <v>14</v>
      </c>
      <c r="AW418">
        <v>9</v>
      </c>
      <c r="AX418">
        <v>12</v>
      </c>
      <c r="AY418">
        <v>14</v>
      </c>
      <c r="AZ418">
        <v>8</v>
      </c>
      <c r="BA418">
        <v>5</v>
      </c>
      <c r="BB418">
        <v>7</v>
      </c>
      <c r="BC418">
        <f t="shared" si="12"/>
        <v>20</v>
      </c>
      <c r="BD418">
        <f t="shared" si="13"/>
        <v>20</v>
      </c>
    </row>
    <row r="419" spans="1:56" x14ac:dyDescent="0.25">
      <c r="A419">
        <v>39537</v>
      </c>
      <c r="B419">
        <v>0</v>
      </c>
      <c r="C419">
        <v>1986</v>
      </c>
      <c r="D419" s="1">
        <v>45598.932638888888</v>
      </c>
      <c r="E419" t="s">
        <v>93</v>
      </c>
      <c r="F419">
        <v>4</v>
      </c>
      <c r="G419">
        <v>4</v>
      </c>
      <c r="H419">
        <v>4</v>
      </c>
      <c r="I419">
        <v>3</v>
      </c>
      <c r="J419">
        <v>4</v>
      </c>
      <c r="K419">
        <v>4</v>
      </c>
      <c r="L419">
        <v>3</v>
      </c>
      <c r="M419">
        <v>4</v>
      </c>
      <c r="N419">
        <v>4</v>
      </c>
      <c r="O419">
        <v>3</v>
      </c>
      <c r="P419">
        <v>4</v>
      </c>
      <c r="Q419">
        <v>3</v>
      </c>
      <c r="R419">
        <v>4</v>
      </c>
      <c r="S419">
        <v>4</v>
      </c>
      <c r="T419">
        <v>2</v>
      </c>
      <c r="U419">
        <v>2</v>
      </c>
      <c r="V419">
        <v>4</v>
      </c>
      <c r="W419">
        <v>5</v>
      </c>
      <c r="X419">
        <v>5</v>
      </c>
      <c r="Y419">
        <v>3</v>
      </c>
      <c r="Z419">
        <v>7</v>
      </c>
      <c r="AA419">
        <v>17</v>
      </c>
      <c r="AB419">
        <v>2</v>
      </c>
      <c r="AC419">
        <v>2</v>
      </c>
      <c r="AD419">
        <v>5</v>
      </c>
      <c r="AE419">
        <v>6</v>
      </c>
      <c r="AF419">
        <v>4</v>
      </c>
      <c r="AG419">
        <v>4</v>
      </c>
      <c r="AH419">
        <v>3</v>
      </c>
      <c r="AI419">
        <v>8</v>
      </c>
      <c r="AJ419">
        <v>8</v>
      </c>
      <c r="AK419">
        <v>6</v>
      </c>
      <c r="AL419">
        <v>4</v>
      </c>
      <c r="AM419">
        <v>7</v>
      </c>
      <c r="AN419">
        <v>11</v>
      </c>
      <c r="AO419">
        <v>10</v>
      </c>
      <c r="AP419">
        <v>13</v>
      </c>
      <c r="AQ419">
        <v>3</v>
      </c>
      <c r="AR419">
        <v>9</v>
      </c>
      <c r="AS419">
        <v>2</v>
      </c>
      <c r="AT419">
        <v>1</v>
      </c>
      <c r="AU419">
        <v>5</v>
      </c>
      <c r="AV419">
        <v>12</v>
      </c>
      <c r="AW419">
        <v>14</v>
      </c>
      <c r="AX419">
        <v>15</v>
      </c>
      <c r="AY419">
        <v>37</v>
      </c>
      <c r="AZ419">
        <v>16</v>
      </c>
      <c r="BA419">
        <v>18</v>
      </c>
      <c r="BB419">
        <v>18</v>
      </c>
      <c r="BC419">
        <f t="shared" si="12"/>
        <v>52</v>
      </c>
      <c r="BD419">
        <f t="shared" si="13"/>
        <v>52</v>
      </c>
    </row>
    <row r="420" spans="1:56" x14ac:dyDescent="0.25">
      <c r="A420">
        <v>39567</v>
      </c>
      <c r="B420">
        <v>0</v>
      </c>
      <c r="C420">
        <v>2005</v>
      </c>
      <c r="D420" s="1">
        <v>45599.413888888892</v>
      </c>
      <c r="E420" t="s">
        <v>93</v>
      </c>
      <c r="F420">
        <v>2</v>
      </c>
      <c r="G420">
        <v>5</v>
      </c>
      <c r="H420">
        <v>1</v>
      </c>
      <c r="I420">
        <v>4</v>
      </c>
      <c r="J420">
        <v>4</v>
      </c>
      <c r="K420">
        <v>4</v>
      </c>
      <c r="L420">
        <v>2</v>
      </c>
      <c r="M420">
        <v>2</v>
      </c>
      <c r="N420">
        <v>4</v>
      </c>
      <c r="O420">
        <v>1</v>
      </c>
      <c r="P420">
        <v>3</v>
      </c>
      <c r="Q420">
        <v>3</v>
      </c>
      <c r="R420">
        <v>1</v>
      </c>
      <c r="S420">
        <v>4</v>
      </c>
      <c r="T420">
        <v>5</v>
      </c>
      <c r="U420">
        <v>3</v>
      </c>
      <c r="V420">
        <v>5</v>
      </c>
      <c r="W420">
        <v>3</v>
      </c>
      <c r="X420">
        <v>3</v>
      </c>
      <c r="Y420">
        <v>5</v>
      </c>
      <c r="Z420">
        <v>3</v>
      </c>
      <c r="AA420">
        <v>6</v>
      </c>
      <c r="AB420">
        <v>5</v>
      </c>
      <c r="AC420">
        <v>6</v>
      </c>
      <c r="AD420">
        <v>12</v>
      </c>
      <c r="AE420">
        <v>6</v>
      </c>
      <c r="AF420">
        <v>5</v>
      </c>
      <c r="AG420">
        <v>6</v>
      </c>
      <c r="AH420">
        <v>3</v>
      </c>
      <c r="AI420">
        <v>3</v>
      </c>
      <c r="AJ420">
        <v>5</v>
      </c>
      <c r="AK420">
        <v>7</v>
      </c>
      <c r="AL420">
        <v>8</v>
      </c>
      <c r="AM420">
        <v>6</v>
      </c>
      <c r="AN420">
        <v>15</v>
      </c>
      <c r="AO420">
        <v>9</v>
      </c>
      <c r="AP420">
        <v>1</v>
      </c>
      <c r="AQ420">
        <v>14</v>
      </c>
      <c r="AR420">
        <v>13</v>
      </c>
      <c r="AS420">
        <v>11</v>
      </c>
      <c r="AT420">
        <v>10</v>
      </c>
      <c r="AU420">
        <v>3</v>
      </c>
      <c r="AV420">
        <v>2</v>
      </c>
      <c r="AW420">
        <v>4</v>
      </c>
      <c r="AX420">
        <v>12</v>
      </c>
      <c r="AY420">
        <v>70</v>
      </c>
      <c r="AZ420">
        <v>15</v>
      </c>
      <c r="BA420">
        <v>9</v>
      </c>
      <c r="BB420">
        <v>16</v>
      </c>
      <c r="BC420">
        <f t="shared" si="12"/>
        <v>40</v>
      </c>
      <c r="BD420">
        <f t="shared" si="13"/>
        <v>40</v>
      </c>
    </row>
    <row r="421" spans="1:56" x14ac:dyDescent="0.25">
      <c r="A421">
        <v>39571</v>
      </c>
      <c r="B421">
        <v>0</v>
      </c>
      <c r="C421">
        <v>2001</v>
      </c>
      <c r="D421" s="1">
        <v>45599.472916666666</v>
      </c>
      <c r="E421" t="s">
        <v>163</v>
      </c>
      <c r="F421">
        <v>5</v>
      </c>
      <c r="G421">
        <v>4</v>
      </c>
      <c r="H421">
        <v>4</v>
      </c>
      <c r="I421">
        <v>2</v>
      </c>
      <c r="J421">
        <v>4</v>
      </c>
      <c r="K421">
        <v>4</v>
      </c>
      <c r="L421">
        <v>4</v>
      </c>
      <c r="M421">
        <v>3</v>
      </c>
      <c r="N421">
        <v>5</v>
      </c>
      <c r="O421">
        <v>3</v>
      </c>
      <c r="P421">
        <v>5</v>
      </c>
      <c r="Q421">
        <v>5</v>
      </c>
      <c r="R421">
        <v>4</v>
      </c>
      <c r="S421">
        <v>5</v>
      </c>
      <c r="T421">
        <v>1</v>
      </c>
      <c r="U421">
        <v>2</v>
      </c>
      <c r="V421">
        <v>4</v>
      </c>
      <c r="W421">
        <v>6</v>
      </c>
      <c r="X421">
        <v>5</v>
      </c>
      <c r="Y421">
        <v>3</v>
      </c>
      <c r="Z421">
        <v>5</v>
      </c>
      <c r="AA421">
        <v>5</v>
      </c>
      <c r="AB421">
        <v>4</v>
      </c>
      <c r="AC421">
        <v>2</v>
      </c>
      <c r="AD421">
        <v>3</v>
      </c>
      <c r="AE421">
        <v>1</v>
      </c>
      <c r="AF421">
        <v>3</v>
      </c>
      <c r="AG421">
        <v>3</v>
      </c>
      <c r="AH421">
        <v>3</v>
      </c>
      <c r="AI421">
        <v>6</v>
      </c>
      <c r="AJ421">
        <v>1</v>
      </c>
      <c r="AK421">
        <v>11</v>
      </c>
      <c r="AL421">
        <v>6</v>
      </c>
      <c r="AM421">
        <v>10</v>
      </c>
      <c r="AN421">
        <v>15</v>
      </c>
      <c r="AO421">
        <v>14</v>
      </c>
      <c r="AP421">
        <v>2</v>
      </c>
      <c r="AQ421">
        <v>9</v>
      </c>
      <c r="AR421">
        <v>3</v>
      </c>
      <c r="AS421">
        <v>7</v>
      </c>
      <c r="AT421">
        <v>4</v>
      </c>
      <c r="AU421">
        <v>5</v>
      </c>
      <c r="AV421">
        <v>13</v>
      </c>
      <c r="AW421">
        <v>12</v>
      </c>
      <c r="AX421">
        <v>8</v>
      </c>
      <c r="AY421">
        <v>21</v>
      </c>
      <c r="AZ421">
        <v>18</v>
      </c>
      <c r="BA421">
        <v>19</v>
      </c>
      <c r="BB421">
        <v>20</v>
      </c>
      <c r="BC421">
        <f t="shared" si="12"/>
        <v>57</v>
      </c>
      <c r="BD421">
        <f t="shared" si="13"/>
        <v>57</v>
      </c>
    </row>
    <row r="422" spans="1:56" x14ac:dyDescent="0.25">
      <c r="A422">
        <v>39576</v>
      </c>
      <c r="B422">
        <v>0</v>
      </c>
      <c r="C422">
        <v>2005</v>
      </c>
      <c r="D422" s="1">
        <v>45599.543055555558</v>
      </c>
      <c r="E422" t="s">
        <v>215</v>
      </c>
      <c r="F422">
        <v>5</v>
      </c>
      <c r="G422">
        <v>4</v>
      </c>
      <c r="H422">
        <v>2</v>
      </c>
      <c r="I422">
        <v>5</v>
      </c>
      <c r="J422">
        <v>2</v>
      </c>
      <c r="K422">
        <v>3</v>
      </c>
      <c r="L422">
        <v>1</v>
      </c>
      <c r="M422">
        <v>2</v>
      </c>
      <c r="N422">
        <v>2</v>
      </c>
      <c r="O422">
        <v>1</v>
      </c>
      <c r="P422">
        <v>5</v>
      </c>
      <c r="Q422">
        <v>5</v>
      </c>
      <c r="R422">
        <v>1</v>
      </c>
      <c r="S422">
        <v>4</v>
      </c>
      <c r="T422">
        <v>1</v>
      </c>
      <c r="U422">
        <v>3</v>
      </c>
      <c r="V422">
        <v>4</v>
      </c>
      <c r="W422">
        <v>4</v>
      </c>
      <c r="X422">
        <v>4</v>
      </c>
      <c r="Y422">
        <v>7</v>
      </c>
      <c r="Z422">
        <v>8</v>
      </c>
      <c r="AA422">
        <v>4</v>
      </c>
      <c r="AB422">
        <v>8</v>
      </c>
      <c r="AC422">
        <v>5</v>
      </c>
      <c r="AD422">
        <v>8</v>
      </c>
      <c r="AE422">
        <v>3</v>
      </c>
      <c r="AF422">
        <v>4</v>
      </c>
      <c r="AG422">
        <v>5</v>
      </c>
      <c r="AH422">
        <v>4</v>
      </c>
      <c r="AI422">
        <v>6</v>
      </c>
      <c r="AJ422">
        <v>15</v>
      </c>
      <c r="AK422">
        <v>4</v>
      </c>
      <c r="AL422">
        <v>8</v>
      </c>
      <c r="AM422">
        <v>7</v>
      </c>
      <c r="AN422">
        <v>12</v>
      </c>
      <c r="AO422">
        <v>10</v>
      </c>
      <c r="AP422">
        <v>2</v>
      </c>
      <c r="AQ422">
        <v>3</v>
      </c>
      <c r="AR422">
        <v>14</v>
      </c>
      <c r="AS422">
        <v>1</v>
      </c>
      <c r="AT422">
        <v>13</v>
      </c>
      <c r="AU422">
        <v>5</v>
      </c>
      <c r="AV422">
        <v>11</v>
      </c>
      <c r="AW422">
        <v>9</v>
      </c>
      <c r="AX422">
        <v>6</v>
      </c>
      <c r="AY422">
        <v>79</v>
      </c>
      <c r="AZ422">
        <v>15</v>
      </c>
      <c r="BA422">
        <v>8</v>
      </c>
      <c r="BB422">
        <v>19</v>
      </c>
      <c r="BC422">
        <f t="shared" si="12"/>
        <v>42</v>
      </c>
      <c r="BD422">
        <f t="shared" si="13"/>
        <v>42</v>
      </c>
    </row>
    <row r="423" spans="1:56" x14ac:dyDescent="0.25">
      <c r="A423">
        <v>39606</v>
      </c>
      <c r="B423">
        <v>0</v>
      </c>
      <c r="C423">
        <v>2002</v>
      </c>
      <c r="D423" s="1">
        <v>45599.67083333333</v>
      </c>
      <c r="E423" t="s">
        <v>200</v>
      </c>
      <c r="F423">
        <v>5</v>
      </c>
      <c r="G423">
        <v>5</v>
      </c>
      <c r="H423">
        <v>4</v>
      </c>
      <c r="I423">
        <v>5</v>
      </c>
      <c r="J423">
        <v>4</v>
      </c>
      <c r="K423">
        <v>2</v>
      </c>
      <c r="L423">
        <v>3</v>
      </c>
      <c r="M423">
        <v>1</v>
      </c>
      <c r="N423">
        <v>5</v>
      </c>
      <c r="O423">
        <v>1</v>
      </c>
      <c r="P423">
        <v>5</v>
      </c>
      <c r="Q423">
        <v>2</v>
      </c>
      <c r="R423">
        <v>1</v>
      </c>
      <c r="S423">
        <v>2</v>
      </c>
      <c r="T423">
        <v>1</v>
      </c>
      <c r="U423">
        <v>2</v>
      </c>
      <c r="V423">
        <v>3</v>
      </c>
      <c r="W423">
        <v>4</v>
      </c>
      <c r="X423">
        <v>3</v>
      </c>
      <c r="Y423">
        <v>7</v>
      </c>
      <c r="Z423">
        <v>12</v>
      </c>
      <c r="AA423">
        <v>5</v>
      </c>
      <c r="AB423">
        <v>3</v>
      </c>
      <c r="AC423">
        <v>4</v>
      </c>
      <c r="AD423">
        <v>4</v>
      </c>
      <c r="AE423">
        <v>37</v>
      </c>
      <c r="AF423">
        <v>7</v>
      </c>
      <c r="AG423">
        <v>10</v>
      </c>
      <c r="AH423">
        <v>7</v>
      </c>
      <c r="AI423">
        <v>6</v>
      </c>
      <c r="AJ423">
        <v>14</v>
      </c>
      <c r="AK423">
        <v>8</v>
      </c>
      <c r="AL423">
        <v>7</v>
      </c>
      <c r="AM423">
        <v>9</v>
      </c>
      <c r="AN423">
        <v>15</v>
      </c>
      <c r="AO423">
        <v>4</v>
      </c>
      <c r="AP423">
        <v>10</v>
      </c>
      <c r="AQ423">
        <v>11</v>
      </c>
      <c r="AR423">
        <v>6</v>
      </c>
      <c r="AS423">
        <v>13</v>
      </c>
      <c r="AT423">
        <v>1</v>
      </c>
      <c r="AU423">
        <v>2</v>
      </c>
      <c r="AV423">
        <v>3</v>
      </c>
      <c r="AW423">
        <v>12</v>
      </c>
      <c r="AX423">
        <v>5</v>
      </c>
      <c r="AY423">
        <v>76</v>
      </c>
      <c r="AZ423">
        <v>16</v>
      </c>
      <c r="BA423">
        <v>11</v>
      </c>
      <c r="BB423">
        <v>18</v>
      </c>
      <c r="BC423">
        <f t="shared" si="12"/>
        <v>45</v>
      </c>
      <c r="BD423">
        <f t="shared" si="13"/>
        <v>45</v>
      </c>
    </row>
    <row r="424" spans="1:56" x14ac:dyDescent="0.25">
      <c r="A424">
        <v>39603</v>
      </c>
      <c r="B424">
        <v>0</v>
      </c>
      <c r="C424">
        <v>1992</v>
      </c>
      <c r="D424" s="1">
        <v>45599.676388888889</v>
      </c>
      <c r="E424">
        <v>10</v>
      </c>
      <c r="F424">
        <v>4</v>
      </c>
      <c r="G424">
        <v>2</v>
      </c>
      <c r="H424">
        <v>4</v>
      </c>
      <c r="I424">
        <v>4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2</v>
      </c>
      <c r="P424">
        <v>4</v>
      </c>
      <c r="Q424">
        <v>4</v>
      </c>
      <c r="R424">
        <v>4</v>
      </c>
      <c r="S424">
        <v>4</v>
      </c>
      <c r="T424">
        <v>4</v>
      </c>
      <c r="U424">
        <v>3</v>
      </c>
      <c r="V424">
        <v>4</v>
      </c>
      <c r="W424">
        <v>3</v>
      </c>
      <c r="X424">
        <v>5</v>
      </c>
      <c r="Y424">
        <v>5</v>
      </c>
      <c r="Z424">
        <v>4</v>
      </c>
      <c r="AA424">
        <v>7</v>
      </c>
      <c r="AB424">
        <v>3</v>
      </c>
      <c r="AC424">
        <v>2</v>
      </c>
      <c r="AD424">
        <v>5</v>
      </c>
      <c r="AE424">
        <v>2</v>
      </c>
      <c r="AF424">
        <v>3</v>
      </c>
      <c r="AG424">
        <v>5</v>
      </c>
      <c r="AH424">
        <v>3</v>
      </c>
      <c r="AI424">
        <v>5</v>
      </c>
      <c r="AJ424">
        <v>13</v>
      </c>
      <c r="AK424">
        <v>12</v>
      </c>
      <c r="AL424">
        <v>8</v>
      </c>
      <c r="AM424">
        <v>7</v>
      </c>
      <c r="AN424">
        <v>2</v>
      </c>
      <c r="AO424">
        <v>9</v>
      </c>
      <c r="AP424">
        <v>1</v>
      </c>
      <c r="AQ424">
        <v>3</v>
      </c>
      <c r="AR424">
        <v>11</v>
      </c>
      <c r="AS424">
        <v>5</v>
      </c>
      <c r="AT424">
        <v>14</v>
      </c>
      <c r="AU424">
        <v>4</v>
      </c>
      <c r="AV424">
        <v>15</v>
      </c>
      <c r="AW424">
        <v>10</v>
      </c>
      <c r="AX424">
        <v>6</v>
      </c>
      <c r="AY424">
        <v>36</v>
      </c>
      <c r="AZ424">
        <v>14</v>
      </c>
      <c r="BA424">
        <v>18</v>
      </c>
      <c r="BB424">
        <v>20</v>
      </c>
      <c r="BC424">
        <f t="shared" si="12"/>
        <v>52</v>
      </c>
      <c r="BD424">
        <f t="shared" si="13"/>
        <v>52</v>
      </c>
    </row>
    <row r="425" spans="1:56" x14ac:dyDescent="0.25">
      <c r="A425">
        <v>39614</v>
      </c>
      <c r="B425">
        <v>0</v>
      </c>
      <c r="C425">
        <v>1997</v>
      </c>
      <c r="D425" s="1">
        <v>45599.738194444442</v>
      </c>
      <c r="E425">
        <v>30</v>
      </c>
      <c r="F425">
        <v>4</v>
      </c>
      <c r="G425">
        <v>2</v>
      </c>
      <c r="H425">
        <v>2</v>
      </c>
      <c r="I425">
        <v>2</v>
      </c>
      <c r="J425">
        <v>1</v>
      </c>
      <c r="K425">
        <v>2</v>
      </c>
      <c r="L425">
        <v>2</v>
      </c>
      <c r="M425">
        <v>1</v>
      </c>
      <c r="N425">
        <v>2</v>
      </c>
      <c r="O425">
        <v>2</v>
      </c>
      <c r="P425">
        <v>4</v>
      </c>
      <c r="Q425">
        <v>2</v>
      </c>
      <c r="R425">
        <v>2</v>
      </c>
      <c r="S425">
        <v>2</v>
      </c>
      <c r="T425">
        <v>2</v>
      </c>
      <c r="U425">
        <v>3</v>
      </c>
      <c r="V425">
        <v>4</v>
      </c>
      <c r="W425">
        <v>5</v>
      </c>
      <c r="X425">
        <v>8</v>
      </c>
      <c r="Y425">
        <v>4</v>
      </c>
      <c r="Z425">
        <v>5</v>
      </c>
      <c r="AA425">
        <v>2</v>
      </c>
      <c r="AB425">
        <v>4</v>
      </c>
      <c r="AC425">
        <v>3</v>
      </c>
      <c r="AD425">
        <v>3</v>
      </c>
      <c r="AE425">
        <v>3</v>
      </c>
      <c r="AF425">
        <v>3</v>
      </c>
      <c r="AG425">
        <v>411</v>
      </c>
      <c r="AH425">
        <v>2</v>
      </c>
      <c r="AI425">
        <v>4</v>
      </c>
      <c r="AJ425">
        <v>14</v>
      </c>
      <c r="AK425">
        <v>12</v>
      </c>
      <c r="AL425">
        <v>3</v>
      </c>
      <c r="AM425">
        <v>1</v>
      </c>
      <c r="AN425">
        <v>13</v>
      </c>
      <c r="AO425">
        <v>8</v>
      </c>
      <c r="AP425">
        <v>5</v>
      </c>
      <c r="AQ425">
        <v>9</v>
      </c>
      <c r="AR425">
        <v>4</v>
      </c>
      <c r="AS425">
        <v>15</v>
      </c>
      <c r="AT425">
        <v>11</v>
      </c>
      <c r="AU425">
        <v>10</v>
      </c>
      <c r="AV425">
        <v>2</v>
      </c>
      <c r="AW425">
        <v>6</v>
      </c>
      <c r="AX425">
        <v>7</v>
      </c>
      <c r="AY425">
        <v>47</v>
      </c>
      <c r="AZ425">
        <v>9</v>
      </c>
      <c r="BA425">
        <v>10</v>
      </c>
      <c r="BB425">
        <v>11</v>
      </c>
      <c r="BC425">
        <f t="shared" si="12"/>
        <v>30</v>
      </c>
      <c r="BD425">
        <f t="shared" si="13"/>
        <v>30</v>
      </c>
    </row>
    <row r="426" spans="1:56" x14ac:dyDescent="0.25">
      <c r="A426">
        <v>39621</v>
      </c>
      <c r="B426">
        <v>0</v>
      </c>
      <c r="C426">
        <v>1999</v>
      </c>
      <c r="D426" s="1">
        <v>45599.755555555559</v>
      </c>
      <c r="E426">
        <v>60</v>
      </c>
      <c r="F426">
        <v>2</v>
      </c>
      <c r="G426">
        <v>2</v>
      </c>
      <c r="H426">
        <v>2</v>
      </c>
      <c r="I426">
        <v>3</v>
      </c>
      <c r="J426">
        <v>2</v>
      </c>
      <c r="K426">
        <v>3</v>
      </c>
      <c r="L426">
        <v>3</v>
      </c>
      <c r="M426">
        <v>2</v>
      </c>
      <c r="N426">
        <v>3</v>
      </c>
      <c r="O426">
        <v>2</v>
      </c>
      <c r="P426">
        <v>4</v>
      </c>
      <c r="Q426">
        <v>4</v>
      </c>
      <c r="R426">
        <v>1</v>
      </c>
      <c r="S426">
        <v>3</v>
      </c>
      <c r="T426">
        <v>2</v>
      </c>
      <c r="U426">
        <v>4</v>
      </c>
      <c r="V426">
        <v>3</v>
      </c>
      <c r="W426">
        <v>3</v>
      </c>
      <c r="X426">
        <v>4</v>
      </c>
      <c r="Y426">
        <v>5</v>
      </c>
      <c r="Z426">
        <v>3</v>
      </c>
      <c r="AA426">
        <v>6</v>
      </c>
      <c r="AB426">
        <v>2</v>
      </c>
      <c r="AC426">
        <v>3</v>
      </c>
      <c r="AD426">
        <v>5</v>
      </c>
      <c r="AE426">
        <v>2</v>
      </c>
      <c r="AF426">
        <v>8</v>
      </c>
      <c r="AG426">
        <v>7</v>
      </c>
      <c r="AH426">
        <v>3</v>
      </c>
      <c r="AI426">
        <v>5</v>
      </c>
      <c r="AJ426">
        <v>15</v>
      </c>
      <c r="AK426">
        <v>8</v>
      </c>
      <c r="AL426">
        <v>9</v>
      </c>
      <c r="AM426">
        <v>2</v>
      </c>
      <c r="AN426">
        <v>1</v>
      </c>
      <c r="AO426">
        <v>12</v>
      </c>
      <c r="AP426">
        <v>6</v>
      </c>
      <c r="AQ426">
        <v>3</v>
      </c>
      <c r="AR426">
        <v>5</v>
      </c>
      <c r="AS426">
        <v>4</v>
      </c>
      <c r="AT426">
        <v>14</v>
      </c>
      <c r="AU426">
        <v>11</v>
      </c>
      <c r="AV426">
        <v>7</v>
      </c>
      <c r="AW426">
        <v>10</v>
      </c>
      <c r="AX426">
        <v>13</v>
      </c>
      <c r="AY426">
        <v>55</v>
      </c>
      <c r="AZ426">
        <v>9</v>
      </c>
      <c r="BA426">
        <v>11</v>
      </c>
      <c r="BB426">
        <v>16</v>
      </c>
      <c r="BC426">
        <f t="shared" si="12"/>
        <v>36</v>
      </c>
      <c r="BD426">
        <f t="shared" si="13"/>
        <v>36</v>
      </c>
    </row>
    <row r="427" spans="1:56" x14ac:dyDescent="0.25">
      <c r="A427">
        <v>39642</v>
      </c>
      <c r="B427">
        <v>0</v>
      </c>
      <c r="C427">
        <v>1996</v>
      </c>
      <c r="D427" s="1">
        <v>45599.788888888892</v>
      </c>
      <c r="E427" t="s">
        <v>143</v>
      </c>
      <c r="F427">
        <v>5</v>
      </c>
      <c r="G427">
        <v>5</v>
      </c>
      <c r="H427">
        <v>3</v>
      </c>
      <c r="I427">
        <v>5</v>
      </c>
      <c r="J427">
        <v>2</v>
      </c>
      <c r="K427">
        <v>2</v>
      </c>
      <c r="L427">
        <v>2</v>
      </c>
      <c r="M427">
        <v>5</v>
      </c>
      <c r="N427">
        <v>5</v>
      </c>
      <c r="O427">
        <v>2</v>
      </c>
      <c r="P427">
        <v>5</v>
      </c>
      <c r="Q427">
        <v>5</v>
      </c>
      <c r="R427">
        <v>5</v>
      </c>
      <c r="S427">
        <v>2</v>
      </c>
      <c r="T427">
        <v>5</v>
      </c>
      <c r="U427">
        <v>2</v>
      </c>
      <c r="V427">
        <v>3</v>
      </c>
      <c r="W427">
        <v>4</v>
      </c>
      <c r="X427">
        <v>3</v>
      </c>
      <c r="Y427">
        <v>6</v>
      </c>
      <c r="Z427">
        <v>4</v>
      </c>
      <c r="AA427">
        <v>3</v>
      </c>
      <c r="AB427">
        <v>3</v>
      </c>
      <c r="AC427">
        <v>2</v>
      </c>
      <c r="AD427">
        <v>3</v>
      </c>
      <c r="AE427">
        <v>3</v>
      </c>
      <c r="AF427">
        <v>4</v>
      </c>
      <c r="AG427">
        <v>10</v>
      </c>
      <c r="AH427">
        <v>7</v>
      </c>
      <c r="AI427">
        <v>5</v>
      </c>
      <c r="AJ427">
        <v>3</v>
      </c>
      <c r="AK427">
        <v>7</v>
      </c>
      <c r="AL427">
        <v>14</v>
      </c>
      <c r="AM427">
        <v>13</v>
      </c>
      <c r="AN427">
        <v>6</v>
      </c>
      <c r="AO427">
        <v>12</v>
      </c>
      <c r="AP427">
        <v>11</v>
      </c>
      <c r="AQ427">
        <v>9</v>
      </c>
      <c r="AR427">
        <v>15</v>
      </c>
      <c r="AS427">
        <v>10</v>
      </c>
      <c r="AT427">
        <v>8</v>
      </c>
      <c r="AU427">
        <v>2</v>
      </c>
      <c r="AV427">
        <v>1</v>
      </c>
      <c r="AW427">
        <v>4</v>
      </c>
      <c r="AX427">
        <v>5</v>
      </c>
      <c r="AY427">
        <v>31</v>
      </c>
      <c r="AZ427">
        <v>14</v>
      </c>
      <c r="BA427">
        <v>14</v>
      </c>
      <c r="BB427">
        <v>25</v>
      </c>
      <c r="BC427">
        <f t="shared" si="12"/>
        <v>53</v>
      </c>
      <c r="BD427">
        <f t="shared" si="13"/>
        <v>53</v>
      </c>
    </row>
    <row r="428" spans="1:56" x14ac:dyDescent="0.25">
      <c r="A428">
        <v>39643</v>
      </c>
      <c r="B428">
        <v>0</v>
      </c>
      <c r="C428">
        <v>1998</v>
      </c>
      <c r="D428" s="1">
        <v>45599.793749999997</v>
      </c>
      <c r="E428">
        <v>15</v>
      </c>
      <c r="F428">
        <v>5</v>
      </c>
      <c r="G428">
        <v>5</v>
      </c>
      <c r="H428">
        <v>4</v>
      </c>
      <c r="I428">
        <v>5</v>
      </c>
      <c r="J428">
        <v>4</v>
      </c>
      <c r="K428">
        <v>4</v>
      </c>
      <c r="L428">
        <v>3</v>
      </c>
      <c r="M428">
        <v>4</v>
      </c>
      <c r="N428">
        <v>4</v>
      </c>
      <c r="O428">
        <v>3</v>
      </c>
      <c r="P428">
        <v>2</v>
      </c>
      <c r="Q428">
        <v>4</v>
      </c>
      <c r="R428">
        <v>4</v>
      </c>
      <c r="S428">
        <v>5</v>
      </c>
      <c r="T428">
        <v>1</v>
      </c>
      <c r="U428">
        <v>2</v>
      </c>
      <c r="V428">
        <v>2</v>
      </c>
      <c r="W428">
        <v>2</v>
      </c>
      <c r="X428">
        <v>3</v>
      </c>
      <c r="Y428">
        <v>3</v>
      </c>
      <c r="Z428">
        <v>17</v>
      </c>
      <c r="AA428">
        <v>5</v>
      </c>
      <c r="AB428">
        <v>3</v>
      </c>
      <c r="AC428">
        <v>3</v>
      </c>
      <c r="AD428">
        <v>4</v>
      </c>
      <c r="AE428">
        <v>4</v>
      </c>
      <c r="AF428">
        <v>2</v>
      </c>
      <c r="AG428">
        <v>5</v>
      </c>
      <c r="AH428">
        <v>2</v>
      </c>
      <c r="AI428">
        <v>6</v>
      </c>
      <c r="AJ428">
        <v>13</v>
      </c>
      <c r="AK428">
        <v>12</v>
      </c>
      <c r="AL428">
        <v>8</v>
      </c>
      <c r="AM428">
        <v>9</v>
      </c>
      <c r="AN428">
        <v>6</v>
      </c>
      <c r="AO428">
        <v>14</v>
      </c>
      <c r="AP428">
        <v>10</v>
      </c>
      <c r="AQ428">
        <v>4</v>
      </c>
      <c r="AR428">
        <v>5</v>
      </c>
      <c r="AS428">
        <v>15</v>
      </c>
      <c r="AT428">
        <v>11</v>
      </c>
      <c r="AU428">
        <v>7</v>
      </c>
      <c r="AV428">
        <v>1</v>
      </c>
      <c r="AW428">
        <v>2</v>
      </c>
      <c r="AX428">
        <v>3</v>
      </c>
      <c r="AY428">
        <v>28</v>
      </c>
      <c r="AZ428">
        <v>19</v>
      </c>
      <c r="BA428">
        <v>18</v>
      </c>
      <c r="BB428">
        <v>19</v>
      </c>
      <c r="BC428">
        <f t="shared" si="12"/>
        <v>56</v>
      </c>
      <c r="BD428">
        <f t="shared" si="13"/>
        <v>56</v>
      </c>
    </row>
    <row r="429" spans="1:56" x14ac:dyDescent="0.25">
      <c r="A429">
        <v>39634</v>
      </c>
      <c r="B429">
        <v>0</v>
      </c>
      <c r="C429">
        <v>2000</v>
      </c>
      <c r="D429" s="1">
        <v>45599.8</v>
      </c>
      <c r="E429" t="s">
        <v>205</v>
      </c>
      <c r="F429">
        <v>5</v>
      </c>
      <c r="G429">
        <v>2</v>
      </c>
      <c r="H429">
        <v>2</v>
      </c>
      <c r="I429">
        <v>1</v>
      </c>
      <c r="J429">
        <v>1</v>
      </c>
      <c r="K429">
        <v>2</v>
      </c>
      <c r="L429">
        <v>2</v>
      </c>
      <c r="M429">
        <v>1</v>
      </c>
      <c r="N429">
        <v>4</v>
      </c>
      <c r="O429">
        <v>2</v>
      </c>
      <c r="P429">
        <v>4</v>
      </c>
      <c r="Q429">
        <v>1</v>
      </c>
      <c r="R429">
        <v>2</v>
      </c>
      <c r="S429">
        <v>5</v>
      </c>
      <c r="T429">
        <v>2</v>
      </c>
      <c r="U429">
        <v>3</v>
      </c>
      <c r="V429">
        <v>3</v>
      </c>
      <c r="W429">
        <v>3</v>
      </c>
      <c r="X429">
        <v>4</v>
      </c>
      <c r="Y429">
        <v>10</v>
      </c>
      <c r="Z429">
        <v>10</v>
      </c>
      <c r="AA429">
        <v>5</v>
      </c>
      <c r="AB429">
        <v>3</v>
      </c>
      <c r="AC429">
        <v>3</v>
      </c>
      <c r="AD429">
        <v>4</v>
      </c>
      <c r="AE429">
        <v>5</v>
      </c>
      <c r="AF429">
        <v>4</v>
      </c>
      <c r="AG429">
        <v>5</v>
      </c>
      <c r="AH429">
        <v>3</v>
      </c>
      <c r="AI429">
        <v>8</v>
      </c>
      <c r="AJ429">
        <v>14</v>
      </c>
      <c r="AK429">
        <v>12</v>
      </c>
      <c r="AL429">
        <v>10</v>
      </c>
      <c r="AM429">
        <v>13</v>
      </c>
      <c r="AN429">
        <v>1</v>
      </c>
      <c r="AO429">
        <v>2</v>
      </c>
      <c r="AP429">
        <v>5</v>
      </c>
      <c r="AQ429">
        <v>6</v>
      </c>
      <c r="AR429">
        <v>4</v>
      </c>
      <c r="AS429">
        <v>11</v>
      </c>
      <c r="AT429">
        <v>8</v>
      </c>
      <c r="AU429">
        <v>3</v>
      </c>
      <c r="AV429">
        <v>7</v>
      </c>
      <c r="AW429">
        <v>9</v>
      </c>
      <c r="AX429">
        <v>15</v>
      </c>
      <c r="AY429">
        <v>72</v>
      </c>
      <c r="AZ429">
        <v>13</v>
      </c>
      <c r="BA429">
        <v>10</v>
      </c>
      <c r="BB429">
        <v>11</v>
      </c>
      <c r="BC429">
        <f t="shared" si="12"/>
        <v>34</v>
      </c>
      <c r="BD429">
        <f t="shared" si="13"/>
        <v>34</v>
      </c>
    </row>
    <row r="430" spans="1:56" x14ac:dyDescent="0.25">
      <c r="A430">
        <v>39668</v>
      </c>
      <c r="B430">
        <v>0</v>
      </c>
      <c r="C430">
        <v>2001</v>
      </c>
      <c r="D430" s="1">
        <v>45599.877083333333</v>
      </c>
      <c r="E430">
        <v>60</v>
      </c>
      <c r="F430">
        <v>4</v>
      </c>
      <c r="G430">
        <v>2</v>
      </c>
      <c r="H430">
        <v>4</v>
      </c>
      <c r="I430">
        <v>2</v>
      </c>
      <c r="J430">
        <v>2</v>
      </c>
      <c r="K430">
        <v>2</v>
      </c>
      <c r="L430">
        <v>2</v>
      </c>
      <c r="M430">
        <v>2</v>
      </c>
      <c r="N430">
        <v>2</v>
      </c>
      <c r="O430">
        <v>2</v>
      </c>
      <c r="P430">
        <v>4</v>
      </c>
      <c r="Q430">
        <v>4</v>
      </c>
      <c r="R430">
        <v>2</v>
      </c>
      <c r="S430">
        <v>4</v>
      </c>
      <c r="T430">
        <v>2</v>
      </c>
      <c r="U430">
        <v>5</v>
      </c>
      <c r="V430">
        <v>4</v>
      </c>
      <c r="W430">
        <v>4</v>
      </c>
      <c r="X430">
        <v>3</v>
      </c>
      <c r="Y430">
        <v>4</v>
      </c>
      <c r="Z430">
        <v>5</v>
      </c>
      <c r="AA430">
        <v>3</v>
      </c>
      <c r="AB430">
        <v>4</v>
      </c>
      <c r="AC430">
        <v>4</v>
      </c>
      <c r="AD430">
        <v>4</v>
      </c>
      <c r="AE430">
        <v>4</v>
      </c>
      <c r="AF430">
        <v>4</v>
      </c>
      <c r="AG430">
        <v>5</v>
      </c>
      <c r="AH430">
        <v>3</v>
      </c>
      <c r="AI430">
        <v>7</v>
      </c>
      <c r="AJ430">
        <v>5</v>
      </c>
      <c r="AK430">
        <v>12</v>
      </c>
      <c r="AL430">
        <v>11</v>
      </c>
      <c r="AM430">
        <v>7</v>
      </c>
      <c r="AN430">
        <v>14</v>
      </c>
      <c r="AO430">
        <v>4</v>
      </c>
      <c r="AP430">
        <v>6</v>
      </c>
      <c r="AQ430">
        <v>1</v>
      </c>
      <c r="AR430">
        <v>3</v>
      </c>
      <c r="AS430">
        <v>10</v>
      </c>
      <c r="AT430">
        <v>13</v>
      </c>
      <c r="AU430">
        <v>15</v>
      </c>
      <c r="AV430">
        <v>9</v>
      </c>
      <c r="AW430">
        <v>2</v>
      </c>
      <c r="AX430">
        <v>8</v>
      </c>
      <c r="AY430">
        <v>55</v>
      </c>
      <c r="AZ430">
        <v>12</v>
      </c>
      <c r="BA430">
        <v>12</v>
      </c>
      <c r="BB430">
        <v>14</v>
      </c>
      <c r="BC430">
        <f t="shared" si="12"/>
        <v>38</v>
      </c>
      <c r="BD430">
        <f t="shared" si="13"/>
        <v>38</v>
      </c>
    </row>
    <row r="431" spans="1:56" x14ac:dyDescent="0.25">
      <c r="A431">
        <v>39684</v>
      </c>
      <c r="B431">
        <v>0</v>
      </c>
      <c r="C431">
        <v>2002</v>
      </c>
      <c r="D431" s="1">
        <v>45599.92083333333</v>
      </c>
      <c r="E431" t="s">
        <v>216</v>
      </c>
      <c r="F431">
        <v>5</v>
      </c>
      <c r="G431">
        <v>4</v>
      </c>
      <c r="H431">
        <v>1</v>
      </c>
      <c r="I431">
        <v>2</v>
      </c>
      <c r="J431">
        <v>2</v>
      </c>
      <c r="K431">
        <v>1</v>
      </c>
      <c r="L431">
        <v>1</v>
      </c>
      <c r="M431">
        <v>2</v>
      </c>
      <c r="N431">
        <v>2</v>
      </c>
      <c r="O431">
        <v>1</v>
      </c>
      <c r="P431">
        <v>1</v>
      </c>
      <c r="Q431">
        <v>3</v>
      </c>
      <c r="R431">
        <v>1</v>
      </c>
      <c r="S431">
        <v>4</v>
      </c>
      <c r="T431">
        <v>4</v>
      </c>
      <c r="U431">
        <v>33</v>
      </c>
      <c r="V431">
        <v>7</v>
      </c>
      <c r="W431">
        <v>8</v>
      </c>
      <c r="X431">
        <v>6</v>
      </c>
      <c r="Y431">
        <v>6</v>
      </c>
      <c r="Z431">
        <v>6</v>
      </c>
      <c r="AA431">
        <v>14</v>
      </c>
      <c r="AB431">
        <v>4</v>
      </c>
      <c r="AC431">
        <v>13</v>
      </c>
      <c r="AD431">
        <v>5</v>
      </c>
      <c r="AE431">
        <v>5</v>
      </c>
      <c r="AF431">
        <v>15</v>
      </c>
      <c r="AG431">
        <v>7</v>
      </c>
      <c r="AH431">
        <v>8</v>
      </c>
      <c r="AI431">
        <v>12</v>
      </c>
      <c r="AJ431">
        <v>6</v>
      </c>
      <c r="AK431">
        <v>8</v>
      </c>
      <c r="AL431">
        <v>1</v>
      </c>
      <c r="AM431">
        <v>9</v>
      </c>
      <c r="AN431">
        <v>11</v>
      </c>
      <c r="AO431">
        <v>12</v>
      </c>
      <c r="AP431">
        <v>7</v>
      </c>
      <c r="AQ431">
        <v>15</v>
      </c>
      <c r="AR431">
        <v>5</v>
      </c>
      <c r="AS431">
        <v>2</v>
      </c>
      <c r="AT431">
        <v>13</v>
      </c>
      <c r="AU431">
        <v>14</v>
      </c>
      <c r="AV431">
        <v>10</v>
      </c>
      <c r="AW431">
        <v>3</v>
      </c>
      <c r="AX431">
        <v>4</v>
      </c>
      <c r="AY431">
        <v>60</v>
      </c>
      <c r="AZ431">
        <v>15</v>
      </c>
      <c r="BA431">
        <v>5</v>
      </c>
      <c r="BB431">
        <v>10</v>
      </c>
      <c r="BC431">
        <f t="shared" si="12"/>
        <v>30</v>
      </c>
      <c r="BD431">
        <f t="shared" si="13"/>
        <v>30</v>
      </c>
    </row>
    <row r="432" spans="1:56" x14ac:dyDescent="0.25">
      <c r="A432">
        <v>39685</v>
      </c>
      <c r="B432">
        <v>1</v>
      </c>
      <c r="C432">
        <v>2002</v>
      </c>
      <c r="D432" s="1">
        <v>45599.95208333333</v>
      </c>
      <c r="E432">
        <v>30</v>
      </c>
      <c r="F432">
        <v>5</v>
      </c>
      <c r="G432">
        <v>5</v>
      </c>
      <c r="H432">
        <v>2</v>
      </c>
      <c r="I432">
        <v>5</v>
      </c>
      <c r="J432">
        <v>2</v>
      </c>
      <c r="K432">
        <v>4</v>
      </c>
      <c r="L432">
        <v>2</v>
      </c>
      <c r="M432">
        <v>1</v>
      </c>
      <c r="N432">
        <v>2</v>
      </c>
      <c r="O432">
        <v>1</v>
      </c>
      <c r="P432">
        <v>2</v>
      </c>
      <c r="Q432">
        <v>4</v>
      </c>
      <c r="R432">
        <v>2</v>
      </c>
      <c r="S432">
        <v>3</v>
      </c>
      <c r="T432">
        <v>1</v>
      </c>
      <c r="U432">
        <v>4</v>
      </c>
      <c r="V432">
        <v>5</v>
      </c>
      <c r="W432">
        <v>8</v>
      </c>
      <c r="X432">
        <v>5</v>
      </c>
      <c r="Y432">
        <v>5</v>
      </c>
      <c r="Z432">
        <v>8</v>
      </c>
      <c r="AA432">
        <v>5</v>
      </c>
      <c r="AB432">
        <v>2</v>
      </c>
      <c r="AC432">
        <v>4</v>
      </c>
      <c r="AD432">
        <v>6</v>
      </c>
      <c r="AE432">
        <v>8</v>
      </c>
      <c r="AF432">
        <v>4</v>
      </c>
      <c r="AG432">
        <v>6</v>
      </c>
      <c r="AH432">
        <v>4</v>
      </c>
      <c r="AI432">
        <v>4</v>
      </c>
      <c r="AJ432">
        <v>5</v>
      </c>
      <c r="AK432">
        <v>11</v>
      </c>
      <c r="AL432">
        <v>14</v>
      </c>
      <c r="AM432">
        <v>3</v>
      </c>
      <c r="AN432">
        <v>7</v>
      </c>
      <c r="AO432">
        <v>10</v>
      </c>
      <c r="AP432">
        <v>6</v>
      </c>
      <c r="AQ432">
        <v>9</v>
      </c>
      <c r="AR432">
        <v>12</v>
      </c>
      <c r="AS432">
        <v>8</v>
      </c>
      <c r="AT432">
        <v>1</v>
      </c>
      <c r="AU432">
        <v>13</v>
      </c>
      <c r="AV432">
        <v>2</v>
      </c>
      <c r="AW432">
        <v>15</v>
      </c>
      <c r="AX432">
        <v>4</v>
      </c>
      <c r="AY432">
        <v>71</v>
      </c>
      <c r="AZ432">
        <v>15</v>
      </c>
      <c r="BA432">
        <v>11</v>
      </c>
      <c r="BB432">
        <v>14</v>
      </c>
      <c r="BC432">
        <f t="shared" si="12"/>
        <v>40</v>
      </c>
      <c r="BD432">
        <f t="shared" si="13"/>
        <v>40</v>
      </c>
    </row>
    <row r="433" spans="1:56" x14ac:dyDescent="0.25">
      <c r="A433">
        <v>39695</v>
      </c>
      <c r="B433">
        <v>0</v>
      </c>
      <c r="C433">
        <v>1979</v>
      </c>
      <c r="D433" s="1">
        <v>45599.966666666667</v>
      </c>
      <c r="E433">
        <v>180</v>
      </c>
      <c r="F433">
        <v>1</v>
      </c>
      <c r="G433">
        <v>2</v>
      </c>
      <c r="H433">
        <v>1</v>
      </c>
      <c r="I433">
        <v>1</v>
      </c>
      <c r="J433">
        <v>2</v>
      </c>
      <c r="K433">
        <v>1</v>
      </c>
      <c r="L433">
        <v>1</v>
      </c>
      <c r="M433">
        <v>1</v>
      </c>
      <c r="N433">
        <v>2</v>
      </c>
      <c r="O433">
        <v>1</v>
      </c>
      <c r="P433">
        <v>3</v>
      </c>
      <c r="Q433">
        <v>2</v>
      </c>
      <c r="R433">
        <v>1</v>
      </c>
      <c r="S433">
        <v>4</v>
      </c>
      <c r="T433">
        <v>1</v>
      </c>
      <c r="U433">
        <v>4</v>
      </c>
      <c r="V433">
        <v>5</v>
      </c>
      <c r="W433">
        <v>4</v>
      </c>
      <c r="X433">
        <v>8</v>
      </c>
      <c r="Y433">
        <v>7</v>
      </c>
      <c r="Z433">
        <v>6</v>
      </c>
      <c r="AA433">
        <v>5</v>
      </c>
      <c r="AB433">
        <v>3</v>
      </c>
      <c r="AC433">
        <v>23</v>
      </c>
      <c r="AD433">
        <v>4</v>
      </c>
      <c r="AE433">
        <v>6</v>
      </c>
      <c r="AF433">
        <v>5</v>
      </c>
      <c r="AG433">
        <v>7</v>
      </c>
      <c r="AH433">
        <v>13</v>
      </c>
      <c r="AI433">
        <v>8</v>
      </c>
      <c r="AJ433">
        <v>15</v>
      </c>
      <c r="AK433">
        <v>7</v>
      </c>
      <c r="AL433">
        <v>14</v>
      </c>
      <c r="AM433">
        <v>3</v>
      </c>
      <c r="AN433">
        <v>5</v>
      </c>
      <c r="AO433">
        <v>11</v>
      </c>
      <c r="AP433">
        <v>10</v>
      </c>
      <c r="AQ433">
        <v>4</v>
      </c>
      <c r="AR433">
        <v>1</v>
      </c>
      <c r="AS433">
        <v>13</v>
      </c>
      <c r="AT433">
        <v>6</v>
      </c>
      <c r="AU433">
        <v>9</v>
      </c>
      <c r="AV433">
        <v>8</v>
      </c>
      <c r="AW433">
        <v>12</v>
      </c>
      <c r="AX433">
        <v>2</v>
      </c>
      <c r="AY433">
        <v>23</v>
      </c>
      <c r="AZ433">
        <v>9</v>
      </c>
      <c r="BA433">
        <v>5</v>
      </c>
      <c r="BB433">
        <v>9</v>
      </c>
      <c r="BC433">
        <f t="shared" si="12"/>
        <v>23</v>
      </c>
      <c r="BD433">
        <f t="shared" si="13"/>
        <v>23</v>
      </c>
    </row>
    <row r="434" spans="1:56" x14ac:dyDescent="0.25">
      <c r="A434">
        <v>39706</v>
      </c>
      <c r="B434">
        <v>0</v>
      </c>
      <c r="C434">
        <v>2004</v>
      </c>
      <c r="D434" s="1">
        <v>45600.30972222222</v>
      </c>
      <c r="E434">
        <v>10</v>
      </c>
      <c r="F434">
        <v>4</v>
      </c>
      <c r="G434">
        <v>4</v>
      </c>
      <c r="H434">
        <v>2</v>
      </c>
      <c r="I434">
        <v>2</v>
      </c>
      <c r="J434">
        <v>3</v>
      </c>
      <c r="K434">
        <v>2</v>
      </c>
      <c r="L434">
        <v>2</v>
      </c>
      <c r="M434">
        <v>4</v>
      </c>
      <c r="N434">
        <v>4</v>
      </c>
      <c r="O434">
        <v>2</v>
      </c>
      <c r="P434">
        <v>4</v>
      </c>
      <c r="Q434">
        <v>4</v>
      </c>
      <c r="R434">
        <v>4</v>
      </c>
      <c r="S434">
        <v>2</v>
      </c>
      <c r="T434">
        <v>2</v>
      </c>
      <c r="U434">
        <v>2</v>
      </c>
      <c r="V434">
        <v>2</v>
      </c>
      <c r="W434">
        <v>4</v>
      </c>
      <c r="X434">
        <v>4</v>
      </c>
      <c r="Y434">
        <v>4</v>
      </c>
      <c r="Z434">
        <v>2</v>
      </c>
      <c r="AA434">
        <v>2</v>
      </c>
      <c r="AB434">
        <v>2</v>
      </c>
      <c r="AC434">
        <v>2</v>
      </c>
      <c r="AD434">
        <v>3</v>
      </c>
      <c r="AE434">
        <v>3</v>
      </c>
      <c r="AF434">
        <v>4</v>
      </c>
      <c r="AG434">
        <v>4</v>
      </c>
      <c r="AH434">
        <v>2</v>
      </c>
      <c r="AI434">
        <v>4</v>
      </c>
      <c r="AJ434">
        <v>1</v>
      </c>
      <c r="AK434">
        <v>6</v>
      </c>
      <c r="AL434">
        <v>2</v>
      </c>
      <c r="AM434">
        <v>13</v>
      </c>
      <c r="AN434">
        <v>12</v>
      </c>
      <c r="AO434">
        <v>3</v>
      </c>
      <c r="AP434">
        <v>9</v>
      </c>
      <c r="AQ434">
        <v>8</v>
      </c>
      <c r="AR434">
        <v>11</v>
      </c>
      <c r="AS434">
        <v>15</v>
      </c>
      <c r="AT434">
        <v>14</v>
      </c>
      <c r="AU434">
        <v>5</v>
      </c>
      <c r="AV434">
        <v>10</v>
      </c>
      <c r="AW434">
        <v>7</v>
      </c>
      <c r="AX434">
        <v>4</v>
      </c>
      <c r="AY434">
        <v>52</v>
      </c>
      <c r="AZ434">
        <v>13</v>
      </c>
      <c r="BA434">
        <v>12</v>
      </c>
      <c r="BB434">
        <v>18</v>
      </c>
      <c r="BC434">
        <f t="shared" si="12"/>
        <v>43</v>
      </c>
      <c r="BD434">
        <f t="shared" si="13"/>
        <v>43</v>
      </c>
    </row>
    <row r="435" spans="1:56" x14ac:dyDescent="0.25">
      <c r="A435">
        <v>39716</v>
      </c>
      <c r="B435">
        <v>0</v>
      </c>
      <c r="C435">
        <v>2000</v>
      </c>
      <c r="D435" s="1">
        <v>45600.335416666669</v>
      </c>
      <c r="E435" t="s">
        <v>188</v>
      </c>
      <c r="F435">
        <v>4</v>
      </c>
      <c r="G435">
        <v>4</v>
      </c>
      <c r="H435">
        <v>2</v>
      </c>
      <c r="I435">
        <v>4</v>
      </c>
      <c r="J435">
        <v>4</v>
      </c>
      <c r="K435">
        <v>2</v>
      </c>
      <c r="L435">
        <v>1</v>
      </c>
      <c r="M435">
        <v>1</v>
      </c>
      <c r="N435">
        <v>4</v>
      </c>
      <c r="O435">
        <v>2</v>
      </c>
      <c r="P435">
        <v>5</v>
      </c>
      <c r="Q435">
        <v>4</v>
      </c>
      <c r="R435">
        <v>1</v>
      </c>
      <c r="S435">
        <v>3</v>
      </c>
      <c r="T435">
        <v>3</v>
      </c>
      <c r="U435">
        <v>4</v>
      </c>
      <c r="V435">
        <v>6</v>
      </c>
      <c r="W435">
        <v>3</v>
      </c>
      <c r="X435">
        <v>5</v>
      </c>
      <c r="Y435">
        <v>6</v>
      </c>
      <c r="Z435">
        <v>10</v>
      </c>
      <c r="AA435">
        <v>4</v>
      </c>
      <c r="AB435">
        <v>3</v>
      </c>
      <c r="AC435">
        <v>2</v>
      </c>
      <c r="AD435">
        <v>6</v>
      </c>
      <c r="AE435">
        <v>5</v>
      </c>
      <c r="AF435">
        <v>4</v>
      </c>
      <c r="AG435">
        <v>4</v>
      </c>
      <c r="AH435">
        <v>6</v>
      </c>
      <c r="AI435">
        <v>7</v>
      </c>
      <c r="AJ435">
        <v>10</v>
      </c>
      <c r="AK435">
        <v>2</v>
      </c>
      <c r="AL435">
        <v>7</v>
      </c>
      <c r="AM435">
        <v>15</v>
      </c>
      <c r="AN435">
        <v>14</v>
      </c>
      <c r="AO435">
        <v>3</v>
      </c>
      <c r="AP435">
        <v>13</v>
      </c>
      <c r="AQ435">
        <v>12</v>
      </c>
      <c r="AR435">
        <v>5</v>
      </c>
      <c r="AS435">
        <v>6</v>
      </c>
      <c r="AT435">
        <v>11</v>
      </c>
      <c r="AU435">
        <v>4</v>
      </c>
      <c r="AV435">
        <v>8</v>
      </c>
      <c r="AW435">
        <v>1</v>
      </c>
      <c r="AX435">
        <v>9</v>
      </c>
      <c r="AY435">
        <v>65</v>
      </c>
      <c r="AZ435">
        <v>15</v>
      </c>
      <c r="BA435">
        <v>8</v>
      </c>
      <c r="BB435">
        <v>18</v>
      </c>
      <c r="BC435">
        <f t="shared" si="12"/>
        <v>41</v>
      </c>
      <c r="BD435">
        <f t="shared" si="13"/>
        <v>41</v>
      </c>
    </row>
    <row r="436" spans="1:56" x14ac:dyDescent="0.25">
      <c r="A436">
        <v>39720</v>
      </c>
      <c r="B436">
        <v>0</v>
      </c>
      <c r="C436">
        <v>2004</v>
      </c>
      <c r="D436" s="1">
        <v>45600.363194444442</v>
      </c>
      <c r="E436">
        <v>10</v>
      </c>
      <c r="F436">
        <v>3</v>
      </c>
      <c r="G436">
        <v>2</v>
      </c>
      <c r="H436">
        <v>2</v>
      </c>
      <c r="I436">
        <v>3</v>
      </c>
      <c r="J436">
        <v>2</v>
      </c>
      <c r="K436">
        <v>4</v>
      </c>
      <c r="L436">
        <v>1</v>
      </c>
      <c r="M436">
        <v>1</v>
      </c>
      <c r="N436">
        <v>4</v>
      </c>
      <c r="O436">
        <v>1</v>
      </c>
      <c r="P436">
        <v>3</v>
      </c>
      <c r="Q436">
        <v>3</v>
      </c>
      <c r="R436">
        <v>1</v>
      </c>
      <c r="S436">
        <v>4</v>
      </c>
      <c r="T436">
        <v>2</v>
      </c>
      <c r="U436">
        <v>3</v>
      </c>
      <c r="V436">
        <v>6</v>
      </c>
      <c r="W436">
        <v>2</v>
      </c>
      <c r="X436">
        <v>4</v>
      </c>
      <c r="Y436">
        <v>4</v>
      </c>
      <c r="Z436">
        <v>5</v>
      </c>
      <c r="AA436">
        <v>12</v>
      </c>
      <c r="AB436">
        <v>3</v>
      </c>
      <c r="AC436">
        <v>3</v>
      </c>
      <c r="AD436">
        <v>3</v>
      </c>
      <c r="AE436">
        <v>3</v>
      </c>
      <c r="AF436">
        <v>3</v>
      </c>
      <c r="AG436">
        <v>4</v>
      </c>
      <c r="AH436">
        <v>2</v>
      </c>
      <c r="AI436">
        <v>8</v>
      </c>
      <c r="AJ436">
        <v>3</v>
      </c>
      <c r="AK436">
        <v>1</v>
      </c>
      <c r="AL436">
        <v>8</v>
      </c>
      <c r="AM436">
        <v>5</v>
      </c>
      <c r="AN436">
        <v>13</v>
      </c>
      <c r="AO436">
        <v>11</v>
      </c>
      <c r="AP436">
        <v>4</v>
      </c>
      <c r="AQ436">
        <v>6</v>
      </c>
      <c r="AR436">
        <v>7</v>
      </c>
      <c r="AS436">
        <v>15</v>
      </c>
      <c r="AT436">
        <v>9</v>
      </c>
      <c r="AU436">
        <v>10</v>
      </c>
      <c r="AV436">
        <v>2</v>
      </c>
      <c r="AW436">
        <v>12</v>
      </c>
      <c r="AX436">
        <v>14</v>
      </c>
      <c r="AY436">
        <v>56</v>
      </c>
      <c r="AZ436">
        <v>11</v>
      </c>
      <c r="BA436">
        <v>9</v>
      </c>
      <c r="BB436">
        <v>14</v>
      </c>
      <c r="BC436">
        <f t="shared" si="12"/>
        <v>34</v>
      </c>
      <c r="BD436">
        <f t="shared" si="13"/>
        <v>34</v>
      </c>
    </row>
    <row r="437" spans="1:56" x14ac:dyDescent="0.25">
      <c r="A437">
        <v>39721</v>
      </c>
      <c r="B437">
        <v>1</v>
      </c>
      <c r="C437">
        <v>2004</v>
      </c>
      <c r="D437" s="1">
        <v>45600.376388888886</v>
      </c>
      <c r="E437">
        <v>10</v>
      </c>
      <c r="F437">
        <v>4</v>
      </c>
      <c r="G437">
        <v>4</v>
      </c>
      <c r="H437">
        <v>2</v>
      </c>
      <c r="I437">
        <v>3</v>
      </c>
      <c r="J437">
        <v>4</v>
      </c>
      <c r="K437">
        <v>2</v>
      </c>
      <c r="L437">
        <v>1</v>
      </c>
      <c r="M437">
        <v>2</v>
      </c>
      <c r="N437">
        <v>4</v>
      </c>
      <c r="O437">
        <v>1</v>
      </c>
      <c r="P437">
        <v>1</v>
      </c>
      <c r="Q437">
        <v>2</v>
      </c>
      <c r="R437">
        <v>2</v>
      </c>
      <c r="S437">
        <v>4</v>
      </c>
      <c r="T437">
        <v>1</v>
      </c>
      <c r="U437">
        <v>4</v>
      </c>
      <c r="V437">
        <v>4</v>
      </c>
      <c r="W437">
        <v>5</v>
      </c>
      <c r="X437">
        <v>6</v>
      </c>
      <c r="Y437">
        <v>4</v>
      </c>
      <c r="Z437">
        <v>3</v>
      </c>
      <c r="AA437">
        <v>3</v>
      </c>
      <c r="AB437">
        <v>5</v>
      </c>
      <c r="AC437">
        <v>2</v>
      </c>
      <c r="AD437">
        <v>4</v>
      </c>
      <c r="AE437">
        <v>7</v>
      </c>
      <c r="AF437">
        <v>4</v>
      </c>
      <c r="AG437">
        <v>4</v>
      </c>
      <c r="AH437">
        <v>6</v>
      </c>
      <c r="AI437">
        <v>9</v>
      </c>
      <c r="AJ437">
        <v>8</v>
      </c>
      <c r="AK437">
        <v>2</v>
      </c>
      <c r="AL437">
        <v>10</v>
      </c>
      <c r="AM437">
        <v>5</v>
      </c>
      <c r="AN437">
        <v>11</v>
      </c>
      <c r="AO437">
        <v>14</v>
      </c>
      <c r="AP437">
        <v>6</v>
      </c>
      <c r="AQ437">
        <v>1</v>
      </c>
      <c r="AR437">
        <v>15</v>
      </c>
      <c r="AS437">
        <v>13</v>
      </c>
      <c r="AT437">
        <v>7</v>
      </c>
      <c r="AU437">
        <v>4</v>
      </c>
      <c r="AV437">
        <v>3</v>
      </c>
      <c r="AW437">
        <v>9</v>
      </c>
      <c r="AX437">
        <v>12</v>
      </c>
      <c r="AY437">
        <v>56</v>
      </c>
      <c r="AZ437">
        <v>16</v>
      </c>
      <c r="BA437">
        <v>8</v>
      </c>
      <c r="BB437">
        <v>12</v>
      </c>
      <c r="BC437">
        <f t="shared" si="12"/>
        <v>36</v>
      </c>
      <c r="BD437">
        <f t="shared" si="13"/>
        <v>36</v>
      </c>
    </row>
    <row r="438" spans="1:56" x14ac:dyDescent="0.25">
      <c r="A438">
        <v>39725</v>
      </c>
      <c r="B438">
        <v>1</v>
      </c>
      <c r="C438">
        <v>1963</v>
      </c>
      <c r="D438" s="1">
        <v>45600.429861111108</v>
      </c>
      <c r="E438" t="s">
        <v>217</v>
      </c>
      <c r="F438">
        <v>4</v>
      </c>
      <c r="G438">
        <v>1</v>
      </c>
      <c r="H438">
        <v>2</v>
      </c>
      <c r="I438">
        <v>1</v>
      </c>
      <c r="J438">
        <v>2</v>
      </c>
      <c r="K438">
        <v>2</v>
      </c>
      <c r="L438">
        <v>1</v>
      </c>
      <c r="M438">
        <v>1</v>
      </c>
      <c r="N438">
        <v>2</v>
      </c>
      <c r="O438">
        <v>2</v>
      </c>
      <c r="P438">
        <v>1</v>
      </c>
      <c r="Q438">
        <v>1</v>
      </c>
      <c r="R438">
        <v>2</v>
      </c>
      <c r="S438">
        <v>4</v>
      </c>
      <c r="T438">
        <v>4</v>
      </c>
      <c r="U438">
        <v>6</v>
      </c>
      <c r="V438">
        <v>5</v>
      </c>
      <c r="W438">
        <v>4</v>
      </c>
      <c r="X438">
        <v>5</v>
      </c>
      <c r="Y438">
        <v>7</v>
      </c>
      <c r="Z438">
        <v>11</v>
      </c>
      <c r="AA438">
        <v>5</v>
      </c>
      <c r="AB438">
        <v>5</v>
      </c>
      <c r="AC438">
        <v>13</v>
      </c>
      <c r="AD438">
        <v>4</v>
      </c>
      <c r="AE438">
        <v>5</v>
      </c>
      <c r="AF438">
        <v>13</v>
      </c>
      <c r="AG438">
        <v>11</v>
      </c>
      <c r="AH438">
        <v>8</v>
      </c>
      <c r="AI438">
        <v>7</v>
      </c>
      <c r="AJ438">
        <v>5</v>
      </c>
      <c r="AK438">
        <v>10</v>
      </c>
      <c r="AL438">
        <v>2</v>
      </c>
      <c r="AM438">
        <v>9</v>
      </c>
      <c r="AN438">
        <v>8</v>
      </c>
      <c r="AO438">
        <v>1</v>
      </c>
      <c r="AP438">
        <v>7</v>
      </c>
      <c r="AQ438">
        <v>6</v>
      </c>
      <c r="AR438">
        <v>12</v>
      </c>
      <c r="AS438">
        <v>14</v>
      </c>
      <c r="AT438">
        <v>4</v>
      </c>
      <c r="AU438">
        <v>13</v>
      </c>
      <c r="AV438">
        <v>15</v>
      </c>
      <c r="AW438">
        <v>3</v>
      </c>
      <c r="AX438">
        <v>11</v>
      </c>
      <c r="AY438">
        <v>50</v>
      </c>
      <c r="AZ438">
        <v>11</v>
      </c>
      <c r="BA438">
        <v>9</v>
      </c>
      <c r="BB438">
        <v>6</v>
      </c>
      <c r="BC438">
        <f t="shared" si="12"/>
        <v>26</v>
      </c>
      <c r="BD438">
        <f t="shared" si="13"/>
        <v>26</v>
      </c>
    </row>
    <row r="439" spans="1:56" x14ac:dyDescent="0.25">
      <c r="A439">
        <v>39758</v>
      </c>
      <c r="B439">
        <v>1</v>
      </c>
      <c r="C439">
        <v>2004</v>
      </c>
      <c r="D439" s="1">
        <v>45600.65</v>
      </c>
      <c r="E439" t="s">
        <v>93</v>
      </c>
      <c r="F439">
        <v>4</v>
      </c>
      <c r="G439">
        <v>4</v>
      </c>
      <c r="H439">
        <v>4</v>
      </c>
      <c r="I439">
        <v>4</v>
      </c>
      <c r="J439">
        <v>4</v>
      </c>
      <c r="K439">
        <v>2</v>
      </c>
      <c r="L439">
        <v>3</v>
      </c>
      <c r="M439">
        <v>5</v>
      </c>
      <c r="N439">
        <v>4</v>
      </c>
      <c r="O439">
        <v>3</v>
      </c>
      <c r="P439">
        <v>4</v>
      </c>
      <c r="Q439">
        <v>4</v>
      </c>
      <c r="R439">
        <v>2</v>
      </c>
      <c r="S439">
        <v>4</v>
      </c>
      <c r="T439">
        <v>2</v>
      </c>
      <c r="U439">
        <v>2</v>
      </c>
      <c r="V439">
        <v>3</v>
      </c>
      <c r="W439">
        <v>4</v>
      </c>
      <c r="X439">
        <v>5</v>
      </c>
      <c r="Y439">
        <v>3</v>
      </c>
      <c r="Z439">
        <v>4</v>
      </c>
      <c r="AA439">
        <v>2</v>
      </c>
      <c r="AB439">
        <v>3</v>
      </c>
      <c r="AC439">
        <v>2</v>
      </c>
      <c r="AD439">
        <v>4</v>
      </c>
      <c r="AE439">
        <v>2</v>
      </c>
      <c r="AF439">
        <v>3</v>
      </c>
      <c r="AG439">
        <v>4</v>
      </c>
      <c r="AH439">
        <v>2</v>
      </c>
      <c r="AI439">
        <v>5</v>
      </c>
      <c r="AJ439">
        <v>10</v>
      </c>
      <c r="AK439">
        <v>4</v>
      </c>
      <c r="AL439">
        <v>7</v>
      </c>
      <c r="AM439">
        <v>1</v>
      </c>
      <c r="AN439">
        <v>5</v>
      </c>
      <c r="AO439">
        <v>8</v>
      </c>
      <c r="AP439">
        <v>13</v>
      </c>
      <c r="AQ439">
        <v>2</v>
      </c>
      <c r="AR439">
        <v>6</v>
      </c>
      <c r="AS439">
        <v>3</v>
      </c>
      <c r="AT439">
        <v>15</v>
      </c>
      <c r="AU439">
        <v>14</v>
      </c>
      <c r="AV439">
        <v>11</v>
      </c>
      <c r="AW439">
        <v>12</v>
      </c>
      <c r="AX439">
        <v>9</v>
      </c>
      <c r="AY439">
        <v>42</v>
      </c>
      <c r="AZ439">
        <v>16</v>
      </c>
      <c r="BA439">
        <v>14</v>
      </c>
      <c r="BB439">
        <v>21</v>
      </c>
      <c r="BC439">
        <f t="shared" si="12"/>
        <v>51</v>
      </c>
      <c r="BD439">
        <f t="shared" si="13"/>
        <v>51</v>
      </c>
    </row>
    <row r="440" spans="1:56" x14ac:dyDescent="0.25">
      <c r="A440">
        <v>39778</v>
      </c>
      <c r="B440">
        <v>0</v>
      </c>
      <c r="C440">
        <v>2002</v>
      </c>
      <c r="D440" s="1">
        <v>45600.736111111109</v>
      </c>
      <c r="E440" t="s">
        <v>218</v>
      </c>
      <c r="F440">
        <v>5</v>
      </c>
      <c r="G440">
        <v>4</v>
      </c>
      <c r="H440">
        <v>2</v>
      </c>
      <c r="I440">
        <v>4</v>
      </c>
      <c r="J440">
        <v>5</v>
      </c>
      <c r="K440">
        <v>5</v>
      </c>
      <c r="L440">
        <v>2</v>
      </c>
      <c r="M440">
        <v>4</v>
      </c>
      <c r="N440">
        <v>4</v>
      </c>
      <c r="O440">
        <v>2</v>
      </c>
      <c r="P440">
        <v>4</v>
      </c>
      <c r="Q440">
        <v>4</v>
      </c>
      <c r="R440">
        <v>4</v>
      </c>
      <c r="S440">
        <v>4</v>
      </c>
      <c r="T440">
        <v>4</v>
      </c>
      <c r="U440">
        <v>5</v>
      </c>
      <c r="V440">
        <v>6</v>
      </c>
      <c r="W440">
        <v>5</v>
      </c>
      <c r="X440">
        <v>4</v>
      </c>
      <c r="Y440">
        <v>23</v>
      </c>
      <c r="Z440">
        <v>6</v>
      </c>
      <c r="AA440">
        <v>13</v>
      </c>
      <c r="AB440">
        <v>3</v>
      </c>
      <c r="AC440">
        <v>3</v>
      </c>
      <c r="AD440">
        <v>21</v>
      </c>
      <c r="AE440">
        <v>7</v>
      </c>
      <c r="AF440">
        <v>5</v>
      </c>
      <c r="AG440">
        <v>8</v>
      </c>
      <c r="AH440">
        <v>4</v>
      </c>
      <c r="AI440">
        <v>5</v>
      </c>
      <c r="AJ440">
        <v>13</v>
      </c>
      <c r="AK440">
        <v>8</v>
      </c>
      <c r="AL440">
        <v>11</v>
      </c>
      <c r="AM440">
        <v>12</v>
      </c>
      <c r="AN440">
        <v>15</v>
      </c>
      <c r="AO440">
        <v>7</v>
      </c>
      <c r="AP440">
        <v>5</v>
      </c>
      <c r="AQ440">
        <v>10</v>
      </c>
      <c r="AR440">
        <v>6</v>
      </c>
      <c r="AS440">
        <v>1</v>
      </c>
      <c r="AT440">
        <v>2</v>
      </c>
      <c r="AU440">
        <v>4</v>
      </c>
      <c r="AV440">
        <v>9</v>
      </c>
      <c r="AW440">
        <v>3</v>
      </c>
      <c r="AX440">
        <v>14</v>
      </c>
      <c r="AY440">
        <v>36</v>
      </c>
      <c r="AZ440">
        <v>18</v>
      </c>
      <c r="BA440">
        <v>15</v>
      </c>
      <c r="BB440">
        <v>20</v>
      </c>
      <c r="BC440">
        <f t="shared" si="12"/>
        <v>53</v>
      </c>
      <c r="BD440">
        <f t="shared" si="13"/>
        <v>53</v>
      </c>
    </row>
    <row r="441" spans="1:56" x14ac:dyDescent="0.25">
      <c r="A441">
        <v>39791</v>
      </c>
      <c r="B441">
        <v>1</v>
      </c>
      <c r="C441">
        <v>2001</v>
      </c>
      <c r="D441" s="1">
        <v>45600.808333333334</v>
      </c>
      <c r="E441" t="s">
        <v>93</v>
      </c>
      <c r="F441">
        <v>5</v>
      </c>
      <c r="G441">
        <v>5</v>
      </c>
      <c r="H441">
        <v>2</v>
      </c>
      <c r="I441">
        <v>5</v>
      </c>
      <c r="J441">
        <v>4</v>
      </c>
      <c r="K441">
        <v>2</v>
      </c>
      <c r="L441">
        <v>2</v>
      </c>
      <c r="M441">
        <v>5</v>
      </c>
      <c r="N441">
        <v>4</v>
      </c>
      <c r="O441">
        <v>1</v>
      </c>
      <c r="P441">
        <v>4</v>
      </c>
      <c r="Q441">
        <v>5</v>
      </c>
      <c r="R441">
        <v>3</v>
      </c>
      <c r="S441">
        <v>5</v>
      </c>
      <c r="T441">
        <v>5</v>
      </c>
      <c r="U441">
        <v>2</v>
      </c>
      <c r="V441">
        <v>4</v>
      </c>
      <c r="W441">
        <v>6</v>
      </c>
      <c r="X441">
        <v>3</v>
      </c>
      <c r="Y441">
        <v>4</v>
      </c>
      <c r="Z441">
        <v>4</v>
      </c>
      <c r="AA441">
        <v>5</v>
      </c>
      <c r="AB441">
        <v>2</v>
      </c>
      <c r="AC441">
        <v>5</v>
      </c>
      <c r="AD441">
        <v>4</v>
      </c>
      <c r="AE441">
        <v>2</v>
      </c>
      <c r="AF441">
        <v>4</v>
      </c>
      <c r="AG441">
        <v>7</v>
      </c>
      <c r="AH441">
        <v>2</v>
      </c>
      <c r="AI441">
        <v>8</v>
      </c>
      <c r="AJ441">
        <v>11</v>
      </c>
      <c r="AK441">
        <v>13</v>
      </c>
      <c r="AL441">
        <v>1</v>
      </c>
      <c r="AM441">
        <v>10</v>
      </c>
      <c r="AN441">
        <v>7</v>
      </c>
      <c r="AO441">
        <v>8</v>
      </c>
      <c r="AP441">
        <v>6</v>
      </c>
      <c r="AQ441">
        <v>9</v>
      </c>
      <c r="AR441">
        <v>15</v>
      </c>
      <c r="AS441">
        <v>12</v>
      </c>
      <c r="AT441">
        <v>14</v>
      </c>
      <c r="AU441">
        <v>4</v>
      </c>
      <c r="AV441">
        <v>5</v>
      </c>
      <c r="AW441">
        <v>2</v>
      </c>
      <c r="AX441">
        <v>3</v>
      </c>
      <c r="AY441">
        <v>43</v>
      </c>
      <c r="AZ441">
        <v>19</v>
      </c>
      <c r="BA441">
        <v>10</v>
      </c>
      <c r="BB441">
        <v>23</v>
      </c>
      <c r="BC441">
        <f t="shared" si="12"/>
        <v>52</v>
      </c>
      <c r="BD441">
        <f t="shared" si="13"/>
        <v>52</v>
      </c>
    </row>
    <row r="442" spans="1:56" x14ac:dyDescent="0.25">
      <c r="A442">
        <v>39794</v>
      </c>
      <c r="B442">
        <v>0</v>
      </c>
      <c r="C442">
        <v>1980</v>
      </c>
      <c r="D442" s="1">
        <v>45600.841666666667</v>
      </c>
      <c r="E442" t="s">
        <v>219</v>
      </c>
      <c r="F442">
        <v>5</v>
      </c>
      <c r="G442">
        <v>5</v>
      </c>
      <c r="H442">
        <v>5</v>
      </c>
      <c r="I442">
        <v>3</v>
      </c>
      <c r="J442">
        <v>5</v>
      </c>
      <c r="K442">
        <v>3</v>
      </c>
      <c r="L442">
        <v>5</v>
      </c>
      <c r="M442">
        <v>5</v>
      </c>
      <c r="N442">
        <v>5</v>
      </c>
      <c r="O442">
        <v>5</v>
      </c>
      <c r="P442">
        <v>5</v>
      </c>
      <c r="Q442">
        <v>2</v>
      </c>
      <c r="R442">
        <v>3</v>
      </c>
      <c r="S442">
        <v>5</v>
      </c>
      <c r="T442">
        <v>5</v>
      </c>
      <c r="U442">
        <v>2</v>
      </c>
      <c r="V442">
        <v>2</v>
      </c>
      <c r="W442">
        <v>3</v>
      </c>
      <c r="X442">
        <v>4</v>
      </c>
      <c r="Y442">
        <v>6</v>
      </c>
      <c r="Z442">
        <v>4</v>
      </c>
      <c r="AA442">
        <v>2</v>
      </c>
      <c r="AB442">
        <v>2</v>
      </c>
      <c r="AC442">
        <v>2</v>
      </c>
      <c r="AD442">
        <v>3</v>
      </c>
      <c r="AE442">
        <v>3</v>
      </c>
      <c r="AF442">
        <v>6</v>
      </c>
      <c r="AG442">
        <v>5</v>
      </c>
      <c r="AH442">
        <v>3</v>
      </c>
      <c r="AI442">
        <v>3</v>
      </c>
      <c r="AJ442">
        <v>13</v>
      </c>
      <c r="AK442">
        <v>14</v>
      </c>
      <c r="AL442">
        <v>2</v>
      </c>
      <c r="AM442">
        <v>9</v>
      </c>
      <c r="AN442">
        <v>3</v>
      </c>
      <c r="AO442">
        <v>10</v>
      </c>
      <c r="AP442">
        <v>5</v>
      </c>
      <c r="AQ442">
        <v>11</v>
      </c>
      <c r="AR442">
        <v>12</v>
      </c>
      <c r="AS442">
        <v>15</v>
      </c>
      <c r="AT442">
        <v>4</v>
      </c>
      <c r="AU442">
        <v>1</v>
      </c>
      <c r="AV442">
        <v>7</v>
      </c>
      <c r="AW442">
        <v>8</v>
      </c>
      <c r="AX442">
        <v>6</v>
      </c>
      <c r="AY442">
        <v>5</v>
      </c>
      <c r="AZ442">
        <v>20</v>
      </c>
      <c r="BA442">
        <v>21</v>
      </c>
      <c r="BB442">
        <v>20</v>
      </c>
      <c r="BC442">
        <f t="shared" si="12"/>
        <v>61</v>
      </c>
      <c r="BD442">
        <f t="shared" si="13"/>
        <v>61</v>
      </c>
    </row>
    <row r="443" spans="1:56" x14ac:dyDescent="0.25">
      <c r="A443">
        <v>39804</v>
      </c>
      <c r="B443">
        <v>0</v>
      </c>
      <c r="C443">
        <v>2004</v>
      </c>
      <c r="D443" s="1">
        <v>45600.900694444441</v>
      </c>
      <c r="E443" t="s">
        <v>220</v>
      </c>
      <c r="F443">
        <v>5</v>
      </c>
      <c r="G443">
        <v>5</v>
      </c>
      <c r="H443">
        <v>4</v>
      </c>
      <c r="I443">
        <v>5</v>
      </c>
      <c r="J443">
        <v>4</v>
      </c>
      <c r="K443">
        <v>5</v>
      </c>
      <c r="L443">
        <v>1</v>
      </c>
      <c r="M443">
        <v>5</v>
      </c>
      <c r="N443">
        <v>2</v>
      </c>
      <c r="O443">
        <v>4</v>
      </c>
      <c r="P443">
        <v>4</v>
      </c>
      <c r="Q443">
        <v>2</v>
      </c>
      <c r="R443">
        <v>2</v>
      </c>
      <c r="S443">
        <v>3</v>
      </c>
      <c r="T443">
        <v>5</v>
      </c>
      <c r="U443">
        <v>4</v>
      </c>
      <c r="V443">
        <v>4</v>
      </c>
      <c r="W443">
        <v>5</v>
      </c>
      <c r="X443">
        <v>7</v>
      </c>
      <c r="Y443">
        <v>15</v>
      </c>
      <c r="Z443">
        <v>10</v>
      </c>
      <c r="AA443">
        <v>6</v>
      </c>
      <c r="AB443">
        <v>2</v>
      </c>
      <c r="AC443">
        <v>5</v>
      </c>
      <c r="AD443">
        <v>7</v>
      </c>
      <c r="AE443">
        <v>5</v>
      </c>
      <c r="AF443">
        <v>14</v>
      </c>
      <c r="AG443">
        <v>6</v>
      </c>
      <c r="AH443">
        <v>5</v>
      </c>
      <c r="AI443">
        <v>7</v>
      </c>
      <c r="AJ443">
        <v>11</v>
      </c>
      <c r="AK443">
        <v>5</v>
      </c>
      <c r="AL443">
        <v>13</v>
      </c>
      <c r="AM443">
        <v>4</v>
      </c>
      <c r="AN443">
        <v>2</v>
      </c>
      <c r="AO443">
        <v>7</v>
      </c>
      <c r="AP443">
        <v>14</v>
      </c>
      <c r="AQ443">
        <v>12</v>
      </c>
      <c r="AR443">
        <v>8</v>
      </c>
      <c r="AS443">
        <v>1</v>
      </c>
      <c r="AT443">
        <v>10</v>
      </c>
      <c r="AU443">
        <v>15</v>
      </c>
      <c r="AV443">
        <v>6</v>
      </c>
      <c r="AW443">
        <v>9</v>
      </c>
      <c r="AX443">
        <v>3</v>
      </c>
      <c r="AY443">
        <v>50</v>
      </c>
      <c r="AZ443">
        <v>17</v>
      </c>
      <c r="BA443">
        <v>16</v>
      </c>
      <c r="BB443">
        <v>18</v>
      </c>
      <c r="BC443">
        <f t="shared" si="12"/>
        <v>51</v>
      </c>
      <c r="BD443">
        <f t="shared" si="13"/>
        <v>51</v>
      </c>
    </row>
    <row r="444" spans="1:56" x14ac:dyDescent="0.25">
      <c r="A444">
        <v>39805</v>
      </c>
      <c r="B444">
        <v>0</v>
      </c>
      <c r="C444">
        <v>1961</v>
      </c>
      <c r="D444" s="1">
        <v>45600.916666666664</v>
      </c>
      <c r="E444">
        <v>120</v>
      </c>
      <c r="F444">
        <v>1</v>
      </c>
      <c r="G444">
        <v>1</v>
      </c>
      <c r="H444">
        <v>2</v>
      </c>
      <c r="I444">
        <v>2</v>
      </c>
      <c r="J444">
        <v>1</v>
      </c>
      <c r="K444">
        <v>2</v>
      </c>
      <c r="L444">
        <v>2</v>
      </c>
      <c r="M444">
        <v>2</v>
      </c>
      <c r="N444">
        <v>1</v>
      </c>
      <c r="O444">
        <v>1</v>
      </c>
      <c r="P444">
        <v>2</v>
      </c>
      <c r="Q444">
        <v>1</v>
      </c>
      <c r="R444">
        <v>2</v>
      </c>
      <c r="S444">
        <v>2</v>
      </c>
      <c r="T444">
        <v>1</v>
      </c>
      <c r="U444">
        <v>6</v>
      </c>
      <c r="V444">
        <v>4</v>
      </c>
      <c r="W444">
        <v>7</v>
      </c>
      <c r="X444">
        <v>5</v>
      </c>
      <c r="Y444">
        <v>6</v>
      </c>
      <c r="Z444">
        <v>6</v>
      </c>
      <c r="AA444">
        <v>8</v>
      </c>
      <c r="AB444">
        <v>5</v>
      </c>
      <c r="AC444">
        <v>3</v>
      </c>
      <c r="AD444">
        <v>5</v>
      </c>
      <c r="AE444">
        <v>4</v>
      </c>
      <c r="AF444">
        <v>6</v>
      </c>
      <c r="AG444">
        <v>6</v>
      </c>
      <c r="AH444">
        <v>18</v>
      </c>
      <c r="AI444">
        <v>4</v>
      </c>
      <c r="AJ444">
        <v>1</v>
      </c>
      <c r="AK444">
        <v>8</v>
      </c>
      <c r="AL444">
        <v>14</v>
      </c>
      <c r="AM444">
        <v>10</v>
      </c>
      <c r="AN444">
        <v>3</v>
      </c>
      <c r="AO444">
        <v>7</v>
      </c>
      <c r="AP444">
        <v>2</v>
      </c>
      <c r="AQ444">
        <v>13</v>
      </c>
      <c r="AR444">
        <v>15</v>
      </c>
      <c r="AS444">
        <v>12</v>
      </c>
      <c r="AT444">
        <v>4</v>
      </c>
      <c r="AU444">
        <v>9</v>
      </c>
      <c r="AV444">
        <v>6</v>
      </c>
      <c r="AW444">
        <v>5</v>
      </c>
      <c r="AX444">
        <v>11</v>
      </c>
      <c r="AY444">
        <v>28</v>
      </c>
      <c r="AZ444">
        <v>5</v>
      </c>
      <c r="BA444">
        <v>9</v>
      </c>
      <c r="BB444">
        <v>8</v>
      </c>
      <c r="BC444">
        <f t="shared" si="12"/>
        <v>22</v>
      </c>
      <c r="BD444">
        <f t="shared" si="13"/>
        <v>22</v>
      </c>
    </row>
    <row r="445" spans="1:56" x14ac:dyDescent="0.25">
      <c r="A445">
        <v>39810</v>
      </c>
      <c r="B445">
        <v>0</v>
      </c>
      <c r="C445">
        <v>2003</v>
      </c>
      <c r="D445" s="1">
        <v>45600.967361111114</v>
      </c>
      <c r="E445" t="s">
        <v>93</v>
      </c>
      <c r="F445">
        <v>4</v>
      </c>
      <c r="G445">
        <v>3</v>
      </c>
      <c r="H445">
        <v>3</v>
      </c>
      <c r="I445">
        <v>3</v>
      </c>
      <c r="J445">
        <v>4</v>
      </c>
      <c r="K445">
        <v>3</v>
      </c>
      <c r="L445">
        <v>2</v>
      </c>
      <c r="M445">
        <v>2</v>
      </c>
      <c r="N445">
        <v>4</v>
      </c>
      <c r="O445">
        <v>2</v>
      </c>
      <c r="P445">
        <v>2</v>
      </c>
      <c r="Q445">
        <v>2</v>
      </c>
      <c r="R445">
        <v>2</v>
      </c>
      <c r="S445">
        <v>4</v>
      </c>
      <c r="T445">
        <v>2</v>
      </c>
      <c r="U445">
        <v>6</v>
      </c>
      <c r="V445">
        <v>5</v>
      </c>
      <c r="W445">
        <v>8</v>
      </c>
      <c r="X445">
        <v>5</v>
      </c>
      <c r="Y445">
        <v>8</v>
      </c>
      <c r="Z445">
        <v>5</v>
      </c>
      <c r="AA445">
        <v>2</v>
      </c>
      <c r="AB445">
        <v>3</v>
      </c>
      <c r="AC445">
        <v>4</v>
      </c>
      <c r="AD445">
        <v>5</v>
      </c>
      <c r="AE445">
        <v>5</v>
      </c>
      <c r="AF445">
        <v>5</v>
      </c>
      <c r="AG445">
        <v>4</v>
      </c>
      <c r="AH445">
        <v>2</v>
      </c>
      <c r="AI445">
        <v>6</v>
      </c>
      <c r="AJ445">
        <v>11</v>
      </c>
      <c r="AK445">
        <v>10</v>
      </c>
      <c r="AL445">
        <v>1</v>
      </c>
      <c r="AM445">
        <v>9</v>
      </c>
      <c r="AN445">
        <v>2</v>
      </c>
      <c r="AO445">
        <v>4</v>
      </c>
      <c r="AP445">
        <v>13</v>
      </c>
      <c r="AQ445">
        <v>12</v>
      </c>
      <c r="AR445">
        <v>7</v>
      </c>
      <c r="AS445">
        <v>5</v>
      </c>
      <c r="AT445">
        <v>8</v>
      </c>
      <c r="AU445">
        <v>3</v>
      </c>
      <c r="AV445">
        <v>14</v>
      </c>
      <c r="AW445">
        <v>15</v>
      </c>
      <c r="AX445">
        <v>6</v>
      </c>
      <c r="AY445">
        <v>50</v>
      </c>
      <c r="AZ445">
        <v>15</v>
      </c>
      <c r="BA445">
        <v>12</v>
      </c>
      <c r="BB445">
        <v>13</v>
      </c>
      <c r="BC445">
        <f t="shared" si="12"/>
        <v>40</v>
      </c>
      <c r="BD445">
        <f t="shared" si="13"/>
        <v>40</v>
      </c>
    </row>
    <row r="446" spans="1:56" x14ac:dyDescent="0.25">
      <c r="A446">
        <v>39812</v>
      </c>
      <c r="B446">
        <v>0</v>
      </c>
      <c r="C446">
        <v>1997</v>
      </c>
      <c r="D446" s="1">
        <v>45600.988194444442</v>
      </c>
      <c r="E446">
        <v>30</v>
      </c>
      <c r="F446">
        <v>4</v>
      </c>
      <c r="G446">
        <v>2</v>
      </c>
      <c r="H446">
        <v>4</v>
      </c>
      <c r="I446">
        <v>1</v>
      </c>
      <c r="J446">
        <v>2</v>
      </c>
      <c r="K446">
        <v>2</v>
      </c>
      <c r="L446">
        <v>4</v>
      </c>
      <c r="M446">
        <v>2</v>
      </c>
      <c r="N446">
        <v>2</v>
      </c>
      <c r="O446">
        <v>2</v>
      </c>
      <c r="P446">
        <v>4</v>
      </c>
      <c r="Q446">
        <v>2</v>
      </c>
      <c r="R446">
        <v>2</v>
      </c>
      <c r="S446">
        <v>4</v>
      </c>
      <c r="T446">
        <v>1</v>
      </c>
      <c r="U446">
        <v>2</v>
      </c>
      <c r="V446">
        <v>6</v>
      </c>
      <c r="W446">
        <v>3</v>
      </c>
      <c r="X446">
        <v>7</v>
      </c>
      <c r="Y446">
        <v>5</v>
      </c>
      <c r="Z446">
        <v>6</v>
      </c>
      <c r="AA446">
        <v>6</v>
      </c>
      <c r="AB446">
        <v>2</v>
      </c>
      <c r="AC446">
        <v>3</v>
      </c>
      <c r="AD446">
        <v>3</v>
      </c>
      <c r="AE446">
        <v>2</v>
      </c>
      <c r="AF446">
        <v>4</v>
      </c>
      <c r="AG446">
        <v>5</v>
      </c>
      <c r="AH446">
        <v>2</v>
      </c>
      <c r="AI446">
        <v>3</v>
      </c>
      <c r="AJ446">
        <v>14</v>
      </c>
      <c r="AK446">
        <v>1</v>
      </c>
      <c r="AL446">
        <v>2</v>
      </c>
      <c r="AM446">
        <v>6</v>
      </c>
      <c r="AN446">
        <v>7</v>
      </c>
      <c r="AO446">
        <v>12</v>
      </c>
      <c r="AP446">
        <v>10</v>
      </c>
      <c r="AQ446">
        <v>11</v>
      </c>
      <c r="AR446">
        <v>13</v>
      </c>
      <c r="AS446">
        <v>15</v>
      </c>
      <c r="AT446">
        <v>3</v>
      </c>
      <c r="AU446">
        <v>4</v>
      </c>
      <c r="AV446">
        <v>8</v>
      </c>
      <c r="AW446">
        <v>9</v>
      </c>
      <c r="AX446">
        <v>5</v>
      </c>
      <c r="AY446">
        <v>64</v>
      </c>
      <c r="AZ446">
        <v>12</v>
      </c>
      <c r="BA446">
        <v>14</v>
      </c>
      <c r="BB446">
        <v>11</v>
      </c>
      <c r="BC446">
        <f t="shared" si="12"/>
        <v>37</v>
      </c>
      <c r="BD446">
        <f t="shared" si="13"/>
        <v>37</v>
      </c>
    </row>
    <row r="447" spans="1:56" x14ac:dyDescent="0.25">
      <c r="A447">
        <v>39817</v>
      </c>
      <c r="B447">
        <v>0</v>
      </c>
      <c r="C447">
        <v>1998</v>
      </c>
      <c r="D447" s="1">
        <v>45601.295138888891</v>
      </c>
      <c r="E447">
        <v>5</v>
      </c>
      <c r="F447">
        <v>4</v>
      </c>
      <c r="G447">
        <v>2</v>
      </c>
      <c r="H447">
        <v>4</v>
      </c>
      <c r="I447">
        <v>2</v>
      </c>
      <c r="J447">
        <v>4</v>
      </c>
      <c r="K447">
        <v>2</v>
      </c>
      <c r="L447">
        <v>3</v>
      </c>
      <c r="M447">
        <v>2</v>
      </c>
      <c r="N447">
        <v>4</v>
      </c>
      <c r="O447">
        <v>3</v>
      </c>
      <c r="P447">
        <v>4</v>
      </c>
      <c r="Q447">
        <v>4</v>
      </c>
      <c r="R447">
        <v>2</v>
      </c>
      <c r="S447">
        <v>2</v>
      </c>
      <c r="T447">
        <v>4</v>
      </c>
      <c r="U447">
        <v>4</v>
      </c>
      <c r="V447">
        <v>3</v>
      </c>
      <c r="W447">
        <v>5</v>
      </c>
      <c r="X447">
        <v>8</v>
      </c>
      <c r="Y447">
        <v>3</v>
      </c>
      <c r="Z447">
        <v>4</v>
      </c>
      <c r="AA447">
        <v>10</v>
      </c>
      <c r="AB447">
        <v>4</v>
      </c>
      <c r="AC447">
        <v>6</v>
      </c>
      <c r="AD447">
        <v>5</v>
      </c>
      <c r="AE447">
        <v>3</v>
      </c>
      <c r="AF447">
        <v>3</v>
      </c>
      <c r="AG447">
        <v>5</v>
      </c>
      <c r="AH447">
        <v>3</v>
      </c>
      <c r="AI447">
        <v>9</v>
      </c>
      <c r="AJ447">
        <v>3</v>
      </c>
      <c r="AK447">
        <v>7</v>
      </c>
      <c r="AL447">
        <v>4</v>
      </c>
      <c r="AM447">
        <v>1</v>
      </c>
      <c r="AN447">
        <v>13</v>
      </c>
      <c r="AO447">
        <v>6</v>
      </c>
      <c r="AP447">
        <v>10</v>
      </c>
      <c r="AQ447">
        <v>14</v>
      </c>
      <c r="AR447">
        <v>11</v>
      </c>
      <c r="AS447">
        <v>9</v>
      </c>
      <c r="AT447">
        <v>8</v>
      </c>
      <c r="AU447">
        <v>15</v>
      </c>
      <c r="AV447">
        <v>2</v>
      </c>
      <c r="AW447">
        <v>5</v>
      </c>
      <c r="AX447">
        <v>12</v>
      </c>
      <c r="AY447">
        <v>56</v>
      </c>
      <c r="AZ447">
        <v>12</v>
      </c>
      <c r="BA447">
        <v>14</v>
      </c>
      <c r="BB447">
        <v>16</v>
      </c>
      <c r="BC447">
        <f t="shared" si="12"/>
        <v>42</v>
      </c>
      <c r="BD447">
        <f t="shared" si="13"/>
        <v>42</v>
      </c>
    </row>
    <row r="448" spans="1:56" x14ac:dyDescent="0.25">
      <c r="A448">
        <v>39816</v>
      </c>
      <c r="B448">
        <v>0</v>
      </c>
      <c r="C448">
        <v>1998</v>
      </c>
      <c r="D448" s="1">
        <v>45601.300694444442</v>
      </c>
      <c r="E448">
        <v>15</v>
      </c>
      <c r="F448">
        <v>4</v>
      </c>
      <c r="G448">
        <v>4</v>
      </c>
      <c r="H448">
        <v>4</v>
      </c>
      <c r="I448">
        <v>4</v>
      </c>
      <c r="J448">
        <v>4</v>
      </c>
      <c r="K448">
        <v>2</v>
      </c>
      <c r="L448">
        <v>4</v>
      </c>
      <c r="M448">
        <v>4</v>
      </c>
      <c r="N448">
        <v>4</v>
      </c>
      <c r="O448">
        <v>2</v>
      </c>
      <c r="P448">
        <v>4</v>
      </c>
      <c r="Q448">
        <v>4</v>
      </c>
      <c r="R448">
        <v>4</v>
      </c>
      <c r="S448">
        <v>2</v>
      </c>
      <c r="T448">
        <v>4</v>
      </c>
      <c r="U448">
        <v>2</v>
      </c>
      <c r="V448">
        <v>3</v>
      </c>
      <c r="W448">
        <v>4</v>
      </c>
      <c r="X448">
        <v>2</v>
      </c>
      <c r="Y448">
        <v>5</v>
      </c>
      <c r="Z448">
        <v>4</v>
      </c>
      <c r="AA448">
        <v>5</v>
      </c>
      <c r="AB448">
        <v>3</v>
      </c>
      <c r="AC448">
        <v>1</v>
      </c>
      <c r="AD448">
        <v>4</v>
      </c>
      <c r="AE448">
        <v>3</v>
      </c>
      <c r="AF448">
        <v>2</v>
      </c>
      <c r="AG448">
        <v>7</v>
      </c>
      <c r="AH448">
        <v>3</v>
      </c>
      <c r="AI448">
        <v>2</v>
      </c>
      <c r="AJ448">
        <v>3</v>
      </c>
      <c r="AK448">
        <v>9</v>
      </c>
      <c r="AL448">
        <v>14</v>
      </c>
      <c r="AM448">
        <v>6</v>
      </c>
      <c r="AN448">
        <v>15</v>
      </c>
      <c r="AO448">
        <v>2</v>
      </c>
      <c r="AP448">
        <v>1</v>
      </c>
      <c r="AQ448">
        <v>8</v>
      </c>
      <c r="AR448">
        <v>10</v>
      </c>
      <c r="AS448">
        <v>7</v>
      </c>
      <c r="AT448">
        <v>4</v>
      </c>
      <c r="AU448">
        <v>5</v>
      </c>
      <c r="AV448">
        <v>11</v>
      </c>
      <c r="AW448">
        <v>13</v>
      </c>
      <c r="AX448">
        <v>12</v>
      </c>
      <c r="AY448">
        <v>43</v>
      </c>
      <c r="AZ448">
        <v>14</v>
      </c>
      <c r="BA448">
        <v>16</v>
      </c>
      <c r="BB448">
        <v>20</v>
      </c>
      <c r="BC448">
        <f t="shared" si="12"/>
        <v>50</v>
      </c>
      <c r="BD448">
        <f t="shared" si="13"/>
        <v>50</v>
      </c>
    </row>
    <row r="449" spans="1:56" x14ac:dyDescent="0.25">
      <c r="A449">
        <v>39831</v>
      </c>
      <c r="B449">
        <v>1</v>
      </c>
      <c r="C449">
        <v>1992</v>
      </c>
      <c r="D449" s="1">
        <v>45601.4375</v>
      </c>
      <c r="E449" t="s">
        <v>221</v>
      </c>
      <c r="F449">
        <v>4</v>
      </c>
      <c r="G449">
        <v>2</v>
      </c>
      <c r="H449">
        <v>2</v>
      </c>
      <c r="I449">
        <v>2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2</v>
      </c>
      <c r="R449">
        <v>2</v>
      </c>
      <c r="S449">
        <v>1</v>
      </c>
      <c r="T449">
        <v>1</v>
      </c>
      <c r="U449">
        <v>9</v>
      </c>
      <c r="V449">
        <v>9</v>
      </c>
      <c r="W449">
        <v>9</v>
      </c>
      <c r="X449">
        <v>10</v>
      </c>
      <c r="Y449">
        <v>5</v>
      </c>
      <c r="Z449">
        <v>14</v>
      </c>
      <c r="AA449">
        <v>6</v>
      </c>
      <c r="AB449">
        <v>3</v>
      </c>
      <c r="AC449">
        <v>4</v>
      </c>
      <c r="AD449">
        <v>5</v>
      </c>
      <c r="AE449">
        <v>4</v>
      </c>
      <c r="AF449">
        <v>7</v>
      </c>
      <c r="AG449">
        <v>18</v>
      </c>
      <c r="AH449">
        <v>5</v>
      </c>
      <c r="AI449">
        <v>14</v>
      </c>
      <c r="AJ449">
        <v>8</v>
      </c>
      <c r="AK449">
        <v>10</v>
      </c>
      <c r="AL449">
        <v>9</v>
      </c>
      <c r="AM449">
        <v>6</v>
      </c>
      <c r="AN449">
        <v>11</v>
      </c>
      <c r="AO449">
        <v>3</v>
      </c>
      <c r="AP449">
        <v>14</v>
      </c>
      <c r="AQ449">
        <v>5</v>
      </c>
      <c r="AR449">
        <v>4</v>
      </c>
      <c r="AS449">
        <v>12</v>
      </c>
      <c r="AT449">
        <v>13</v>
      </c>
      <c r="AU449">
        <v>15</v>
      </c>
      <c r="AV449">
        <v>1</v>
      </c>
      <c r="AW449">
        <v>7</v>
      </c>
      <c r="AX449">
        <v>2</v>
      </c>
      <c r="AY449">
        <v>19</v>
      </c>
      <c r="AZ449">
        <v>8</v>
      </c>
      <c r="BA449">
        <v>7</v>
      </c>
      <c r="BB449">
        <v>7</v>
      </c>
      <c r="BC449">
        <f t="shared" si="12"/>
        <v>22</v>
      </c>
      <c r="BD449">
        <f t="shared" si="13"/>
        <v>22</v>
      </c>
    </row>
    <row r="450" spans="1:56" x14ac:dyDescent="0.25">
      <c r="A450">
        <v>39832</v>
      </c>
      <c r="B450">
        <v>1</v>
      </c>
      <c r="C450">
        <v>1992</v>
      </c>
      <c r="D450" s="1">
        <v>45601.445833333331</v>
      </c>
      <c r="E450" t="s">
        <v>205</v>
      </c>
      <c r="F450">
        <v>4</v>
      </c>
      <c r="G450">
        <v>4</v>
      </c>
      <c r="H450">
        <v>2</v>
      </c>
      <c r="I450">
        <v>4</v>
      </c>
      <c r="J450">
        <v>2</v>
      </c>
      <c r="K450">
        <v>4</v>
      </c>
      <c r="L450">
        <v>2</v>
      </c>
      <c r="M450">
        <v>4</v>
      </c>
      <c r="N450">
        <v>2</v>
      </c>
      <c r="O450">
        <v>2</v>
      </c>
      <c r="P450">
        <v>1</v>
      </c>
      <c r="Q450">
        <v>4</v>
      </c>
      <c r="R450">
        <v>1</v>
      </c>
      <c r="S450">
        <v>2</v>
      </c>
      <c r="T450">
        <v>2</v>
      </c>
      <c r="U450">
        <v>3</v>
      </c>
      <c r="V450">
        <v>3</v>
      </c>
      <c r="W450">
        <v>2</v>
      </c>
      <c r="X450">
        <v>3</v>
      </c>
      <c r="Y450">
        <v>4</v>
      </c>
      <c r="Z450">
        <v>6</v>
      </c>
      <c r="AA450">
        <v>3</v>
      </c>
      <c r="AB450">
        <v>3</v>
      </c>
      <c r="AC450">
        <v>4</v>
      </c>
      <c r="AD450">
        <v>3</v>
      </c>
      <c r="AE450">
        <v>11</v>
      </c>
      <c r="AF450">
        <v>3</v>
      </c>
      <c r="AG450">
        <v>13</v>
      </c>
      <c r="AH450">
        <v>6</v>
      </c>
      <c r="AI450">
        <v>18</v>
      </c>
      <c r="AJ450">
        <v>14</v>
      </c>
      <c r="AK450">
        <v>8</v>
      </c>
      <c r="AL450">
        <v>7</v>
      </c>
      <c r="AM450">
        <v>11</v>
      </c>
      <c r="AN450">
        <v>12</v>
      </c>
      <c r="AO450">
        <v>15</v>
      </c>
      <c r="AP450">
        <v>5</v>
      </c>
      <c r="AQ450">
        <v>3</v>
      </c>
      <c r="AR450">
        <v>6</v>
      </c>
      <c r="AS450">
        <v>13</v>
      </c>
      <c r="AT450">
        <v>1</v>
      </c>
      <c r="AU450">
        <v>9</v>
      </c>
      <c r="AV450">
        <v>2</v>
      </c>
      <c r="AW450">
        <v>4</v>
      </c>
      <c r="AX450">
        <v>10</v>
      </c>
      <c r="AY450">
        <v>61</v>
      </c>
      <c r="AZ450">
        <v>12</v>
      </c>
      <c r="BA450">
        <v>11</v>
      </c>
      <c r="BB450">
        <v>15</v>
      </c>
      <c r="BC450">
        <f t="shared" si="12"/>
        <v>38</v>
      </c>
      <c r="BD450">
        <f t="shared" si="13"/>
        <v>38</v>
      </c>
    </row>
    <row r="451" spans="1:56" x14ac:dyDescent="0.25">
      <c r="A451">
        <v>39833</v>
      </c>
      <c r="B451">
        <v>0</v>
      </c>
      <c r="C451">
        <v>1990</v>
      </c>
      <c r="D451" s="1">
        <v>45601.445833333331</v>
      </c>
      <c r="E451">
        <v>20</v>
      </c>
      <c r="F451">
        <v>4</v>
      </c>
      <c r="G451">
        <v>4</v>
      </c>
      <c r="H451">
        <v>2</v>
      </c>
      <c r="I451">
        <v>4</v>
      </c>
      <c r="J451">
        <v>4</v>
      </c>
      <c r="K451">
        <v>4</v>
      </c>
      <c r="L451">
        <v>4</v>
      </c>
      <c r="M451">
        <v>2</v>
      </c>
      <c r="N451">
        <v>2</v>
      </c>
      <c r="O451">
        <v>4</v>
      </c>
      <c r="P451">
        <v>1</v>
      </c>
      <c r="Q451">
        <v>4</v>
      </c>
      <c r="R451">
        <v>2</v>
      </c>
      <c r="S451">
        <v>4</v>
      </c>
      <c r="T451">
        <v>1</v>
      </c>
      <c r="U451">
        <v>8</v>
      </c>
      <c r="V451">
        <v>5</v>
      </c>
      <c r="W451">
        <v>5</v>
      </c>
      <c r="X451">
        <v>5</v>
      </c>
      <c r="Y451">
        <v>5</v>
      </c>
      <c r="Z451">
        <v>6</v>
      </c>
      <c r="AA451">
        <v>10</v>
      </c>
      <c r="AB451">
        <v>4</v>
      </c>
      <c r="AC451">
        <v>4</v>
      </c>
      <c r="AD451">
        <v>4</v>
      </c>
      <c r="AE451">
        <v>4</v>
      </c>
      <c r="AF451">
        <v>4</v>
      </c>
      <c r="AG451">
        <v>4</v>
      </c>
      <c r="AH451">
        <v>3</v>
      </c>
      <c r="AI451">
        <v>6</v>
      </c>
      <c r="AJ451">
        <v>2</v>
      </c>
      <c r="AK451">
        <v>6</v>
      </c>
      <c r="AL451">
        <v>14</v>
      </c>
      <c r="AM451">
        <v>13</v>
      </c>
      <c r="AN451">
        <v>4</v>
      </c>
      <c r="AO451">
        <v>8</v>
      </c>
      <c r="AP451">
        <v>1</v>
      </c>
      <c r="AQ451">
        <v>9</v>
      </c>
      <c r="AR451">
        <v>10</v>
      </c>
      <c r="AS451">
        <v>5</v>
      </c>
      <c r="AT451">
        <v>12</v>
      </c>
      <c r="AU451">
        <v>7</v>
      </c>
      <c r="AV451">
        <v>11</v>
      </c>
      <c r="AW451">
        <v>3</v>
      </c>
      <c r="AX451">
        <v>15</v>
      </c>
      <c r="AY451">
        <v>64</v>
      </c>
      <c r="AZ451">
        <v>16</v>
      </c>
      <c r="BA451">
        <v>16</v>
      </c>
      <c r="BB451">
        <v>13</v>
      </c>
      <c r="BC451">
        <f t="shared" si="12"/>
        <v>45</v>
      </c>
      <c r="BD451">
        <f t="shared" si="13"/>
        <v>45</v>
      </c>
    </row>
    <row r="452" spans="1:56" x14ac:dyDescent="0.25">
      <c r="A452">
        <v>39837</v>
      </c>
      <c r="B452">
        <v>0</v>
      </c>
      <c r="C452">
        <v>1993</v>
      </c>
      <c r="D452" s="1">
        <v>45601.45</v>
      </c>
      <c r="E452">
        <v>30</v>
      </c>
      <c r="F452">
        <v>4</v>
      </c>
      <c r="G452">
        <v>4</v>
      </c>
      <c r="H452">
        <v>4</v>
      </c>
      <c r="I452">
        <v>4</v>
      </c>
      <c r="J452">
        <v>2</v>
      </c>
      <c r="K452">
        <v>4</v>
      </c>
      <c r="L452">
        <v>4</v>
      </c>
      <c r="M452">
        <v>4</v>
      </c>
      <c r="N452">
        <v>2</v>
      </c>
      <c r="O452">
        <v>4</v>
      </c>
      <c r="P452">
        <v>2</v>
      </c>
      <c r="Q452">
        <v>4</v>
      </c>
      <c r="R452">
        <v>2</v>
      </c>
      <c r="S452">
        <v>4</v>
      </c>
      <c r="T452">
        <v>2</v>
      </c>
      <c r="U452">
        <v>2</v>
      </c>
      <c r="V452">
        <v>7</v>
      </c>
      <c r="W452">
        <v>3</v>
      </c>
      <c r="X452">
        <v>3</v>
      </c>
      <c r="Y452">
        <v>4</v>
      </c>
      <c r="Z452">
        <v>2</v>
      </c>
      <c r="AA452">
        <v>4</v>
      </c>
      <c r="AB452">
        <v>2</v>
      </c>
      <c r="AC452">
        <v>4</v>
      </c>
      <c r="AD452">
        <v>7</v>
      </c>
      <c r="AE452">
        <v>3</v>
      </c>
      <c r="AF452">
        <v>4</v>
      </c>
      <c r="AG452">
        <v>3</v>
      </c>
      <c r="AH452">
        <v>2</v>
      </c>
      <c r="AI452">
        <v>4</v>
      </c>
      <c r="AJ452">
        <v>14</v>
      </c>
      <c r="AK452">
        <v>8</v>
      </c>
      <c r="AL452">
        <v>2</v>
      </c>
      <c r="AM452">
        <v>3</v>
      </c>
      <c r="AN452">
        <v>6</v>
      </c>
      <c r="AO452">
        <v>10</v>
      </c>
      <c r="AP452">
        <v>4</v>
      </c>
      <c r="AQ452">
        <v>9</v>
      </c>
      <c r="AR452">
        <v>7</v>
      </c>
      <c r="AS452">
        <v>1</v>
      </c>
      <c r="AT452">
        <v>12</v>
      </c>
      <c r="AU452">
        <v>11</v>
      </c>
      <c r="AV452">
        <v>5</v>
      </c>
      <c r="AW452">
        <v>15</v>
      </c>
      <c r="AX452">
        <v>13</v>
      </c>
      <c r="AY452">
        <v>52</v>
      </c>
      <c r="AZ452">
        <v>14</v>
      </c>
      <c r="BA452">
        <v>18</v>
      </c>
      <c r="BB452">
        <v>16</v>
      </c>
      <c r="BC452">
        <f t="shared" si="12"/>
        <v>48</v>
      </c>
      <c r="BD452">
        <f t="shared" si="13"/>
        <v>48</v>
      </c>
    </row>
    <row r="453" spans="1:56" x14ac:dyDescent="0.25">
      <c r="A453">
        <v>39838</v>
      </c>
      <c r="B453">
        <v>1</v>
      </c>
      <c r="C453">
        <v>1990</v>
      </c>
      <c r="D453" s="1">
        <v>45601.45</v>
      </c>
      <c r="E453">
        <v>0</v>
      </c>
      <c r="F453">
        <v>1</v>
      </c>
      <c r="G453">
        <v>1</v>
      </c>
      <c r="H453">
        <v>1</v>
      </c>
      <c r="I453">
        <v>1</v>
      </c>
      <c r="J453">
        <v>5</v>
      </c>
      <c r="K453">
        <v>1</v>
      </c>
      <c r="L453">
        <v>1</v>
      </c>
      <c r="M453">
        <v>1</v>
      </c>
      <c r="N453">
        <v>5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5</v>
      </c>
      <c r="U453">
        <v>2</v>
      </c>
      <c r="V453">
        <v>4</v>
      </c>
      <c r="W453">
        <v>15</v>
      </c>
      <c r="X453">
        <v>4</v>
      </c>
      <c r="Y453">
        <v>4</v>
      </c>
      <c r="Z453">
        <v>3</v>
      </c>
      <c r="AA453">
        <v>2</v>
      </c>
      <c r="AB453">
        <v>2</v>
      </c>
      <c r="AC453">
        <v>2</v>
      </c>
      <c r="AD453">
        <v>2</v>
      </c>
      <c r="AE453">
        <v>4</v>
      </c>
      <c r="AF453">
        <v>3</v>
      </c>
      <c r="AG453">
        <v>3</v>
      </c>
      <c r="AH453">
        <v>3</v>
      </c>
      <c r="AI453">
        <v>8</v>
      </c>
      <c r="AJ453">
        <v>4</v>
      </c>
      <c r="AK453">
        <v>9</v>
      </c>
      <c r="AL453">
        <v>1</v>
      </c>
      <c r="AM453">
        <v>14</v>
      </c>
      <c r="AN453">
        <v>10</v>
      </c>
      <c r="AO453">
        <v>13</v>
      </c>
      <c r="AP453">
        <v>6</v>
      </c>
      <c r="AQ453">
        <v>15</v>
      </c>
      <c r="AR453">
        <v>11</v>
      </c>
      <c r="AS453">
        <v>5</v>
      </c>
      <c r="AT453">
        <v>2</v>
      </c>
      <c r="AU453">
        <v>3</v>
      </c>
      <c r="AV453">
        <v>7</v>
      </c>
      <c r="AW453">
        <v>12</v>
      </c>
      <c r="AX453">
        <v>8</v>
      </c>
      <c r="AY453">
        <v>60</v>
      </c>
      <c r="AZ453">
        <v>8</v>
      </c>
      <c r="BA453">
        <v>5</v>
      </c>
      <c r="BB453">
        <v>9</v>
      </c>
      <c r="BC453">
        <f t="shared" si="12"/>
        <v>22</v>
      </c>
      <c r="BD453">
        <f t="shared" si="13"/>
        <v>22</v>
      </c>
    </row>
    <row r="454" spans="1:56" x14ac:dyDescent="0.25">
      <c r="A454">
        <v>39852</v>
      </c>
      <c r="B454">
        <v>1</v>
      </c>
      <c r="C454">
        <v>1993</v>
      </c>
      <c r="D454" s="1">
        <v>45601.480555555558</v>
      </c>
      <c r="E454" t="s">
        <v>93</v>
      </c>
      <c r="F454">
        <v>4</v>
      </c>
      <c r="G454">
        <v>2</v>
      </c>
      <c r="H454">
        <v>4</v>
      </c>
      <c r="I454">
        <v>2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>
        <v>4</v>
      </c>
      <c r="R454">
        <v>4</v>
      </c>
      <c r="S454">
        <v>4</v>
      </c>
      <c r="T454">
        <v>4</v>
      </c>
      <c r="U454">
        <v>3</v>
      </c>
      <c r="V454">
        <v>6</v>
      </c>
      <c r="W454">
        <v>12</v>
      </c>
      <c r="X454">
        <v>9</v>
      </c>
      <c r="Y454">
        <v>3</v>
      </c>
      <c r="Z454">
        <v>2</v>
      </c>
      <c r="AA454">
        <v>4</v>
      </c>
      <c r="AB454">
        <v>5</v>
      </c>
      <c r="AC454">
        <v>6</v>
      </c>
      <c r="AD454">
        <v>5</v>
      </c>
      <c r="AE454">
        <v>8</v>
      </c>
      <c r="AF454">
        <v>5</v>
      </c>
      <c r="AG454">
        <v>3</v>
      </c>
      <c r="AH454">
        <v>2</v>
      </c>
      <c r="AI454">
        <v>11</v>
      </c>
      <c r="AJ454">
        <v>3</v>
      </c>
      <c r="AK454">
        <v>13</v>
      </c>
      <c r="AL454">
        <v>10</v>
      </c>
      <c r="AM454">
        <v>4</v>
      </c>
      <c r="AN454">
        <v>7</v>
      </c>
      <c r="AO454">
        <v>15</v>
      </c>
      <c r="AP454">
        <v>1</v>
      </c>
      <c r="AQ454">
        <v>6</v>
      </c>
      <c r="AR454">
        <v>9</v>
      </c>
      <c r="AS454">
        <v>2</v>
      </c>
      <c r="AT454">
        <v>12</v>
      </c>
      <c r="AU454">
        <v>11</v>
      </c>
      <c r="AV454">
        <v>5</v>
      </c>
      <c r="AW454">
        <v>14</v>
      </c>
      <c r="AX454">
        <v>8</v>
      </c>
      <c r="AY454">
        <v>40</v>
      </c>
      <c r="AZ454">
        <v>14</v>
      </c>
      <c r="BA454">
        <v>20</v>
      </c>
      <c r="BB454">
        <v>18</v>
      </c>
      <c r="BC454">
        <f t="shared" si="12"/>
        <v>52</v>
      </c>
      <c r="BD454">
        <f t="shared" si="13"/>
        <v>52</v>
      </c>
    </row>
    <row r="455" spans="1:56" x14ac:dyDescent="0.25">
      <c r="A455">
        <v>39864</v>
      </c>
      <c r="B455">
        <v>1</v>
      </c>
      <c r="C455">
        <v>1998</v>
      </c>
      <c r="D455" s="1">
        <v>45601.51458333333</v>
      </c>
      <c r="E455">
        <v>90</v>
      </c>
      <c r="F455">
        <v>4</v>
      </c>
      <c r="G455">
        <v>5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4</v>
      </c>
      <c r="O455">
        <v>1</v>
      </c>
      <c r="P455">
        <v>4</v>
      </c>
      <c r="Q455">
        <v>2</v>
      </c>
      <c r="R455">
        <v>1</v>
      </c>
      <c r="S455">
        <v>3</v>
      </c>
      <c r="T455">
        <v>1</v>
      </c>
      <c r="U455">
        <v>6</v>
      </c>
      <c r="V455">
        <v>2</v>
      </c>
      <c r="W455">
        <v>9</v>
      </c>
      <c r="X455">
        <v>4</v>
      </c>
      <c r="Y455">
        <v>2</v>
      </c>
      <c r="Z455">
        <v>2</v>
      </c>
      <c r="AA455">
        <v>2</v>
      </c>
      <c r="AB455">
        <v>3</v>
      </c>
      <c r="AC455">
        <v>3</v>
      </c>
      <c r="AD455">
        <v>3</v>
      </c>
      <c r="AE455">
        <v>4</v>
      </c>
      <c r="AF455">
        <v>6</v>
      </c>
      <c r="AG455">
        <v>5</v>
      </c>
      <c r="AH455">
        <v>7</v>
      </c>
      <c r="AI455">
        <v>4</v>
      </c>
      <c r="AJ455">
        <v>4</v>
      </c>
      <c r="AK455">
        <v>13</v>
      </c>
      <c r="AL455">
        <v>15</v>
      </c>
      <c r="AM455">
        <v>5</v>
      </c>
      <c r="AN455">
        <v>3</v>
      </c>
      <c r="AO455">
        <v>12</v>
      </c>
      <c r="AP455">
        <v>10</v>
      </c>
      <c r="AQ455">
        <v>11</v>
      </c>
      <c r="AR455">
        <v>6</v>
      </c>
      <c r="AS455">
        <v>9</v>
      </c>
      <c r="AT455">
        <v>14</v>
      </c>
      <c r="AU455">
        <v>1</v>
      </c>
      <c r="AV455">
        <v>7</v>
      </c>
      <c r="AW455">
        <v>8</v>
      </c>
      <c r="AX455">
        <v>2</v>
      </c>
      <c r="AY455">
        <v>51</v>
      </c>
      <c r="AZ455">
        <v>13</v>
      </c>
      <c r="BA455">
        <v>5</v>
      </c>
      <c r="BB455">
        <v>12</v>
      </c>
      <c r="BC455">
        <f t="shared" si="12"/>
        <v>30</v>
      </c>
      <c r="BD455">
        <f t="shared" si="13"/>
        <v>30</v>
      </c>
    </row>
    <row r="456" spans="1:56" x14ac:dyDescent="0.25">
      <c r="A456">
        <v>39894</v>
      </c>
      <c r="B456">
        <v>0</v>
      </c>
      <c r="C456">
        <v>1961</v>
      </c>
      <c r="D456" s="1">
        <v>45601.615277777775</v>
      </c>
      <c r="E456" t="s">
        <v>222</v>
      </c>
      <c r="F456">
        <v>1</v>
      </c>
      <c r="G456">
        <v>3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4</v>
      </c>
      <c r="U456">
        <v>11</v>
      </c>
      <c r="V456">
        <v>6</v>
      </c>
      <c r="W456">
        <v>8</v>
      </c>
      <c r="X456">
        <v>5</v>
      </c>
      <c r="Y456">
        <v>3</v>
      </c>
      <c r="Z456">
        <v>5</v>
      </c>
      <c r="AA456">
        <v>2</v>
      </c>
      <c r="AB456">
        <v>2</v>
      </c>
      <c r="AC456">
        <v>3</v>
      </c>
      <c r="AD456">
        <v>3</v>
      </c>
      <c r="AE456">
        <v>3</v>
      </c>
      <c r="AF456">
        <v>4</v>
      </c>
      <c r="AG456">
        <v>5</v>
      </c>
      <c r="AH456">
        <v>2</v>
      </c>
      <c r="AI456">
        <v>11</v>
      </c>
      <c r="AJ456">
        <v>11</v>
      </c>
      <c r="AK456">
        <v>9</v>
      </c>
      <c r="AL456">
        <v>1</v>
      </c>
      <c r="AM456">
        <v>7</v>
      </c>
      <c r="AN456">
        <v>3</v>
      </c>
      <c r="AO456">
        <v>2</v>
      </c>
      <c r="AP456">
        <v>4</v>
      </c>
      <c r="AQ456">
        <v>5</v>
      </c>
      <c r="AR456">
        <v>10</v>
      </c>
      <c r="AS456">
        <v>15</v>
      </c>
      <c r="AT456">
        <v>12</v>
      </c>
      <c r="AU456">
        <v>8</v>
      </c>
      <c r="AV456">
        <v>13</v>
      </c>
      <c r="AW456">
        <v>14</v>
      </c>
      <c r="AX456">
        <v>6</v>
      </c>
      <c r="AY456">
        <v>5</v>
      </c>
      <c r="AZ456">
        <v>6</v>
      </c>
      <c r="BA456">
        <v>5</v>
      </c>
      <c r="BB456">
        <v>5</v>
      </c>
      <c r="BC456">
        <f t="shared" si="12"/>
        <v>16</v>
      </c>
      <c r="BD456">
        <f t="shared" si="13"/>
        <v>16</v>
      </c>
    </row>
    <row r="457" spans="1:56" x14ac:dyDescent="0.25">
      <c r="A457">
        <v>39895</v>
      </c>
      <c r="B457">
        <v>0</v>
      </c>
      <c r="C457">
        <v>2000</v>
      </c>
      <c r="D457" s="1">
        <v>45601.617361111108</v>
      </c>
      <c r="E457">
        <v>5</v>
      </c>
      <c r="F457">
        <v>4</v>
      </c>
      <c r="G457">
        <v>4</v>
      </c>
      <c r="H457">
        <v>1</v>
      </c>
      <c r="I457">
        <v>4</v>
      </c>
      <c r="J457">
        <v>4</v>
      </c>
      <c r="K457">
        <v>4</v>
      </c>
      <c r="L457">
        <v>4</v>
      </c>
      <c r="M457">
        <v>2</v>
      </c>
      <c r="N457">
        <v>4</v>
      </c>
      <c r="O457">
        <v>1</v>
      </c>
      <c r="P457">
        <v>4</v>
      </c>
      <c r="Q457">
        <v>4</v>
      </c>
      <c r="R457">
        <v>2</v>
      </c>
      <c r="S457">
        <v>4</v>
      </c>
      <c r="T457">
        <v>1</v>
      </c>
      <c r="U457">
        <v>1</v>
      </c>
      <c r="V457">
        <v>3</v>
      </c>
      <c r="W457">
        <v>3</v>
      </c>
      <c r="X457">
        <v>5</v>
      </c>
      <c r="Y457">
        <v>5</v>
      </c>
      <c r="Z457">
        <v>6</v>
      </c>
      <c r="AA457">
        <v>3</v>
      </c>
      <c r="AB457">
        <v>4</v>
      </c>
      <c r="AC457">
        <v>2</v>
      </c>
      <c r="AD457">
        <v>5</v>
      </c>
      <c r="AE457">
        <v>2</v>
      </c>
      <c r="AF457">
        <v>6</v>
      </c>
      <c r="AG457">
        <v>4</v>
      </c>
      <c r="AH457">
        <v>3</v>
      </c>
      <c r="AI457">
        <v>7</v>
      </c>
      <c r="AJ457">
        <v>14</v>
      </c>
      <c r="AK457">
        <v>3</v>
      </c>
      <c r="AL457">
        <v>5</v>
      </c>
      <c r="AM457">
        <v>1</v>
      </c>
      <c r="AN457">
        <v>7</v>
      </c>
      <c r="AO457">
        <v>10</v>
      </c>
      <c r="AP457">
        <v>12</v>
      </c>
      <c r="AQ457">
        <v>9</v>
      </c>
      <c r="AR457">
        <v>2</v>
      </c>
      <c r="AS457">
        <v>8</v>
      </c>
      <c r="AT457">
        <v>11</v>
      </c>
      <c r="AU457">
        <v>15</v>
      </c>
      <c r="AV457">
        <v>4</v>
      </c>
      <c r="AW457">
        <v>13</v>
      </c>
      <c r="AX457">
        <v>6</v>
      </c>
      <c r="AY457">
        <v>62</v>
      </c>
      <c r="AZ457">
        <v>16</v>
      </c>
      <c r="BA457">
        <v>12</v>
      </c>
      <c r="BB457">
        <v>18</v>
      </c>
      <c r="BC457">
        <f t="shared" si="12"/>
        <v>46</v>
      </c>
      <c r="BD457">
        <f t="shared" si="13"/>
        <v>46</v>
      </c>
    </row>
    <row r="458" spans="1:56" x14ac:dyDescent="0.25">
      <c r="A458">
        <v>39892</v>
      </c>
      <c r="B458">
        <v>0</v>
      </c>
      <c r="C458">
        <v>2002</v>
      </c>
      <c r="D458" s="1">
        <v>45601.62222222222</v>
      </c>
      <c r="E458" t="s">
        <v>223</v>
      </c>
      <c r="F458">
        <v>5</v>
      </c>
      <c r="G458">
        <v>4</v>
      </c>
      <c r="H458">
        <v>4</v>
      </c>
      <c r="I458">
        <v>1</v>
      </c>
      <c r="J458">
        <v>1</v>
      </c>
      <c r="K458">
        <v>1</v>
      </c>
      <c r="L458">
        <v>2</v>
      </c>
      <c r="M458">
        <v>1</v>
      </c>
      <c r="N458">
        <v>1</v>
      </c>
      <c r="O458">
        <v>1</v>
      </c>
      <c r="P458">
        <v>2</v>
      </c>
      <c r="Q458">
        <v>2</v>
      </c>
      <c r="R458">
        <v>1</v>
      </c>
      <c r="S458">
        <v>2</v>
      </c>
      <c r="T458">
        <v>2</v>
      </c>
      <c r="U458">
        <v>4</v>
      </c>
      <c r="V458">
        <v>5</v>
      </c>
      <c r="W458">
        <v>8</v>
      </c>
      <c r="X458">
        <v>5</v>
      </c>
      <c r="Y458">
        <v>30</v>
      </c>
      <c r="Z458">
        <v>6</v>
      </c>
      <c r="AA458">
        <v>6</v>
      </c>
      <c r="AB458">
        <v>3</v>
      </c>
      <c r="AC458">
        <v>4</v>
      </c>
      <c r="AD458">
        <v>4</v>
      </c>
      <c r="AE458">
        <v>9</v>
      </c>
      <c r="AF458">
        <v>7</v>
      </c>
      <c r="AG458">
        <v>6</v>
      </c>
      <c r="AH458">
        <v>10</v>
      </c>
      <c r="AI458">
        <v>7</v>
      </c>
      <c r="AJ458">
        <v>15</v>
      </c>
      <c r="AK458">
        <v>12</v>
      </c>
      <c r="AL458">
        <v>14</v>
      </c>
      <c r="AM458">
        <v>3</v>
      </c>
      <c r="AN458">
        <v>5</v>
      </c>
      <c r="AO458">
        <v>8</v>
      </c>
      <c r="AP458">
        <v>2</v>
      </c>
      <c r="AQ458">
        <v>7</v>
      </c>
      <c r="AR458">
        <v>13</v>
      </c>
      <c r="AS458">
        <v>9</v>
      </c>
      <c r="AT458">
        <v>4</v>
      </c>
      <c r="AU458">
        <v>10</v>
      </c>
      <c r="AV458">
        <v>11</v>
      </c>
      <c r="AW458">
        <v>6</v>
      </c>
      <c r="AX458">
        <v>1</v>
      </c>
      <c r="AY458">
        <v>59</v>
      </c>
      <c r="AZ458">
        <v>12</v>
      </c>
      <c r="BA458">
        <v>9</v>
      </c>
      <c r="BB458">
        <v>7</v>
      </c>
      <c r="BC458">
        <f t="shared" si="12"/>
        <v>28</v>
      </c>
      <c r="BD458">
        <f t="shared" si="13"/>
        <v>28</v>
      </c>
    </row>
    <row r="459" spans="1:56" x14ac:dyDescent="0.25">
      <c r="A459">
        <v>39901</v>
      </c>
      <c r="B459">
        <v>0</v>
      </c>
      <c r="C459">
        <v>1997</v>
      </c>
      <c r="D459" s="1">
        <v>45601.642361111109</v>
      </c>
      <c r="E459">
        <v>60</v>
      </c>
      <c r="F459">
        <v>4</v>
      </c>
      <c r="G459">
        <v>4</v>
      </c>
      <c r="H459">
        <v>2</v>
      </c>
      <c r="I459">
        <v>4</v>
      </c>
      <c r="J459">
        <v>2</v>
      </c>
      <c r="K459">
        <v>2</v>
      </c>
      <c r="L459">
        <v>2</v>
      </c>
      <c r="M459">
        <v>2</v>
      </c>
      <c r="N459">
        <v>4</v>
      </c>
      <c r="O459">
        <v>2</v>
      </c>
      <c r="P459">
        <v>2</v>
      </c>
      <c r="Q459">
        <v>2</v>
      </c>
      <c r="R459">
        <v>4</v>
      </c>
      <c r="S459">
        <v>2</v>
      </c>
      <c r="T459">
        <v>1</v>
      </c>
      <c r="U459">
        <v>3</v>
      </c>
      <c r="V459">
        <v>3</v>
      </c>
      <c r="W459">
        <v>6</v>
      </c>
      <c r="X459">
        <v>3</v>
      </c>
      <c r="Y459">
        <v>6</v>
      </c>
      <c r="Z459">
        <v>5</v>
      </c>
      <c r="AA459">
        <v>3</v>
      </c>
      <c r="AB459">
        <v>4</v>
      </c>
      <c r="AC459">
        <v>8</v>
      </c>
      <c r="AD459">
        <v>3</v>
      </c>
      <c r="AE459">
        <v>5</v>
      </c>
      <c r="AF459">
        <v>4</v>
      </c>
      <c r="AG459">
        <v>7</v>
      </c>
      <c r="AH459">
        <v>4</v>
      </c>
      <c r="AI459">
        <v>7</v>
      </c>
      <c r="AJ459">
        <v>9</v>
      </c>
      <c r="AK459">
        <v>15</v>
      </c>
      <c r="AL459">
        <v>14</v>
      </c>
      <c r="AM459">
        <v>4</v>
      </c>
      <c r="AN459">
        <v>11</v>
      </c>
      <c r="AO459">
        <v>2</v>
      </c>
      <c r="AP459">
        <v>3</v>
      </c>
      <c r="AQ459">
        <v>6</v>
      </c>
      <c r="AR459">
        <v>1</v>
      </c>
      <c r="AS459">
        <v>13</v>
      </c>
      <c r="AT459">
        <v>12</v>
      </c>
      <c r="AU459">
        <v>8</v>
      </c>
      <c r="AV459">
        <v>5</v>
      </c>
      <c r="AW459">
        <v>10</v>
      </c>
      <c r="AX459">
        <v>7</v>
      </c>
      <c r="AY459">
        <v>52</v>
      </c>
      <c r="AZ459">
        <v>12</v>
      </c>
      <c r="BA459">
        <v>12</v>
      </c>
      <c r="BB459">
        <v>14</v>
      </c>
      <c r="BC459">
        <f t="shared" si="12"/>
        <v>38</v>
      </c>
      <c r="BD459">
        <f t="shared" si="13"/>
        <v>38</v>
      </c>
    </row>
    <row r="460" spans="1:56" x14ac:dyDescent="0.25">
      <c r="A460">
        <v>39902</v>
      </c>
      <c r="B460">
        <v>1</v>
      </c>
      <c r="C460">
        <v>1992</v>
      </c>
      <c r="D460" s="1">
        <v>45601.646527777775</v>
      </c>
      <c r="E460" t="s">
        <v>93</v>
      </c>
      <c r="F460">
        <v>4</v>
      </c>
      <c r="G460">
        <v>4</v>
      </c>
      <c r="H460">
        <v>2</v>
      </c>
      <c r="I460">
        <v>3</v>
      </c>
      <c r="J460">
        <v>5</v>
      </c>
      <c r="K460">
        <v>5</v>
      </c>
      <c r="L460">
        <v>3</v>
      </c>
      <c r="M460">
        <v>4</v>
      </c>
      <c r="N460">
        <v>5</v>
      </c>
      <c r="O460">
        <v>2</v>
      </c>
      <c r="P460">
        <v>4</v>
      </c>
      <c r="Q460">
        <v>5</v>
      </c>
      <c r="R460">
        <v>1</v>
      </c>
      <c r="S460">
        <v>4</v>
      </c>
      <c r="T460">
        <v>4</v>
      </c>
      <c r="U460">
        <v>6</v>
      </c>
      <c r="V460">
        <v>7</v>
      </c>
      <c r="W460">
        <v>9</v>
      </c>
      <c r="X460">
        <v>6</v>
      </c>
      <c r="Y460">
        <v>4</v>
      </c>
      <c r="Z460">
        <v>9</v>
      </c>
      <c r="AA460">
        <v>4</v>
      </c>
      <c r="AB460">
        <v>5</v>
      </c>
      <c r="AC460">
        <v>3</v>
      </c>
      <c r="AD460">
        <v>5</v>
      </c>
      <c r="AE460">
        <v>6</v>
      </c>
      <c r="AF460">
        <v>7</v>
      </c>
      <c r="AG460">
        <v>12</v>
      </c>
      <c r="AH460">
        <v>3</v>
      </c>
      <c r="AI460">
        <v>5</v>
      </c>
      <c r="AJ460">
        <v>8</v>
      </c>
      <c r="AK460">
        <v>15</v>
      </c>
      <c r="AL460">
        <v>7</v>
      </c>
      <c r="AM460">
        <v>6</v>
      </c>
      <c r="AN460">
        <v>4</v>
      </c>
      <c r="AO460">
        <v>1</v>
      </c>
      <c r="AP460">
        <v>12</v>
      </c>
      <c r="AQ460">
        <v>11</v>
      </c>
      <c r="AR460">
        <v>5</v>
      </c>
      <c r="AS460">
        <v>10</v>
      </c>
      <c r="AT460">
        <v>13</v>
      </c>
      <c r="AU460">
        <v>3</v>
      </c>
      <c r="AV460">
        <v>2</v>
      </c>
      <c r="AW460">
        <v>14</v>
      </c>
      <c r="AX460">
        <v>9</v>
      </c>
      <c r="AY460">
        <v>50</v>
      </c>
      <c r="AZ460">
        <v>17</v>
      </c>
      <c r="BA460">
        <v>13</v>
      </c>
      <c r="BB460">
        <v>21</v>
      </c>
      <c r="BC460">
        <f t="shared" si="12"/>
        <v>51</v>
      </c>
      <c r="BD460">
        <f t="shared" si="13"/>
        <v>51</v>
      </c>
    </row>
    <row r="461" spans="1:56" x14ac:dyDescent="0.25">
      <c r="A461">
        <v>39900</v>
      </c>
      <c r="B461">
        <v>0</v>
      </c>
      <c r="C461">
        <v>1980</v>
      </c>
      <c r="D461" s="1">
        <v>45601.652083333334</v>
      </c>
      <c r="E461" t="s">
        <v>93</v>
      </c>
      <c r="F461">
        <v>3</v>
      </c>
      <c r="G461">
        <v>1</v>
      </c>
      <c r="H461">
        <v>2</v>
      </c>
      <c r="I461">
        <v>4</v>
      </c>
      <c r="J461">
        <v>1</v>
      </c>
      <c r="K461">
        <v>1</v>
      </c>
      <c r="L461">
        <v>2</v>
      </c>
      <c r="M461">
        <v>1</v>
      </c>
      <c r="N461">
        <v>1</v>
      </c>
      <c r="O461">
        <v>1</v>
      </c>
      <c r="P461">
        <v>4</v>
      </c>
      <c r="Q461">
        <v>1</v>
      </c>
      <c r="R461">
        <v>1</v>
      </c>
      <c r="S461">
        <v>3</v>
      </c>
      <c r="T461">
        <v>2</v>
      </c>
      <c r="U461">
        <v>3</v>
      </c>
      <c r="V461">
        <v>2</v>
      </c>
      <c r="W461">
        <v>27</v>
      </c>
      <c r="X461">
        <v>47</v>
      </c>
      <c r="Y461">
        <v>5</v>
      </c>
      <c r="Z461">
        <v>4</v>
      </c>
      <c r="AA461">
        <v>5</v>
      </c>
      <c r="AB461">
        <v>3</v>
      </c>
      <c r="AC461">
        <v>16</v>
      </c>
      <c r="AD461">
        <v>4</v>
      </c>
      <c r="AE461">
        <v>5</v>
      </c>
      <c r="AF461">
        <v>4</v>
      </c>
      <c r="AG461">
        <v>4</v>
      </c>
      <c r="AH461">
        <v>4</v>
      </c>
      <c r="AI461">
        <v>4</v>
      </c>
      <c r="AJ461">
        <v>7</v>
      </c>
      <c r="AK461">
        <v>14</v>
      </c>
      <c r="AL461">
        <v>11</v>
      </c>
      <c r="AM461">
        <v>2</v>
      </c>
      <c r="AN461">
        <v>9</v>
      </c>
      <c r="AO461">
        <v>4</v>
      </c>
      <c r="AP461">
        <v>6</v>
      </c>
      <c r="AQ461">
        <v>5</v>
      </c>
      <c r="AR461">
        <v>1</v>
      </c>
      <c r="AS461">
        <v>12</v>
      </c>
      <c r="AT461">
        <v>3</v>
      </c>
      <c r="AU461">
        <v>13</v>
      </c>
      <c r="AV461">
        <v>15</v>
      </c>
      <c r="AW461">
        <v>10</v>
      </c>
      <c r="AX461">
        <v>8</v>
      </c>
      <c r="AY461">
        <v>41</v>
      </c>
      <c r="AZ461">
        <v>8</v>
      </c>
      <c r="BA461">
        <v>7</v>
      </c>
      <c r="BB461">
        <v>11</v>
      </c>
      <c r="BC461">
        <f t="shared" si="12"/>
        <v>26</v>
      </c>
      <c r="BD461">
        <f t="shared" si="13"/>
        <v>26</v>
      </c>
    </row>
    <row r="462" spans="1:56" x14ac:dyDescent="0.25">
      <c r="A462">
        <v>39904</v>
      </c>
      <c r="B462">
        <v>0</v>
      </c>
      <c r="C462">
        <v>2001</v>
      </c>
      <c r="D462" s="1">
        <v>45601.65347222222</v>
      </c>
      <c r="E462" t="s">
        <v>224</v>
      </c>
      <c r="F462">
        <v>5</v>
      </c>
      <c r="G462">
        <v>4</v>
      </c>
      <c r="H462">
        <v>5</v>
      </c>
      <c r="I462">
        <v>4</v>
      </c>
      <c r="J462">
        <v>5</v>
      </c>
      <c r="K462">
        <v>5</v>
      </c>
      <c r="L462">
        <v>5</v>
      </c>
      <c r="M462">
        <v>4</v>
      </c>
      <c r="N462">
        <v>5</v>
      </c>
      <c r="O462">
        <v>4</v>
      </c>
      <c r="P462">
        <v>4</v>
      </c>
      <c r="Q462">
        <v>4</v>
      </c>
      <c r="R462">
        <v>4</v>
      </c>
      <c r="S462">
        <v>3</v>
      </c>
      <c r="T462">
        <v>5</v>
      </c>
      <c r="U462">
        <v>1</v>
      </c>
      <c r="V462">
        <v>2</v>
      </c>
      <c r="W462">
        <v>2</v>
      </c>
      <c r="X462">
        <v>4</v>
      </c>
      <c r="Y462">
        <v>3</v>
      </c>
      <c r="Z462">
        <v>3</v>
      </c>
      <c r="AA462">
        <v>3</v>
      </c>
      <c r="AB462">
        <v>2</v>
      </c>
      <c r="AC462">
        <v>1</v>
      </c>
      <c r="AD462">
        <v>4</v>
      </c>
      <c r="AE462">
        <v>2</v>
      </c>
      <c r="AF462">
        <v>2</v>
      </c>
      <c r="AG462">
        <v>4</v>
      </c>
      <c r="AH462">
        <v>3</v>
      </c>
      <c r="AI462">
        <v>6</v>
      </c>
      <c r="AJ462">
        <v>9</v>
      </c>
      <c r="AK462">
        <v>3</v>
      </c>
      <c r="AL462">
        <v>6</v>
      </c>
      <c r="AM462">
        <v>5</v>
      </c>
      <c r="AN462">
        <v>14</v>
      </c>
      <c r="AO462">
        <v>13</v>
      </c>
      <c r="AP462">
        <v>8</v>
      </c>
      <c r="AQ462">
        <v>10</v>
      </c>
      <c r="AR462">
        <v>4</v>
      </c>
      <c r="AS462">
        <v>2</v>
      </c>
      <c r="AT462">
        <v>11</v>
      </c>
      <c r="AU462">
        <v>15</v>
      </c>
      <c r="AV462">
        <v>7</v>
      </c>
      <c r="AW462">
        <v>12</v>
      </c>
      <c r="AX462">
        <v>1</v>
      </c>
      <c r="AY462">
        <v>5</v>
      </c>
      <c r="AZ462">
        <v>17</v>
      </c>
      <c r="BA462">
        <v>23</v>
      </c>
      <c r="BB462">
        <v>21</v>
      </c>
      <c r="BC462">
        <f t="shared" si="12"/>
        <v>61</v>
      </c>
      <c r="BD462">
        <f t="shared" si="13"/>
        <v>61</v>
      </c>
    </row>
    <row r="463" spans="1:56" x14ac:dyDescent="0.25">
      <c r="A463">
        <v>39906</v>
      </c>
      <c r="B463">
        <v>0</v>
      </c>
      <c r="C463">
        <v>1982</v>
      </c>
      <c r="D463" s="1">
        <v>45601.67291666667</v>
      </c>
      <c r="E463" t="s">
        <v>225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2</v>
      </c>
      <c r="L463">
        <v>4</v>
      </c>
      <c r="M463">
        <v>1</v>
      </c>
      <c r="N463">
        <v>2</v>
      </c>
      <c r="O463">
        <v>1</v>
      </c>
      <c r="P463">
        <v>2</v>
      </c>
      <c r="Q463">
        <v>2</v>
      </c>
      <c r="R463">
        <v>1</v>
      </c>
      <c r="S463">
        <v>4</v>
      </c>
      <c r="T463">
        <v>1</v>
      </c>
      <c r="U463">
        <v>2</v>
      </c>
      <c r="V463">
        <v>4</v>
      </c>
      <c r="W463">
        <v>5</v>
      </c>
      <c r="X463">
        <v>6</v>
      </c>
      <c r="Y463">
        <v>7</v>
      </c>
      <c r="Z463">
        <v>4</v>
      </c>
      <c r="AA463">
        <v>5</v>
      </c>
      <c r="AB463">
        <v>3</v>
      </c>
      <c r="AC463">
        <v>4</v>
      </c>
      <c r="AD463">
        <v>5</v>
      </c>
      <c r="AE463">
        <v>16</v>
      </c>
      <c r="AF463">
        <v>5</v>
      </c>
      <c r="AG463">
        <v>5</v>
      </c>
      <c r="AH463">
        <v>5</v>
      </c>
      <c r="AI463">
        <v>11</v>
      </c>
      <c r="AJ463">
        <v>12</v>
      </c>
      <c r="AK463">
        <v>3</v>
      </c>
      <c r="AL463">
        <v>6</v>
      </c>
      <c r="AM463">
        <v>7</v>
      </c>
      <c r="AN463">
        <v>15</v>
      </c>
      <c r="AO463">
        <v>8</v>
      </c>
      <c r="AP463">
        <v>11</v>
      </c>
      <c r="AQ463">
        <v>4</v>
      </c>
      <c r="AR463">
        <v>5</v>
      </c>
      <c r="AS463">
        <v>14</v>
      </c>
      <c r="AT463">
        <v>2</v>
      </c>
      <c r="AU463">
        <v>10</v>
      </c>
      <c r="AV463">
        <v>13</v>
      </c>
      <c r="AW463">
        <v>9</v>
      </c>
      <c r="AX463">
        <v>1</v>
      </c>
      <c r="AY463">
        <v>38</v>
      </c>
      <c r="AZ463">
        <v>7</v>
      </c>
      <c r="BA463">
        <v>9</v>
      </c>
      <c r="BB463">
        <v>8</v>
      </c>
      <c r="BC463">
        <f t="shared" si="12"/>
        <v>24</v>
      </c>
      <c r="BD463">
        <f t="shared" si="13"/>
        <v>24</v>
      </c>
    </row>
    <row r="464" spans="1:56" x14ac:dyDescent="0.25">
      <c r="A464">
        <v>39913</v>
      </c>
      <c r="B464">
        <v>0</v>
      </c>
      <c r="C464">
        <v>1998</v>
      </c>
      <c r="D464" s="1">
        <v>45601.734027777777</v>
      </c>
      <c r="E464" t="s">
        <v>226</v>
      </c>
      <c r="F464">
        <v>5</v>
      </c>
      <c r="G464">
        <v>5</v>
      </c>
      <c r="H464">
        <v>4</v>
      </c>
      <c r="I464">
        <v>4</v>
      </c>
      <c r="J464">
        <v>3</v>
      </c>
      <c r="K464">
        <v>3</v>
      </c>
      <c r="L464">
        <v>2</v>
      </c>
      <c r="M464">
        <v>3</v>
      </c>
      <c r="N464">
        <v>4</v>
      </c>
      <c r="O464">
        <v>3</v>
      </c>
      <c r="P464">
        <v>2</v>
      </c>
      <c r="Q464">
        <v>2</v>
      </c>
      <c r="R464">
        <v>4</v>
      </c>
      <c r="S464">
        <v>4</v>
      </c>
      <c r="T464">
        <v>2</v>
      </c>
      <c r="U464">
        <v>5</v>
      </c>
      <c r="V464">
        <v>6</v>
      </c>
      <c r="W464">
        <v>4</v>
      </c>
      <c r="X464">
        <v>4</v>
      </c>
      <c r="Y464">
        <v>4</v>
      </c>
      <c r="Z464">
        <v>5</v>
      </c>
      <c r="AA464">
        <v>11</v>
      </c>
      <c r="AB464">
        <v>4</v>
      </c>
      <c r="AC464">
        <v>4</v>
      </c>
      <c r="AD464">
        <v>8</v>
      </c>
      <c r="AE464">
        <v>5</v>
      </c>
      <c r="AF464">
        <v>7</v>
      </c>
      <c r="AG464">
        <v>4</v>
      </c>
      <c r="AH464">
        <v>5</v>
      </c>
      <c r="AI464">
        <v>13</v>
      </c>
      <c r="AJ464">
        <v>4</v>
      </c>
      <c r="AK464">
        <v>11</v>
      </c>
      <c r="AL464">
        <v>9</v>
      </c>
      <c r="AM464">
        <v>12</v>
      </c>
      <c r="AN464">
        <v>15</v>
      </c>
      <c r="AO464">
        <v>7</v>
      </c>
      <c r="AP464">
        <v>2</v>
      </c>
      <c r="AQ464">
        <v>6</v>
      </c>
      <c r="AR464">
        <v>5</v>
      </c>
      <c r="AS464">
        <v>10</v>
      </c>
      <c r="AT464">
        <v>14</v>
      </c>
      <c r="AU464">
        <v>1</v>
      </c>
      <c r="AV464">
        <v>3</v>
      </c>
      <c r="AW464">
        <v>8</v>
      </c>
      <c r="AX464">
        <v>13</v>
      </c>
      <c r="AY464">
        <v>47</v>
      </c>
      <c r="AZ464">
        <v>17</v>
      </c>
      <c r="BA464">
        <v>16</v>
      </c>
      <c r="BB464">
        <v>15</v>
      </c>
      <c r="BC464">
        <f t="shared" si="12"/>
        <v>48</v>
      </c>
      <c r="BD464">
        <f t="shared" si="13"/>
        <v>48</v>
      </c>
    </row>
    <row r="465" spans="1:56" x14ac:dyDescent="0.25">
      <c r="A465">
        <v>39914</v>
      </c>
      <c r="B465">
        <v>0</v>
      </c>
      <c r="C465">
        <v>1984</v>
      </c>
      <c r="D465" s="1">
        <v>45601.734722222223</v>
      </c>
      <c r="E465">
        <v>30</v>
      </c>
      <c r="F465">
        <v>3</v>
      </c>
      <c r="G465">
        <v>3</v>
      </c>
      <c r="H465">
        <v>4</v>
      </c>
      <c r="I465">
        <v>2</v>
      </c>
      <c r="J465">
        <v>4</v>
      </c>
      <c r="K465">
        <v>3</v>
      </c>
      <c r="L465">
        <v>2</v>
      </c>
      <c r="M465">
        <v>4</v>
      </c>
      <c r="N465">
        <v>4</v>
      </c>
      <c r="O465">
        <v>2</v>
      </c>
      <c r="P465">
        <v>4</v>
      </c>
      <c r="Q465">
        <v>2</v>
      </c>
      <c r="R465">
        <v>1</v>
      </c>
      <c r="S465">
        <v>3</v>
      </c>
      <c r="T465">
        <v>2</v>
      </c>
      <c r="U465">
        <v>3</v>
      </c>
      <c r="V465">
        <v>11</v>
      </c>
      <c r="W465">
        <v>2</v>
      </c>
      <c r="X465">
        <v>4</v>
      </c>
      <c r="Y465">
        <v>6</v>
      </c>
      <c r="Z465">
        <v>6</v>
      </c>
      <c r="AA465">
        <v>12</v>
      </c>
      <c r="AB465">
        <v>7</v>
      </c>
      <c r="AC465">
        <v>4</v>
      </c>
      <c r="AD465">
        <v>2</v>
      </c>
      <c r="AE465">
        <v>3</v>
      </c>
      <c r="AF465">
        <v>3</v>
      </c>
      <c r="AG465">
        <v>30</v>
      </c>
      <c r="AH465">
        <v>4</v>
      </c>
      <c r="AI465">
        <v>2</v>
      </c>
      <c r="AJ465">
        <v>8</v>
      </c>
      <c r="AK465">
        <v>4</v>
      </c>
      <c r="AL465">
        <v>7</v>
      </c>
      <c r="AM465">
        <v>12</v>
      </c>
      <c r="AN465">
        <v>9</v>
      </c>
      <c r="AO465">
        <v>15</v>
      </c>
      <c r="AP465">
        <v>6</v>
      </c>
      <c r="AQ465">
        <v>11</v>
      </c>
      <c r="AR465">
        <v>5</v>
      </c>
      <c r="AS465">
        <v>10</v>
      </c>
      <c r="AT465">
        <v>13</v>
      </c>
      <c r="AU465">
        <v>14</v>
      </c>
      <c r="AV465">
        <v>1</v>
      </c>
      <c r="AW465">
        <v>3</v>
      </c>
      <c r="AX465">
        <v>2</v>
      </c>
      <c r="AY465">
        <v>59</v>
      </c>
      <c r="AZ465">
        <v>13</v>
      </c>
      <c r="BA465">
        <v>12</v>
      </c>
      <c r="BB465">
        <v>16</v>
      </c>
      <c r="BC465">
        <f t="shared" si="12"/>
        <v>41</v>
      </c>
      <c r="BD465">
        <f t="shared" si="13"/>
        <v>41</v>
      </c>
    </row>
    <row r="466" spans="1:56" x14ac:dyDescent="0.25">
      <c r="A466">
        <v>39918</v>
      </c>
      <c r="B466">
        <v>0</v>
      </c>
      <c r="C466">
        <v>2004</v>
      </c>
      <c r="D466" s="1">
        <v>45601.757638888892</v>
      </c>
      <c r="E466" t="s">
        <v>227</v>
      </c>
      <c r="F466">
        <v>3</v>
      </c>
      <c r="G466">
        <v>3</v>
      </c>
      <c r="H466">
        <v>2</v>
      </c>
      <c r="I466">
        <v>3</v>
      </c>
      <c r="J466">
        <v>4</v>
      </c>
      <c r="K466">
        <v>3</v>
      </c>
      <c r="L466">
        <v>2</v>
      </c>
      <c r="M466">
        <v>3</v>
      </c>
      <c r="N466">
        <v>3</v>
      </c>
      <c r="O466">
        <v>2</v>
      </c>
      <c r="P466">
        <v>1</v>
      </c>
      <c r="Q466">
        <v>4</v>
      </c>
      <c r="R466">
        <v>4</v>
      </c>
      <c r="S466">
        <v>4</v>
      </c>
      <c r="T466">
        <v>4</v>
      </c>
      <c r="U466">
        <v>4</v>
      </c>
      <c r="V466">
        <v>6</v>
      </c>
      <c r="W466">
        <v>3</v>
      </c>
      <c r="X466">
        <v>10</v>
      </c>
      <c r="Y466">
        <v>5</v>
      </c>
      <c r="Z466">
        <v>5</v>
      </c>
      <c r="AA466">
        <v>3</v>
      </c>
      <c r="AB466">
        <v>9</v>
      </c>
      <c r="AC466">
        <v>2</v>
      </c>
      <c r="AD466">
        <v>7</v>
      </c>
      <c r="AE466">
        <v>9</v>
      </c>
      <c r="AF466">
        <v>3</v>
      </c>
      <c r="AG466">
        <v>5</v>
      </c>
      <c r="AH466">
        <v>2</v>
      </c>
      <c r="AI466">
        <v>5</v>
      </c>
      <c r="AJ466">
        <v>12</v>
      </c>
      <c r="AK466">
        <v>13</v>
      </c>
      <c r="AL466">
        <v>11</v>
      </c>
      <c r="AM466">
        <v>1</v>
      </c>
      <c r="AN466">
        <v>2</v>
      </c>
      <c r="AO466">
        <v>4</v>
      </c>
      <c r="AP466">
        <v>9</v>
      </c>
      <c r="AQ466">
        <v>5</v>
      </c>
      <c r="AR466">
        <v>7</v>
      </c>
      <c r="AS466">
        <v>14</v>
      </c>
      <c r="AT466">
        <v>10</v>
      </c>
      <c r="AU466">
        <v>15</v>
      </c>
      <c r="AV466">
        <v>8</v>
      </c>
      <c r="AW466">
        <v>3</v>
      </c>
      <c r="AX466">
        <v>6</v>
      </c>
      <c r="AY466">
        <v>59</v>
      </c>
      <c r="AZ466">
        <v>14</v>
      </c>
      <c r="BA466">
        <v>13</v>
      </c>
      <c r="BB466">
        <v>14</v>
      </c>
      <c r="BC466">
        <f t="shared" si="12"/>
        <v>41</v>
      </c>
      <c r="BD466">
        <f t="shared" si="13"/>
        <v>41</v>
      </c>
    </row>
    <row r="467" spans="1:56" x14ac:dyDescent="0.25">
      <c r="A467">
        <v>39930</v>
      </c>
      <c r="B467">
        <v>0</v>
      </c>
      <c r="C467">
        <v>2000</v>
      </c>
      <c r="D467" s="1">
        <v>45601.938888888886</v>
      </c>
      <c r="E467" t="s">
        <v>228</v>
      </c>
      <c r="F467">
        <v>5</v>
      </c>
      <c r="G467">
        <v>4</v>
      </c>
      <c r="H467">
        <v>1</v>
      </c>
      <c r="I467">
        <v>5</v>
      </c>
      <c r="J467">
        <v>1</v>
      </c>
      <c r="K467">
        <v>1</v>
      </c>
      <c r="L467">
        <v>1</v>
      </c>
      <c r="M467">
        <v>3</v>
      </c>
      <c r="N467">
        <v>4</v>
      </c>
      <c r="O467">
        <v>1</v>
      </c>
      <c r="P467">
        <v>1</v>
      </c>
      <c r="Q467">
        <v>2</v>
      </c>
      <c r="R467">
        <v>5</v>
      </c>
      <c r="S467">
        <v>3</v>
      </c>
      <c r="T467">
        <v>1</v>
      </c>
      <c r="U467">
        <v>3</v>
      </c>
      <c r="V467">
        <v>3</v>
      </c>
      <c r="W467">
        <v>3</v>
      </c>
      <c r="X467">
        <v>3</v>
      </c>
      <c r="Y467">
        <v>5</v>
      </c>
      <c r="Z467">
        <v>5</v>
      </c>
      <c r="AA467">
        <v>2</v>
      </c>
      <c r="AB467">
        <v>3</v>
      </c>
      <c r="AC467">
        <v>4</v>
      </c>
      <c r="AD467">
        <v>3</v>
      </c>
      <c r="AE467">
        <v>5</v>
      </c>
      <c r="AF467">
        <v>6</v>
      </c>
      <c r="AG467">
        <v>15</v>
      </c>
      <c r="AH467">
        <v>10</v>
      </c>
      <c r="AI467">
        <v>7</v>
      </c>
      <c r="AJ467">
        <v>7</v>
      </c>
      <c r="AK467">
        <v>13</v>
      </c>
      <c r="AL467">
        <v>11</v>
      </c>
      <c r="AM467">
        <v>14</v>
      </c>
      <c r="AN467">
        <v>5</v>
      </c>
      <c r="AO467">
        <v>4</v>
      </c>
      <c r="AP467">
        <v>12</v>
      </c>
      <c r="AQ467">
        <v>8</v>
      </c>
      <c r="AR467">
        <v>2</v>
      </c>
      <c r="AS467">
        <v>9</v>
      </c>
      <c r="AT467">
        <v>6</v>
      </c>
      <c r="AU467">
        <v>3</v>
      </c>
      <c r="AV467">
        <v>15</v>
      </c>
      <c r="AW467">
        <v>1</v>
      </c>
      <c r="AX467">
        <v>10</v>
      </c>
      <c r="AY467">
        <v>84</v>
      </c>
      <c r="AZ467">
        <v>13</v>
      </c>
      <c r="BA467">
        <v>9</v>
      </c>
      <c r="BB467">
        <v>15</v>
      </c>
      <c r="BC467">
        <f t="shared" si="12"/>
        <v>37</v>
      </c>
      <c r="BD467">
        <f t="shared" si="13"/>
        <v>37</v>
      </c>
    </row>
    <row r="468" spans="1:56" x14ac:dyDescent="0.25">
      <c r="A468">
        <v>39931</v>
      </c>
      <c r="B468">
        <v>1</v>
      </c>
      <c r="C468">
        <v>2000</v>
      </c>
      <c r="D468" s="1">
        <v>45601.959027777775</v>
      </c>
      <c r="E468">
        <v>30</v>
      </c>
      <c r="F468">
        <v>4</v>
      </c>
      <c r="G468">
        <v>4</v>
      </c>
      <c r="H468">
        <v>2</v>
      </c>
      <c r="I468">
        <v>2</v>
      </c>
      <c r="J468">
        <v>2</v>
      </c>
      <c r="K468">
        <v>2</v>
      </c>
      <c r="L468">
        <v>3</v>
      </c>
      <c r="M468">
        <v>1</v>
      </c>
      <c r="N468">
        <v>4</v>
      </c>
      <c r="O468">
        <v>2</v>
      </c>
      <c r="P468">
        <v>4</v>
      </c>
      <c r="Q468">
        <v>2</v>
      </c>
      <c r="R468">
        <v>1</v>
      </c>
      <c r="S468">
        <v>2</v>
      </c>
      <c r="T468">
        <v>2</v>
      </c>
      <c r="U468">
        <v>6</v>
      </c>
      <c r="V468">
        <v>6</v>
      </c>
      <c r="W468">
        <v>4</v>
      </c>
      <c r="X468">
        <v>5</v>
      </c>
      <c r="Y468">
        <v>7</v>
      </c>
      <c r="Z468">
        <v>4</v>
      </c>
      <c r="AA468">
        <v>4</v>
      </c>
      <c r="AB468">
        <v>3</v>
      </c>
      <c r="AC468">
        <v>3</v>
      </c>
      <c r="AD468">
        <v>4</v>
      </c>
      <c r="AE468">
        <v>5</v>
      </c>
      <c r="AF468">
        <v>4</v>
      </c>
      <c r="AG468">
        <v>6</v>
      </c>
      <c r="AH468">
        <v>3</v>
      </c>
      <c r="AI468">
        <v>7</v>
      </c>
      <c r="AJ468">
        <v>1</v>
      </c>
      <c r="AK468">
        <v>12</v>
      </c>
      <c r="AL468">
        <v>9</v>
      </c>
      <c r="AM468">
        <v>4</v>
      </c>
      <c r="AN468">
        <v>2</v>
      </c>
      <c r="AO468">
        <v>10</v>
      </c>
      <c r="AP468">
        <v>7</v>
      </c>
      <c r="AQ468">
        <v>13</v>
      </c>
      <c r="AR468">
        <v>3</v>
      </c>
      <c r="AS468">
        <v>5</v>
      </c>
      <c r="AT468">
        <v>15</v>
      </c>
      <c r="AU468">
        <v>8</v>
      </c>
      <c r="AV468">
        <v>6</v>
      </c>
      <c r="AW468">
        <v>14</v>
      </c>
      <c r="AX468">
        <v>11</v>
      </c>
      <c r="AY468">
        <v>55</v>
      </c>
      <c r="AZ468">
        <v>12</v>
      </c>
      <c r="BA468">
        <v>10</v>
      </c>
      <c r="BB468">
        <v>13</v>
      </c>
      <c r="BC468">
        <f t="shared" si="12"/>
        <v>35</v>
      </c>
      <c r="BD468">
        <f t="shared" si="13"/>
        <v>35</v>
      </c>
    </row>
    <row r="469" spans="1:56" x14ac:dyDescent="0.25">
      <c r="A469">
        <v>37477</v>
      </c>
      <c r="B469">
        <v>0</v>
      </c>
      <c r="C469">
        <v>2003</v>
      </c>
      <c r="D469" s="1">
        <v>45602.388194444444</v>
      </c>
      <c r="E469" t="s">
        <v>173</v>
      </c>
      <c r="F469">
        <v>5</v>
      </c>
      <c r="G469">
        <v>4</v>
      </c>
      <c r="H469">
        <v>2</v>
      </c>
      <c r="I469">
        <v>4</v>
      </c>
      <c r="J469">
        <v>2</v>
      </c>
      <c r="K469">
        <v>4</v>
      </c>
      <c r="L469">
        <v>4</v>
      </c>
      <c r="M469">
        <v>4</v>
      </c>
      <c r="N469">
        <v>5</v>
      </c>
      <c r="O469">
        <v>1</v>
      </c>
      <c r="P469">
        <v>4</v>
      </c>
      <c r="Q469">
        <v>4</v>
      </c>
      <c r="R469">
        <v>1</v>
      </c>
      <c r="S469">
        <v>4</v>
      </c>
      <c r="T469">
        <v>4</v>
      </c>
      <c r="U469">
        <v>3</v>
      </c>
      <c r="V469">
        <v>3</v>
      </c>
      <c r="W469">
        <v>9</v>
      </c>
      <c r="X469">
        <v>3</v>
      </c>
      <c r="Y469">
        <v>4</v>
      </c>
      <c r="Z469">
        <v>5</v>
      </c>
      <c r="AA469">
        <v>2</v>
      </c>
      <c r="AB469">
        <v>2</v>
      </c>
      <c r="AC469">
        <v>5</v>
      </c>
      <c r="AD469">
        <v>5</v>
      </c>
      <c r="AE469">
        <v>36</v>
      </c>
      <c r="AF469">
        <v>4</v>
      </c>
      <c r="AG469">
        <v>5</v>
      </c>
      <c r="AH469">
        <v>3</v>
      </c>
      <c r="AI469">
        <v>8</v>
      </c>
      <c r="AJ469">
        <v>10</v>
      </c>
      <c r="AK469">
        <v>1</v>
      </c>
      <c r="AL469">
        <v>13</v>
      </c>
      <c r="AM469">
        <v>11</v>
      </c>
      <c r="AN469">
        <v>2</v>
      </c>
      <c r="AO469">
        <v>6</v>
      </c>
      <c r="AP469">
        <v>9</v>
      </c>
      <c r="AQ469">
        <v>3</v>
      </c>
      <c r="AR469">
        <v>4</v>
      </c>
      <c r="AS469">
        <v>12</v>
      </c>
      <c r="AT469">
        <v>15</v>
      </c>
      <c r="AU469">
        <v>5</v>
      </c>
      <c r="AV469">
        <v>7</v>
      </c>
      <c r="AW469">
        <v>8</v>
      </c>
      <c r="AX469">
        <v>14</v>
      </c>
      <c r="AY469">
        <v>55</v>
      </c>
      <c r="AZ469">
        <v>15</v>
      </c>
      <c r="BA469">
        <v>12</v>
      </c>
      <c r="BB469">
        <v>21</v>
      </c>
      <c r="BC469">
        <f t="shared" si="12"/>
        <v>48</v>
      </c>
      <c r="BD469">
        <f t="shared" si="13"/>
        <v>48</v>
      </c>
    </row>
    <row r="470" spans="1:56" x14ac:dyDescent="0.25">
      <c r="A470">
        <v>39938</v>
      </c>
      <c r="B470">
        <v>0</v>
      </c>
      <c r="C470">
        <v>2003</v>
      </c>
      <c r="D470" s="1">
        <v>45602.424305555556</v>
      </c>
      <c r="E470" t="s">
        <v>229</v>
      </c>
      <c r="F470">
        <v>3</v>
      </c>
      <c r="G470">
        <v>4</v>
      </c>
      <c r="H470">
        <v>1</v>
      </c>
      <c r="I470">
        <v>2</v>
      </c>
      <c r="J470">
        <v>2</v>
      </c>
      <c r="K470">
        <v>1</v>
      </c>
      <c r="L470">
        <v>1</v>
      </c>
      <c r="M470">
        <v>4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5</v>
      </c>
      <c r="V470">
        <v>7</v>
      </c>
      <c r="W470">
        <v>3</v>
      </c>
      <c r="X470">
        <v>5</v>
      </c>
      <c r="Y470">
        <v>7</v>
      </c>
      <c r="Z470">
        <v>4</v>
      </c>
      <c r="AA470">
        <v>3</v>
      </c>
      <c r="AB470">
        <v>3</v>
      </c>
      <c r="AC470">
        <v>2</v>
      </c>
      <c r="AD470">
        <v>5</v>
      </c>
      <c r="AE470">
        <v>3</v>
      </c>
      <c r="AF470">
        <v>4</v>
      </c>
      <c r="AG470">
        <v>4</v>
      </c>
      <c r="AH470">
        <v>2</v>
      </c>
      <c r="AI470">
        <v>8</v>
      </c>
      <c r="AJ470">
        <v>8</v>
      </c>
      <c r="AK470">
        <v>3</v>
      </c>
      <c r="AL470">
        <v>14</v>
      </c>
      <c r="AM470">
        <v>9</v>
      </c>
      <c r="AN470">
        <v>1</v>
      </c>
      <c r="AO470">
        <v>7</v>
      </c>
      <c r="AP470">
        <v>5</v>
      </c>
      <c r="AQ470">
        <v>2</v>
      </c>
      <c r="AR470">
        <v>6</v>
      </c>
      <c r="AS470">
        <v>15</v>
      </c>
      <c r="AT470">
        <v>12</v>
      </c>
      <c r="AU470">
        <v>11</v>
      </c>
      <c r="AV470">
        <v>4</v>
      </c>
      <c r="AW470">
        <v>10</v>
      </c>
      <c r="AX470">
        <v>13</v>
      </c>
      <c r="AY470">
        <v>28</v>
      </c>
      <c r="AZ470">
        <v>10</v>
      </c>
      <c r="BA470">
        <v>5</v>
      </c>
      <c r="BB470">
        <v>9</v>
      </c>
      <c r="BC470">
        <f t="shared" si="12"/>
        <v>24</v>
      </c>
      <c r="BD470">
        <f t="shared" si="13"/>
        <v>24</v>
      </c>
    </row>
    <row r="471" spans="1:56" x14ac:dyDescent="0.25">
      <c r="A471">
        <v>39940</v>
      </c>
      <c r="B471">
        <v>0</v>
      </c>
      <c r="C471">
        <v>1975</v>
      </c>
      <c r="D471" s="1">
        <v>45602.472916666666</v>
      </c>
      <c r="E471">
        <v>590</v>
      </c>
      <c r="F471">
        <v>1</v>
      </c>
      <c r="G471">
        <v>3</v>
      </c>
      <c r="H471">
        <v>2</v>
      </c>
      <c r="I471">
        <v>2</v>
      </c>
      <c r="J471">
        <v>1</v>
      </c>
      <c r="K471">
        <v>1</v>
      </c>
      <c r="L471">
        <v>5</v>
      </c>
      <c r="M471">
        <v>4</v>
      </c>
      <c r="N471">
        <v>2</v>
      </c>
      <c r="O471">
        <v>1</v>
      </c>
      <c r="P471">
        <v>1</v>
      </c>
      <c r="Q471">
        <v>1</v>
      </c>
      <c r="R471">
        <v>2</v>
      </c>
      <c r="S471">
        <v>2</v>
      </c>
      <c r="T471">
        <v>2</v>
      </c>
      <c r="U471">
        <v>6</v>
      </c>
      <c r="V471">
        <v>8</v>
      </c>
      <c r="W471">
        <v>17</v>
      </c>
      <c r="X471">
        <v>16</v>
      </c>
      <c r="Y471">
        <v>8</v>
      </c>
      <c r="Z471">
        <v>8</v>
      </c>
      <c r="AA471">
        <v>52</v>
      </c>
      <c r="AB471">
        <v>8</v>
      </c>
      <c r="AC471">
        <v>10</v>
      </c>
      <c r="AD471">
        <v>6</v>
      </c>
      <c r="AE471">
        <v>4</v>
      </c>
      <c r="AF471">
        <v>7</v>
      </c>
      <c r="AG471">
        <v>222</v>
      </c>
      <c r="AH471">
        <v>9</v>
      </c>
      <c r="AI471">
        <v>8</v>
      </c>
      <c r="AJ471">
        <v>6</v>
      </c>
      <c r="AK471">
        <v>9</v>
      </c>
      <c r="AL471">
        <v>14</v>
      </c>
      <c r="AM471">
        <v>10</v>
      </c>
      <c r="AN471">
        <v>12</v>
      </c>
      <c r="AO471">
        <v>1</v>
      </c>
      <c r="AP471">
        <v>4</v>
      </c>
      <c r="AQ471">
        <v>2</v>
      </c>
      <c r="AR471">
        <v>3</v>
      </c>
      <c r="AS471">
        <v>15</v>
      </c>
      <c r="AT471">
        <v>8</v>
      </c>
      <c r="AU471">
        <v>7</v>
      </c>
      <c r="AV471">
        <v>11</v>
      </c>
      <c r="AW471">
        <v>5</v>
      </c>
      <c r="AX471">
        <v>13</v>
      </c>
      <c r="AY471">
        <v>55</v>
      </c>
      <c r="AZ471">
        <v>7</v>
      </c>
      <c r="BA471">
        <v>11</v>
      </c>
      <c r="BB471">
        <v>10</v>
      </c>
      <c r="BC471">
        <f t="shared" si="12"/>
        <v>28</v>
      </c>
      <c r="BD471">
        <f t="shared" si="13"/>
        <v>28</v>
      </c>
    </row>
    <row r="472" spans="1:56" x14ac:dyDescent="0.25">
      <c r="A472">
        <v>39941</v>
      </c>
      <c r="B472">
        <v>0</v>
      </c>
      <c r="C472">
        <v>1962</v>
      </c>
      <c r="D472" s="1">
        <v>45602.474999999999</v>
      </c>
      <c r="E472" t="s">
        <v>230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2</v>
      </c>
      <c r="S472">
        <v>2</v>
      </c>
      <c r="T472">
        <v>2</v>
      </c>
      <c r="U472">
        <v>7</v>
      </c>
      <c r="V472">
        <v>6</v>
      </c>
      <c r="W472">
        <v>6</v>
      </c>
      <c r="X472">
        <v>6</v>
      </c>
      <c r="Y472">
        <v>7</v>
      </c>
      <c r="Z472">
        <v>18</v>
      </c>
      <c r="AA472">
        <v>8</v>
      </c>
      <c r="AB472">
        <v>4</v>
      </c>
      <c r="AC472">
        <v>6</v>
      </c>
      <c r="AD472">
        <v>15</v>
      </c>
      <c r="AE472">
        <v>5</v>
      </c>
      <c r="AF472">
        <v>5</v>
      </c>
      <c r="AG472">
        <v>20</v>
      </c>
      <c r="AH472">
        <v>10</v>
      </c>
      <c r="AI472">
        <v>15</v>
      </c>
      <c r="AJ472">
        <v>9</v>
      </c>
      <c r="AK472">
        <v>11</v>
      </c>
      <c r="AL472">
        <v>6</v>
      </c>
      <c r="AM472">
        <v>4</v>
      </c>
      <c r="AN472">
        <v>13</v>
      </c>
      <c r="AO472">
        <v>2</v>
      </c>
      <c r="AP472">
        <v>5</v>
      </c>
      <c r="AQ472">
        <v>7</v>
      </c>
      <c r="AR472">
        <v>3</v>
      </c>
      <c r="AS472">
        <v>1</v>
      </c>
      <c r="AT472">
        <v>15</v>
      </c>
      <c r="AU472">
        <v>12</v>
      </c>
      <c r="AV472">
        <v>14</v>
      </c>
      <c r="AW472">
        <v>10</v>
      </c>
      <c r="AX472">
        <v>8</v>
      </c>
      <c r="AY472">
        <v>5</v>
      </c>
      <c r="AZ472">
        <v>5</v>
      </c>
      <c r="BA472">
        <v>6</v>
      </c>
      <c r="BB472">
        <v>5</v>
      </c>
      <c r="BC472">
        <f t="shared" si="12"/>
        <v>16</v>
      </c>
      <c r="BD472">
        <f t="shared" si="13"/>
        <v>16</v>
      </c>
    </row>
    <row r="473" spans="1:56" x14ac:dyDescent="0.25">
      <c r="A473">
        <v>39943</v>
      </c>
      <c r="B473">
        <v>0</v>
      </c>
      <c r="C473">
        <v>2005</v>
      </c>
      <c r="D473" s="1">
        <v>45602.60833333333</v>
      </c>
      <c r="E473" t="s">
        <v>231</v>
      </c>
      <c r="F473">
        <v>2</v>
      </c>
      <c r="G473">
        <v>3</v>
      </c>
      <c r="H473">
        <v>2</v>
      </c>
      <c r="I473">
        <v>2</v>
      </c>
      <c r="J473">
        <v>1</v>
      </c>
      <c r="K473">
        <v>2</v>
      </c>
      <c r="L473">
        <v>2</v>
      </c>
      <c r="M473">
        <v>2</v>
      </c>
      <c r="N473">
        <v>2</v>
      </c>
      <c r="O473">
        <v>2</v>
      </c>
      <c r="P473">
        <v>2</v>
      </c>
      <c r="Q473">
        <v>2</v>
      </c>
      <c r="R473">
        <v>2</v>
      </c>
      <c r="S473">
        <v>2</v>
      </c>
      <c r="T473">
        <v>2</v>
      </c>
      <c r="U473">
        <v>2</v>
      </c>
      <c r="V473">
        <v>5</v>
      </c>
      <c r="W473">
        <v>2</v>
      </c>
      <c r="X473">
        <v>3</v>
      </c>
      <c r="Y473">
        <v>5</v>
      </c>
      <c r="Z473">
        <v>4</v>
      </c>
      <c r="AA473">
        <v>4</v>
      </c>
      <c r="AB473">
        <v>2</v>
      </c>
      <c r="AC473">
        <v>3</v>
      </c>
      <c r="AD473">
        <v>2</v>
      </c>
      <c r="AE473">
        <v>3</v>
      </c>
      <c r="AF473">
        <v>4</v>
      </c>
      <c r="AG473">
        <v>5</v>
      </c>
      <c r="AH473">
        <v>4</v>
      </c>
      <c r="AI473">
        <v>7</v>
      </c>
      <c r="AJ473">
        <v>2</v>
      </c>
      <c r="AK473">
        <v>1</v>
      </c>
      <c r="AL473">
        <v>10</v>
      </c>
      <c r="AM473">
        <v>11</v>
      </c>
      <c r="AN473">
        <v>12</v>
      </c>
      <c r="AO473">
        <v>9</v>
      </c>
      <c r="AP473">
        <v>14</v>
      </c>
      <c r="AQ473">
        <v>7</v>
      </c>
      <c r="AR473">
        <v>4</v>
      </c>
      <c r="AS473">
        <v>15</v>
      </c>
      <c r="AT473">
        <v>3</v>
      </c>
      <c r="AU473">
        <v>8</v>
      </c>
      <c r="AV473">
        <v>13</v>
      </c>
      <c r="AW473">
        <v>6</v>
      </c>
      <c r="AX473">
        <v>5</v>
      </c>
      <c r="AY473">
        <v>43</v>
      </c>
      <c r="AZ473">
        <v>8</v>
      </c>
      <c r="BA473">
        <v>10</v>
      </c>
      <c r="BB473">
        <v>10</v>
      </c>
      <c r="BC473">
        <f t="shared" si="12"/>
        <v>28</v>
      </c>
      <c r="BD473">
        <f t="shared" si="13"/>
        <v>28</v>
      </c>
    </row>
    <row r="474" spans="1:56" x14ac:dyDescent="0.25">
      <c r="A474">
        <v>39951</v>
      </c>
      <c r="B474">
        <v>0</v>
      </c>
      <c r="C474">
        <v>1983</v>
      </c>
      <c r="D474" s="1">
        <v>45602.745833333334</v>
      </c>
      <c r="E474">
        <v>150</v>
      </c>
      <c r="F474">
        <v>2</v>
      </c>
      <c r="G474">
        <v>2</v>
      </c>
      <c r="H474">
        <v>2</v>
      </c>
      <c r="I474">
        <v>3</v>
      </c>
      <c r="J474">
        <v>1</v>
      </c>
      <c r="K474">
        <v>3</v>
      </c>
      <c r="L474">
        <v>2</v>
      </c>
      <c r="M474">
        <v>2</v>
      </c>
      <c r="N474">
        <v>4</v>
      </c>
      <c r="O474">
        <v>1</v>
      </c>
      <c r="P474">
        <v>4</v>
      </c>
      <c r="Q474">
        <v>2</v>
      </c>
      <c r="R474">
        <v>1</v>
      </c>
      <c r="S474">
        <v>2</v>
      </c>
      <c r="T474">
        <v>1</v>
      </c>
      <c r="U474">
        <v>9</v>
      </c>
      <c r="V474">
        <v>5</v>
      </c>
      <c r="W474">
        <v>14</v>
      </c>
      <c r="X474">
        <v>6</v>
      </c>
      <c r="Y474">
        <v>19</v>
      </c>
      <c r="Z474">
        <v>11</v>
      </c>
      <c r="AA474">
        <v>15</v>
      </c>
      <c r="AB474">
        <v>6</v>
      </c>
      <c r="AC474">
        <v>8</v>
      </c>
      <c r="AD474">
        <v>4</v>
      </c>
      <c r="AE474">
        <v>11</v>
      </c>
      <c r="AF474">
        <v>9</v>
      </c>
      <c r="AG474">
        <v>8</v>
      </c>
      <c r="AH474">
        <v>9</v>
      </c>
      <c r="AI474">
        <v>28</v>
      </c>
      <c r="AJ474">
        <v>4</v>
      </c>
      <c r="AK474">
        <v>7</v>
      </c>
      <c r="AL474">
        <v>12</v>
      </c>
      <c r="AM474">
        <v>11</v>
      </c>
      <c r="AN474">
        <v>3</v>
      </c>
      <c r="AO474">
        <v>14</v>
      </c>
      <c r="AP474">
        <v>1</v>
      </c>
      <c r="AQ474">
        <v>8</v>
      </c>
      <c r="AR474">
        <v>5</v>
      </c>
      <c r="AS474">
        <v>13</v>
      </c>
      <c r="AT474">
        <v>6</v>
      </c>
      <c r="AU474">
        <v>10</v>
      </c>
      <c r="AV474">
        <v>9</v>
      </c>
      <c r="AW474">
        <v>15</v>
      </c>
      <c r="AX474">
        <v>2</v>
      </c>
      <c r="AY474">
        <v>47</v>
      </c>
      <c r="AZ474">
        <v>7</v>
      </c>
      <c r="BA474">
        <v>9</v>
      </c>
      <c r="BB474">
        <v>15</v>
      </c>
      <c r="BC474">
        <f t="shared" si="12"/>
        <v>31</v>
      </c>
      <c r="BD474">
        <f t="shared" si="13"/>
        <v>31</v>
      </c>
    </row>
    <row r="475" spans="1:56" x14ac:dyDescent="0.25">
      <c r="A475">
        <v>39952</v>
      </c>
      <c r="B475">
        <v>0</v>
      </c>
      <c r="C475">
        <v>1979</v>
      </c>
      <c r="D475" s="1">
        <v>45602.75277777778</v>
      </c>
      <c r="E475" t="s">
        <v>232</v>
      </c>
      <c r="F475">
        <v>3</v>
      </c>
      <c r="G475">
        <v>2</v>
      </c>
      <c r="H475">
        <v>1</v>
      </c>
      <c r="I475">
        <v>1</v>
      </c>
      <c r="J475">
        <v>1</v>
      </c>
      <c r="K475">
        <v>2</v>
      </c>
      <c r="L475">
        <v>1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2</v>
      </c>
      <c r="T475">
        <v>2</v>
      </c>
      <c r="U475">
        <v>4</v>
      </c>
      <c r="V475">
        <v>2</v>
      </c>
      <c r="W475">
        <v>3</v>
      </c>
      <c r="X475">
        <v>4</v>
      </c>
      <c r="Y475">
        <v>3</v>
      </c>
      <c r="Z475">
        <v>4</v>
      </c>
      <c r="AA475">
        <v>6</v>
      </c>
      <c r="AB475">
        <v>2</v>
      </c>
      <c r="AC475">
        <v>4</v>
      </c>
      <c r="AD475">
        <v>3</v>
      </c>
      <c r="AE475">
        <v>2</v>
      </c>
      <c r="AF475">
        <v>4</v>
      </c>
      <c r="AG475">
        <v>4</v>
      </c>
      <c r="AH475">
        <v>3</v>
      </c>
      <c r="AI475">
        <v>6</v>
      </c>
      <c r="AJ475">
        <v>3</v>
      </c>
      <c r="AK475">
        <v>4</v>
      </c>
      <c r="AL475">
        <v>6</v>
      </c>
      <c r="AM475">
        <v>2</v>
      </c>
      <c r="AN475">
        <v>8</v>
      </c>
      <c r="AO475">
        <v>1</v>
      </c>
      <c r="AP475">
        <v>11</v>
      </c>
      <c r="AQ475">
        <v>12</v>
      </c>
      <c r="AR475">
        <v>10</v>
      </c>
      <c r="AS475">
        <v>9</v>
      </c>
      <c r="AT475">
        <v>14</v>
      </c>
      <c r="AU475">
        <v>5</v>
      </c>
      <c r="AV475">
        <v>7</v>
      </c>
      <c r="AW475">
        <v>15</v>
      </c>
      <c r="AX475">
        <v>13</v>
      </c>
      <c r="AY475">
        <v>5</v>
      </c>
      <c r="AZ475">
        <v>8</v>
      </c>
      <c r="BA475">
        <v>6</v>
      </c>
      <c r="BB475">
        <v>5</v>
      </c>
      <c r="BC475">
        <f t="shared" si="12"/>
        <v>19</v>
      </c>
      <c r="BD475">
        <f t="shared" si="13"/>
        <v>19</v>
      </c>
    </row>
    <row r="476" spans="1:56" x14ac:dyDescent="0.25">
      <c r="A476">
        <v>39955</v>
      </c>
      <c r="B476">
        <v>0</v>
      </c>
      <c r="C476">
        <v>2001</v>
      </c>
      <c r="D476" s="1">
        <v>45602.82708333333</v>
      </c>
      <c r="E476">
        <v>10</v>
      </c>
      <c r="F476">
        <v>5</v>
      </c>
      <c r="G476">
        <v>4</v>
      </c>
      <c r="H476">
        <v>4</v>
      </c>
      <c r="I476">
        <v>4</v>
      </c>
      <c r="J476">
        <v>5</v>
      </c>
      <c r="K476">
        <v>4</v>
      </c>
      <c r="L476">
        <v>3</v>
      </c>
      <c r="M476">
        <v>2</v>
      </c>
      <c r="N476">
        <v>4</v>
      </c>
      <c r="O476">
        <v>2</v>
      </c>
      <c r="P476">
        <v>4</v>
      </c>
      <c r="Q476">
        <v>4</v>
      </c>
      <c r="R476">
        <v>4</v>
      </c>
      <c r="S476">
        <v>4</v>
      </c>
      <c r="T476">
        <v>4</v>
      </c>
      <c r="U476">
        <v>5</v>
      </c>
      <c r="V476">
        <v>4</v>
      </c>
      <c r="W476">
        <v>10</v>
      </c>
      <c r="X476">
        <v>7</v>
      </c>
      <c r="Y476">
        <v>9</v>
      </c>
      <c r="Z476">
        <v>11</v>
      </c>
      <c r="AA476">
        <v>8</v>
      </c>
      <c r="AB476">
        <v>8</v>
      </c>
      <c r="AC476">
        <v>3</v>
      </c>
      <c r="AD476">
        <v>12</v>
      </c>
      <c r="AE476">
        <v>6</v>
      </c>
      <c r="AF476">
        <v>4</v>
      </c>
      <c r="AG476">
        <v>9</v>
      </c>
      <c r="AH476">
        <v>10</v>
      </c>
      <c r="AI476">
        <v>15</v>
      </c>
      <c r="AJ476">
        <v>9</v>
      </c>
      <c r="AK476">
        <v>8</v>
      </c>
      <c r="AL476">
        <v>3</v>
      </c>
      <c r="AM476">
        <v>13</v>
      </c>
      <c r="AN476">
        <v>10</v>
      </c>
      <c r="AO476">
        <v>4</v>
      </c>
      <c r="AP476">
        <v>12</v>
      </c>
      <c r="AQ476">
        <v>6</v>
      </c>
      <c r="AR476">
        <v>7</v>
      </c>
      <c r="AS476">
        <v>1</v>
      </c>
      <c r="AT476">
        <v>15</v>
      </c>
      <c r="AU476">
        <v>5</v>
      </c>
      <c r="AV476">
        <v>11</v>
      </c>
      <c r="AW476">
        <v>2</v>
      </c>
      <c r="AX476">
        <v>14</v>
      </c>
      <c r="AY476">
        <v>31</v>
      </c>
      <c r="AZ476">
        <v>18</v>
      </c>
      <c r="BA476">
        <v>17</v>
      </c>
      <c r="BB476">
        <v>18</v>
      </c>
      <c r="BC476">
        <f t="shared" si="12"/>
        <v>53</v>
      </c>
      <c r="BD476">
        <f t="shared" si="13"/>
        <v>53</v>
      </c>
    </row>
    <row r="477" spans="1:56" x14ac:dyDescent="0.25">
      <c r="A477">
        <v>39960</v>
      </c>
      <c r="B477">
        <v>0</v>
      </c>
      <c r="C477">
        <v>2004</v>
      </c>
      <c r="D477" s="1">
        <v>45602.888194444444</v>
      </c>
      <c r="E477">
        <v>180</v>
      </c>
      <c r="F477">
        <v>4</v>
      </c>
      <c r="G477">
        <v>4</v>
      </c>
      <c r="H477">
        <v>2</v>
      </c>
      <c r="I477">
        <v>1</v>
      </c>
      <c r="J477">
        <v>2</v>
      </c>
      <c r="K477">
        <v>1</v>
      </c>
      <c r="L477">
        <v>2</v>
      </c>
      <c r="M477">
        <v>1</v>
      </c>
      <c r="N477">
        <v>2</v>
      </c>
      <c r="O477">
        <v>1</v>
      </c>
      <c r="P477">
        <v>1</v>
      </c>
      <c r="Q477">
        <v>2</v>
      </c>
      <c r="R477">
        <v>1</v>
      </c>
      <c r="S477">
        <v>2</v>
      </c>
      <c r="T477">
        <v>2</v>
      </c>
      <c r="U477">
        <v>3</v>
      </c>
      <c r="V477">
        <v>5</v>
      </c>
      <c r="W477">
        <v>3</v>
      </c>
      <c r="X477">
        <v>2</v>
      </c>
      <c r="Y477">
        <v>2</v>
      </c>
      <c r="Z477">
        <v>3</v>
      </c>
      <c r="AA477">
        <v>2</v>
      </c>
      <c r="AB477">
        <v>1</v>
      </c>
      <c r="AC477">
        <v>3</v>
      </c>
      <c r="AD477">
        <v>3</v>
      </c>
      <c r="AE477">
        <v>1</v>
      </c>
      <c r="AF477">
        <v>2</v>
      </c>
      <c r="AG477">
        <v>9</v>
      </c>
      <c r="AH477">
        <v>3</v>
      </c>
      <c r="AI477">
        <v>5</v>
      </c>
      <c r="AJ477">
        <v>14</v>
      </c>
      <c r="AK477">
        <v>7</v>
      </c>
      <c r="AL477">
        <v>5</v>
      </c>
      <c r="AM477">
        <v>8</v>
      </c>
      <c r="AN477">
        <v>15</v>
      </c>
      <c r="AO477">
        <v>2</v>
      </c>
      <c r="AP477">
        <v>12</v>
      </c>
      <c r="AQ477">
        <v>10</v>
      </c>
      <c r="AR477">
        <v>1</v>
      </c>
      <c r="AS477">
        <v>11</v>
      </c>
      <c r="AT477">
        <v>13</v>
      </c>
      <c r="AU477">
        <v>6</v>
      </c>
      <c r="AV477">
        <v>4</v>
      </c>
      <c r="AW477">
        <v>9</v>
      </c>
      <c r="AX477">
        <v>3</v>
      </c>
      <c r="AY477">
        <v>38</v>
      </c>
      <c r="AZ477">
        <v>12</v>
      </c>
      <c r="BA477">
        <v>7</v>
      </c>
      <c r="BB477">
        <v>7</v>
      </c>
      <c r="BC477">
        <f t="shared" si="12"/>
        <v>26</v>
      </c>
      <c r="BD477">
        <f t="shared" si="13"/>
        <v>26</v>
      </c>
    </row>
    <row r="478" spans="1:56" x14ac:dyDescent="0.25">
      <c r="A478">
        <v>39969</v>
      </c>
      <c r="B478">
        <v>0</v>
      </c>
      <c r="C478">
        <v>2004</v>
      </c>
      <c r="D478" s="1">
        <v>45602.936111111114</v>
      </c>
      <c r="E478" t="s">
        <v>93</v>
      </c>
      <c r="F478">
        <v>5</v>
      </c>
      <c r="G478">
        <v>5</v>
      </c>
      <c r="H478">
        <v>3</v>
      </c>
      <c r="I478">
        <v>4</v>
      </c>
      <c r="J478">
        <v>4</v>
      </c>
      <c r="K478">
        <v>4</v>
      </c>
      <c r="L478">
        <v>4</v>
      </c>
      <c r="M478">
        <v>4</v>
      </c>
      <c r="N478">
        <v>2</v>
      </c>
      <c r="O478">
        <v>4</v>
      </c>
      <c r="P478">
        <v>2</v>
      </c>
      <c r="Q478">
        <v>5</v>
      </c>
      <c r="R478">
        <v>2</v>
      </c>
      <c r="S478">
        <v>3</v>
      </c>
      <c r="T478">
        <v>1</v>
      </c>
      <c r="U478">
        <v>4</v>
      </c>
      <c r="V478">
        <v>5</v>
      </c>
      <c r="W478">
        <v>10</v>
      </c>
      <c r="X478">
        <v>7</v>
      </c>
      <c r="Y478">
        <v>8</v>
      </c>
      <c r="Z478">
        <v>14</v>
      </c>
      <c r="AA478">
        <v>5</v>
      </c>
      <c r="AB478">
        <v>7</v>
      </c>
      <c r="AC478">
        <v>13</v>
      </c>
      <c r="AD478">
        <v>13</v>
      </c>
      <c r="AE478">
        <v>6</v>
      </c>
      <c r="AF478">
        <v>6</v>
      </c>
      <c r="AG478">
        <v>19</v>
      </c>
      <c r="AH478">
        <v>5</v>
      </c>
      <c r="AI478">
        <v>11</v>
      </c>
      <c r="AJ478">
        <v>5</v>
      </c>
      <c r="AK478">
        <v>7</v>
      </c>
      <c r="AL478">
        <v>11</v>
      </c>
      <c r="AM478">
        <v>9</v>
      </c>
      <c r="AN478">
        <v>13</v>
      </c>
      <c r="AO478">
        <v>1</v>
      </c>
      <c r="AP478">
        <v>6</v>
      </c>
      <c r="AQ478">
        <v>2</v>
      </c>
      <c r="AR478">
        <v>12</v>
      </c>
      <c r="AS478">
        <v>3</v>
      </c>
      <c r="AT478">
        <v>14</v>
      </c>
      <c r="AU478">
        <v>8</v>
      </c>
      <c r="AV478">
        <v>10</v>
      </c>
      <c r="AW478">
        <v>4</v>
      </c>
      <c r="AX478">
        <v>15</v>
      </c>
      <c r="AY478">
        <v>50</v>
      </c>
      <c r="AZ478">
        <v>17</v>
      </c>
      <c r="BA478">
        <v>17</v>
      </c>
      <c r="BB478">
        <v>17</v>
      </c>
      <c r="BC478">
        <f t="shared" si="12"/>
        <v>51</v>
      </c>
      <c r="BD478">
        <f t="shared" si="13"/>
        <v>51</v>
      </c>
    </row>
    <row r="479" spans="1:56" x14ac:dyDescent="0.25">
      <c r="A479">
        <v>39976</v>
      </c>
      <c r="B479">
        <v>0</v>
      </c>
      <c r="C479">
        <v>2004</v>
      </c>
      <c r="D479" s="1">
        <v>45603.336111111108</v>
      </c>
      <c r="E479" t="s">
        <v>93</v>
      </c>
      <c r="F479">
        <v>5</v>
      </c>
      <c r="G479">
        <v>4</v>
      </c>
      <c r="H479">
        <v>3</v>
      </c>
      <c r="I479">
        <v>4</v>
      </c>
      <c r="J479">
        <v>3</v>
      </c>
      <c r="K479">
        <v>4</v>
      </c>
      <c r="L479">
        <v>4</v>
      </c>
      <c r="M479">
        <v>4</v>
      </c>
      <c r="N479">
        <v>5</v>
      </c>
      <c r="O479">
        <v>2</v>
      </c>
      <c r="P479">
        <v>3</v>
      </c>
      <c r="Q479">
        <v>4</v>
      </c>
      <c r="R479">
        <v>4</v>
      </c>
      <c r="S479">
        <v>4</v>
      </c>
      <c r="T479">
        <v>5</v>
      </c>
      <c r="U479">
        <v>2</v>
      </c>
      <c r="V479">
        <v>4</v>
      </c>
      <c r="W479">
        <v>11</v>
      </c>
      <c r="X479">
        <v>4</v>
      </c>
      <c r="Y479">
        <v>5</v>
      </c>
      <c r="Z479">
        <v>7</v>
      </c>
      <c r="AA479">
        <v>5</v>
      </c>
      <c r="AB479">
        <v>4</v>
      </c>
      <c r="AC479">
        <v>5</v>
      </c>
      <c r="AD479">
        <v>5</v>
      </c>
      <c r="AE479">
        <v>4</v>
      </c>
      <c r="AF479">
        <v>4</v>
      </c>
      <c r="AG479">
        <v>5</v>
      </c>
      <c r="AH479">
        <v>4</v>
      </c>
      <c r="AI479">
        <v>5</v>
      </c>
      <c r="AJ479">
        <v>7</v>
      </c>
      <c r="AK479">
        <v>3</v>
      </c>
      <c r="AL479">
        <v>6</v>
      </c>
      <c r="AM479">
        <v>10</v>
      </c>
      <c r="AN479">
        <v>12</v>
      </c>
      <c r="AO479">
        <v>2</v>
      </c>
      <c r="AP479">
        <v>4</v>
      </c>
      <c r="AQ479">
        <v>11</v>
      </c>
      <c r="AR479">
        <v>1</v>
      </c>
      <c r="AS479">
        <v>5</v>
      </c>
      <c r="AT479">
        <v>14</v>
      </c>
      <c r="AU479">
        <v>8</v>
      </c>
      <c r="AV479">
        <v>15</v>
      </c>
      <c r="AW479">
        <v>13</v>
      </c>
      <c r="AX479">
        <v>9</v>
      </c>
      <c r="AY479">
        <v>28</v>
      </c>
      <c r="AZ479">
        <v>16</v>
      </c>
      <c r="BA479">
        <v>17</v>
      </c>
      <c r="BB479">
        <v>20</v>
      </c>
      <c r="BC479">
        <f t="shared" ref="BC479:BC542" si="14">SUM(F479:S479)</f>
        <v>53</v>
      </c>
      <c r="BD479">
        <f t="shared" ref="BD479:BD542" si="15">SUM(AZ479:BB479)</f>
        <v>53</v>
      </c>
    </row>
    <row r="480" spans="1:56" x14ac:dyDescent="0.25">
      <c r="A480">
        <v>39980</v>
      </c>
      <c r="B480">
        <v>0</v>
      </c>
      <c r="C480">
        <v>2006</v>
      </c>
      <c r="D480" s="1">
        <v>45603.410416666666</v>
      </c>
      <c r="E480">
        <v>100</v>
      </c>
      <c r="F480">
        <v>4</v>
      </c>
      <c r="G480">
        <v>4</v>
      </c>
      <c r="H480">
        <v>1</v>
      </c>
      <c r="I480">
        <v>5</v>
      </c>
      <c r="J480">
        <v>1</v>
      </c>
      <c r="K480">
        <v>4</v>
      </c>
      <c r="L480">
        <v>2</v>
      </c>
      <c r="M480">
        <v>1</v>
      </c>
      <c r="N480">
        <v>2</v>
      </c>
      <c r="O480">
        <v>1</v>
      </c>
      <c r="P480">
        <v>2</v>
      </c>
      <c r="Q480">
        <v>1</v>
      </c>
      <c r="R480">
        <v>1</v>
      </c>
      <c r="S480">
        <v>4</v>
      </c>
      <c r="T480">
        <v>1</v>
      </c>
      <c r="U480">
        <v>3</v>
      </c>
      <c r="V480">
        <v>3</v>
      </c>
      <c r="W480">
        <v>5</v>
      </c>
      <c r="X480">
        <v>14</v>
      </c>
      <c r="Y480">
        <v>6</v>
      </c>
      <c r="Z480">
        <v>11</v>
      </c>
      <c r="AA480">
        <v>3</v>
      </c>
      <c r="AB480">
        <v>3</v>
      </c>
      <c r="AC480">
        <v>4</v>
      </c>
      <c r="AD480">
        <v>10</v>
      </c>
      <c r="AE480">
        <v>21</v>
      </c>
      <c r="AF480">
        <v>4</v>
      </c>
      <c r="AG480">
        <v>5</v>
      </c>
      <c r="AH480">
        <v>4</v>
      </c>
      <c r="AI480">
        <v>21</v>
      </c>
      <c r="AJ480">
        <v>11</v>
      </c>
      <c r="AK480">
        <v>6</v>
      </c>
      <c r="AL480">
        <v>13</v>
      </c>
      <c r="AM480">
        <v>1</v>
      </c>
      <c r="AN480">
        <v>7</v>
      </c>
      <c r="AO480">
        <v>4</v>
      </c>
      <c r="AP480">
        <v>15</v>
      </c>
      <c r="AQ480">
        <v>14</v>
      </c>
      <c r="AR480">
        <v>8</v>
      </c>
      <c r="AS480">
        <v>3</v>
      </c>
      <c r="AT480">
        <v>2</v>
      </c>
      <c r="AU480">
        <v>12</v>
      </c>
      <c r="AV480">
        <v>10</v>
      </c>
      <c r="AW480">
        <v>5</v>
      </c>
      <c r="AX480">
        <v>9</v>
      </c>
      <c r="AY480">
        <v>65</v>
      </c>
      <c r="AZ480">
        <v>13</v>
      </c>
      <c r="BA480">
        <v>9</v>
      </c>
      <c r="BB480">
        <v>11</v>
      </c>
      <c r="BC480">
        <f t="shared" si="14"/>
        <v>33</v>
      </c>
      <c r="BD480">
        <f t="shared" si="15"/>
        <v>33</v>
      </c>
    </row>
    <row r="481" spans="1:56" x14ac:dyDescent="0.25">
      <c r="A481">
        <v>39981</v>
      </c>
      <c r="B481">
        <v>0</v>
      </c>
      <c r="C481">
        <v>2004</v>
      </c>
      <c r="D481" s="1">
        <v>45603.411111111112</v>
      </c>
      <c r="E481" t="s">
        <v>104</v>
      </c>
      <c r="F481">
        <v>4</v>
      </c>
      <c r="G481">
        <v>4</v>
      </c>
      <c r="H481">
        <v>2</v>
      </c>
      <c r="I481">
        <v>2</v>
      </c>
      <c r="J481">
        <v>2</v>
      </c>
      <c r="K481">
        <v>4</v>
      </c>
      <c r="L481">
        <v>2</v>
      </c>
      <c r="M481">
        <v>1</v>
      </c>
      <c r="N481">
        <v>2</v>
      </c>
      <c r="O481">
        <v>1</v>
      </c>
      <c r="P481">
        <v>4</v>
      </c>
      <c r="Q481">
        <v>2</v>
      </c>
      <c r="R481">
        <v>1</v>
      </c>
      <c r="S481">
        <v>2</v>
      </c>
      <c r="T481">
        <v>1</v>
      </c>
      <c r="U481">
        <v>3</v>
      </c>
      <c r="V481">
        <v>5</v>
      </c>
      <c r="W481">
        <v>6</v>
      </c>
      <c r="X481">
        <v>7</v>
      </c>
      <c r="Y481">
        <v>6</v>
      </c>
      <c r="Z481">
        <v>5</v>
      </c>
      <c r="AA481">
        <v>8</v>
      </c>
      <c r="AB481">
        <v>3</v>
      </c>
      <c r="AC481">
        <v>7</v>
      </c>
      <c r="AD481">
        <v>3</v>
      </c>
      <c r="AE481">
        <v>4</v>
      </c>
      <c r="AF481">
        <v>12</v>
      </c>
      <c r="AG481">
        <v>5</v>
      </c>
      <c r="AH481">
        <v>6</v>
      </c>
      <c r="AI481">
        <v>5</v>
      </c>
      <c r="AJ481">
        <v>14</v>
      </c>
      <c r="AK481">
        <v>5</v>
      </c>
      <c r="AL481">
        <v>1</v>
      </c>
      <c r="AM481">
        <v>12</v>
      </c>
      <c r="AN481">
        <v>8</v>
      </c>
      <c r="AO481">
        <v>9</v>
      </c>
      <c r="AP481">
        <v>6</v>
      </c>
      <c r="AQ481">
        <v>13</v>
      </c>
      <c r="AR481">
        <v>7</v>
      </c>
      <c r="AS481">
        <v>3</v>
      </c>
      <c r="AT481">
        <v>15</v>
      </c>
      <c r="AU481">
        <v>11</v>
      </c>
      <c r="AV481">
        <v>10</v>
      </c>
      <c r="AW481">
        <v>2</v>
      </c>
      <c r="AX481">
        <v>4</v>
      </c>
      <c r="AY481">
        <v>51</v>
      </c>
      <c r="AZ481">
        <v>12</v>
      </c>
      <c r="BA481">
        <v>10</v>
      </c>
      <c r="BB481">
        <v>11</v>
      </c>
      <c r="BC481">
        <f t="shared" si="14"/>
        <v>33</v>
      </c>
      <c r="BD481">
        <f t="shared" si="15"/>
        <v>33</v>
      </c>
    </row>
    <row r="482" spans="1:56" x14ac:dyDescent="0.25">
      <c r="A482">
        <v>39982</v>
      </c>
      <c r="B482">
        <v>0</v>
      </c>
      <c r="C482">
        <v>2007</v>
      </c>
      <c r="D482" s="1">
        <v>45603.415972222225</v>
      </c>
      <c r="E482">
        <v>1</v>
      </c>
      <c r="F482">
        <v>5</v>
      </c>
      <c r="G482">
        <v>4</v>
      </c>
      <c r="H482">
        <v>2</v>
      </c>
      <c r="I482">
        <v>2</v>
      </c>
      <c r="J482">
        <v>2</v>
      </c>
      <c r="K482">
        <v>1</v>
      </c>
      <c r="L482">
        <v>1</v>
      </c>
      <c r="M482">
        <v>1</v>
      </c>
      <c r="N482">
        <v>4</v>
      </c>
      <c r="O482">
        <v>1</v>
      </c>
      <c r="P482">
        <v>2</v>
      </c>
      <c r="Q482">
        <v>3</v>
      </c>
      <c r="R482">
        <v>2</v>
      </c>
      <c r="S482">
        <v>1</v>
      </c>
      <c r="T482">
        <v>1</v>
      </c>
      <c r="U482">
        <v>7</v>
      </c>
      <c r="V482">
        <v>4</v>
      </c>
      <c r="W482">
        <v>11</v>
      </c>
      <c r="X482">
        <v>5</v>
      </c>
      <c r="Y482">
        <v>9</v>
      </c>
      <c r="Z482">
        <v>7</v>
      </c>
      <c r="AA482">
        <v>6</v>
      </c>
      <c r="AB482">
        <v>6</v>
      </c>
      <c r="AC482">
        <v>4</v>
      </c>
      <c r="AD482">
        <v>4</v>
      </c>
      <c r="AE482">
        <v>6</v>
      </c>
      <c r="AF482">
        <v>9</v>
      </c>
      <c r="AG482">
        <v>14</v>
      </c>
      <c r="AH482">
        <v>3</v>
      </c>
      <c r="AI482">
        <v>10</v>
      </c>
      <c r="AJ482">
        <v>9</v>
      </c>
      <c r="AK482">
        <v>7</v>
      </c>
      <c r="AL482">
        <v>8</v>
      </c>
      <c r="AM482">
        <v>11</v>
      </c>
      <c r="AN482">
        <v>1</v>
      </c>
      <c r="AO482">
        <v>12</v>
      </c>
      <c r="AP482">
        <v>14</v>
      </c>
      <c r="AQ482">
        <v>6</v>
      </c>
      <c r="AR482">
        <v>13</v>
      </c>
      <c r="AS482">
        <v>15</v>
      </c>
      <c r="AT482">
        <v>4</v>
      </c>
      <c r="AU482">
        <v>2</v>
      </c>
      <c r="AV482">
        <v>3</v>
      </c>
      <c r="AW482">
        <v>10</v>
      </c>
      <c r="AX482">
        <v>5</v>
      </c>
      <c r="AY482">
        <v>57</v>
      </c>
      <c r="AZ482">
        <v>12</v>
      </c>
      <c r="BA482">
        <v>7</v>
      </c>
      <c r="BB482">
        <v>12</v>
      </c>
      <c r="BC482">
        <f t="shared" si="14"/>
        <v>31</v>
      </c>
      <c r="BD482">
        <f t="shared" si="15"/>
        <v>31</v>
      </c>
    </row>
    <row r="483" spans="1:56" x14ac:dyDescent="0.25">
      <c r="A483">
        <v>39983</v>
      </c>
      <c r="B483">
        <v>0</v>
      </c>
      <c r="C483">
        <v>1997</v>
      </c>
      <c r="D483" s="1">
        <v>45603.417361111111</v>
      </c>
      <c r="E483">
        <v>60</v>
      </c>
      <c r="F483">
        <v>5</v>
      </c>
      <c r="G483">
        <v>4</v>
      </c>
      <c r="H483">
        <v>4</v>
      </c>
      <c r="I483">
        <v>5</v>
      </c>
      <c r="J483">
        <v>2</v>
      </c>
      <c r="K483">
        <v>4</v>
      </c>
      <c r="L483">
        <v>4</v>
      </c>
      <c r="M483">
        <v>3</v>
      </c>
      <c r="N483">
        <v>4</v>
      </c>
      <c r="O483">
        <v>2</v>
      </c>
      <c r="P483">
        <v>4</v>
      </c>
      <c r="Q483">
        <v>4</v>
      </c>
      <c r="R483">
        <v>2</v>
      </c>
      <c r="S483">
        <v>4</v>
      </c>
      <c r="T483">
        <v>5</v>
      </c>
      <c r="U483">
        <v>2</v>
      </c>
      <c r="V483">
        <v>7</v>
      </c>
      <c r="W483">
        <v>3</v>
      </c>
      <c r="X483">
        <v>4</v>
      </c>
      <c r="Y483">
        <v>4</v>
      </c>
      <c r="Z483">
        <v>7</v>
      </c>
      <c r="AA483">
        <v>3</v>
      </c>
      <c r="AB483">
        <v>5</v>
      </c>
      <c r="AC483">
        <v>3</v>
      </c>
      <c r="AD483">
        <v>4</v>
      </c>
      <c r="AE483">
        <v>5</v>
      </c>
      <c r="AF483">
        <v>4</v>
      </c>
      <c r="AG483">
        <v>7</v>
      </c>
      <c r="AH483">
        <v>5</v>
      </c>
      <c r="AI483">
        <v>3</v>
      </c>
      <c r="AJ483">
        <v>10</v>
      </c>
      <c r="AK483">
        <v>1</v>
      </c>
      <c r="AL483">
        <v>12</v>
      </c>
      <c r="AM483">
        <v>6</v>
      </c>
      <c r="AN483">
        <v>7</v>
      </c>
      <c r="AO483">
        <v>2</v>
      </c>
      <c r="AP483">
        <v>8</v>
      </c>
      <c r="AQ483">
        <v>4</v>
      </c>
      <c r="AR483">
        <v>14</v>
      </c>
      <c r="AS483">
        <v>3</v>
      </c>
      <c r="AT483">
        <v>11</v>
      </c>
      <c r="AU483">
        <v>9</v>
      </c>
      <c r="AV483">
        <v>5</v>
      </c>
      <c r="AW483">
        <v>13</v>
      </c>
      <c r="AX483">
        <v>15</v>
      </c>
      <c r="AY483">
        <v>33</v>
      </c>
      <c r="AZ483">
        <v>15</v>
      </c>
      <c r="BA483">
        <v>16</v>
      </c>
      <c r="BB483">
        <v>20</v>
      </c>
      <c r="BC483">
        <f t="shared" si="14"/>
        <v>51</v>
      </c>
      <c r="BD483">
        <f t="shared" si="15"/>
        <v>51</v>
      </c>
    </row>
    <row r="484" spans="1:56" x14ac:dyDescent="0.25">
      <c r="A484">
        <v>39984</v>
      </c>
      <c r="B484">
        <v>0</v>
      </c>
      <c r="C484">
        <v>2004</v>
      </c>
      <c r="D484" s="1">
        <v>45603.42083333333</v>
      </c>
      <c r="E484">
        <v>10</v>
      </c>
      <c r="F484">
        <v>2</v>
      </c>
      <c r="G484">
        <v>2</v>
      </c>
      <c r="H484">
        <v>1</v>
      </c>
      <c r="I484">
        <v>5</v>
      </c>
      <c r="J484">
        <v>1</v>
      </c>
      <c r="K484">
        <v>2</v>
      </c>
      <c r="L484">
        <v>2</v>
      </c>
      <c r="M484">
        <v>2</v>
      </c>
      <c r="N484">
        <v>4</v>
      </c>
      <c r="O484">
        <v>2</v>
      </c>
      <c r="P484">
        <v>4</v>
      </c>
      <c r="Q484">
        <v>4</v>
      </c>
      <c r="R484">
        <v>4</v>
      </c>
      <c r="S484">
        <v>1</v>
      </c>
      <c r="T484">
        <v>1</v>
      </c>
      <c r="U484">
        <v>5</v>
      </c>
      <c r="V484">
        <v>5</v>
      </c>
      <c r="W484">
        <v>4</v>
      </c>
      <c r="X484">
        <v>23</v>
      </c>
      <c r="Y484">
        <v>5</v>
      </c>
      <c r="Z484">
        <v>4</v>
      </c>
      <c r="AA484">
        <v>7</v>
      </c>
      <c r="AB484">
        <v>12</v>
      </c>
      <c r="AC484">
        <v>4</v>
      </c>
      <c r="AD484">
        <v>3</v>
      </c>
      <c r="AE484">
        <v>8</v>
      </c>
      <c r="AF484">
        <v>7</v>
      </c>
      <c r="AG484">
        <v>6</v>
      </c>
      <c r="AH484">
        <v>2</v>
      </c>
      <c r="AI484">
        <v>5</v>
      </c>
      <c r="AJ484">
        <v>13</v>
      </c>
      <c r="AK484">
        <v>15</v>
      </c>
      <c r="AL484">
        <v>7</v>
      </c>
      <c r="AM484">
        <v>6</v>
      </c>
      <c r="AN484">
        <v>14</v>
      </c>
      <c r="AO484">
        <v>10</v>
      </c>
      <c r="AP484">
        <v>1</v>
      </c>
      <c r="AQ484">
        <v>2</v>
      </c>
      <c r="AR484">
        <v>5</v>
      </c>
      <c r="AS484">
        <v>4</v>
      </c>
      <c r="AT484">
        <v>11</v>
      </c>
      <c r="AU484">
        <v>12</v>
      </c>
      <c r="AV484">
        <v>3</v>
      </c>
      <c r="AW484">
        <v>8</v>
      </c>
      <c r="AX484">
        <v>9</v>
      </c>
      <c r="AY484">
        <v>72</v>
      </c>
      <c r="AZ484">
        <v>6</v>
      </c>
      <c r="BA484">
        <v>11</v>
      </c>
      <c r="BB484">
        <v>19</v>
      </c>
      <c r="BC484">
        <f t="shared" si="14"/>
        <v>36</v>
      </c>
      <c r="BD484">
        <f t="shared" si="15"/>
        <v>36</v>
      </c>
    </row>
    <row r="485" spans="1:56" x14ac:dyDescent="0.25">
      <c r="A485">
        <v>39986</v>
      </c>
      <c r="B485">
        <v>1</v>
      </c>
      <c r="C485">
        <v>1975</v>
      </c>
      <c r="D485" s="1">
        <v>45603.436805555553</v>
      </c>
      <c r="E485" t="s">
        <v>93</v>
      </c>
      <c r="F485">
        <v>2</v>
      </c>
      <c r="G485">
        <v>1</v>
      </c>
      <c r="H485">
        <v>1</v>
      </c>
      <c r="I485">
        <v>1</v>
      </c>
      <c r="J485">
        <v>2</v>
      </c>
      <c r="K485">
        <v>2</v>
      </c>
      <c r="L485">
        <v>1</v>
      </c>
      <c r="M485">
        <v>1</v>
      </c>
      <c r="N485">
        <v>1</v>
      </c>
      <c r="O485">
        <v>1</v>
      </c>
      <c r="P485">
        <v>2</v>
      </c>
      <c r="Q485">
        <v>1</v>
      </c>
      <c r="R485">
        <v>2</v>
      </c>
      <c r="S485">
        <v>1</v>
      </c>
      <c r="T485">
        <v>4</v>
      </c>
      <c r="U485">
        <v>5</v>
      </c>
      <c r="V485">
        <v>6</v>
      </c>
      <c r="W485">
        <v>20</v>
      </c>
      <c r="X485">
        <v>6</v>
      </c>
      <c r="Y485">
        <v>4</v>
      </c>
      <c r="Z485">
        <v>6</v>
      </c>
      <c r="AA485">
        <v>6</v>
      </c>
      <c r="AB485">
        <v>2</v>
      </c>
      <c r="AC485">
        <v>4</v>
      </c>
      <c r="AD485">
        <v>4</v>
      </c>
      <c r="AE485">
        <v>4</v>
      </c>
      <c r="AF485">
        <v>5</v>
      </c>
      <c r="AG485">
        <v>21</v>
      </c>
      <c r="AH485">
        <v>4</v>
      </c>
      <c r="AI485">
        <v>10</v>
      </c>
      <c r="AJ485">
        <v>14</v>
      </c>
      <c r="AK485">
        <v>5</v>
      </c>
      <c r="AL485">
        <v>1</v>
      </c>
      <c r="AM485">
        <v>11</v>
      </c>
      <c r="AN485">
        <v>15</v>
      </c>
      <c r="AO485">
        <v>2</v>
      </c>
      <c r="AP485">
        <v>7</v>
      </c>
      <c r="AQ485">
        <v>6</v>
      </c>
      <c r="AR485">
        <v>8</v>
      </c>
      <c r="AS485">
        <v>12</v>
      </c>
      <c r="AT485">
        <v>13</v>
      </c>
      <c r="AU485">
        <v>9</v>
      </c>
      <c r="AV485">
        <v>10</v>
      </c>
      <c r="AW485">
        <v>4</v>
      </c>
      <c r="AX485">
        <v>3</v>
      </c>
      <c r="AY485">
        <v>16</v>
      </c>
      <c r="AZ485">
        <v>6</v>
      </c>
      <c r="BA485">
        <v>7</v>
      </c>
      <c r="BB485">
        <v>6</v>
      </c>
      <c r="BC485">
        <f t="shared" si="14"/>
        <v>19</v>
      </c>
      <c r="BD485">
        <f t="shared" si="15"/>
        <v>19</v>
      </c>
    </row>
    <row r="486" spans="1:56" x14ac:dyDescent="0.25">
      <c r="A486">
        <v>39987</v>
      </c>
      <c r="B486">
        <v>0</v>
      </c>
      <c r="C486">
        <v>1999</v>
      </c>
      <c r="D486" s="1">
        <v>45603.443055555559</v>
      </c>
      <c r="E486">
        <v>3</v>
      </c>
      <c r="F486">
        <v>4</v>
      </c>
      <c r="G486">
        <v>4</v>
      </c>
      <c r="H486">
        <v>4</v>
      </c>
      <c r="I486">
        <v>4</v>
      </c>
      <c r="J486">
        <v>1</v>
      </c>
      <c r="K486">
        <v>4</v>
      </c>
      <c r="L486">
        <v>3</v>
      </c>
      <c r="M486">
        <v>2</v>
      </c>
      <c r="N486">
        <v>1</v>
      </c>
      <c r="O486">
        <v>3</v>
      </c>
      <c r="P486">
        <v>4</v>
      </c>
      <c r="Q486">
        <v>4</v>
      </c>
      <c r="R486">
        <v>2</v>
      </c>
      <c r="S486">
        <v>3</v>
      </c>
      <c r="T486">
        <v>2</v>
      </c>
      <c r="U486">
        <v>2</v>
      </c>
      <c r="V486">
        <v>3</v>
      </c>
      <c r="W486">
        <v>2</v>
      </c>
      <c r="X486">
        <v>2</v>
      </c>
      <c r="Y486">
        <v>3</v>
      </c>
      <c r="Z486">
        <v>3</v>
      </c>
      <c r="AA486">
        <v>3</v>
      </c>
      <c r="AB486">
        <v>2</v>
      </c>
      <c r="AC486">
        <v>5</v>
      </c>
      <c r="AD486">
        <v>8</v>
      </c>
      <c r="AE486">
        <v>8</v>
      </c>
      <c r="AF486">
        <v>4</v>
      </c>
      <c r="AG486">
        <v>5</v>
      </c>
      <c r="AH486">
        <v>6</v>
      </c>
      <c r="AI486">
        <v>9</v>
      </c>
      <c r="AJ486">
        <v>10</v>
      </c>
      <c r="AK486">
        <v>3</v>
      </c>
      <c r="AL486">
        <v>6</v>
      </c>
      <c r="AM486">
        <v>14</v>
      </c>
      <c r="AN486">
        <v>7</v>
      </c>
      <c r="AO486">
        <v>13</v>
      </c>
      <c r="AP486">
        <v>11</v>
      </c>
      <c r="AQ486">
        <v>9</v>
      </c>
      <c r="AR486">
        <v>8</v>
      </c>
      <c r="AS486">
        <v>2</v>
      </c>
      <c r="AT486">
        <v>1</v>
      </c>
      <c r="AU486">
        <v>15</v>
      </c>
      <c r="AV486">
        <v>4</v>
      </c>
      <c r="AW486">
        <v>12</v>
      </c>
      <c r="AX486">
        <v>5</v>
      </c>
      <c r="AY486">
        <v>66</v>
      </c>
      <c r="AZ486">
        <v>12</v>
      </c>
      <c r="BA486">
        <v>16</v>
      </c>
      <c r="BB486">
        <v>15</v>
      </c>
      <c r="BC486">
        <f t="shared" si="14"/>
        <v>43</v>
      </c>
      <c r="BD486">
        <f t="shared" si="15"/>
        <v>43</v>
      </c>
    </row>
    <row r="487" spans="1:56" x14ac:dyDescent="0.25">
      <c r="A487">
        <v>39988</v>
      </c>
      <c r="B487">
        <v>1</v>
      </c>
      <c r="C487">
        <v>2003</v>
      </c>
      <c r="D487" s="1">
        <v>45603.475694444445</v>
      </c>
      <c r="E487" t="s">
        <v>95</v>
      </c>
      <c r="F487">
        <v>3</v>
      </c>
      <c r="G487">
        <v>2</v>
      </c>
      <c r="H487">
        <v>3</v>
      </c>
      <c r="I487">
        <v>2</v>
      </c>
      <c r="J487">
        <v>2</v>
      </c>
      <c r="K487">
        <v>2</v>
      </c>
      <c r="L487">
        <v>3</v>
      </c>
      <c r="M487">
        <v>1</v>
      </c>
      <c r="N487">
        <v>2</v>
      </c>
      <c r="O487">
        <v>2</v>
      </c>
      <c r="P487">
        <v>1</v>
      </c>
      <c r="Q487">
        <v>1</v>
      </c>
      <c r="R487">
        <v>3</v>
      </c>
      <c r="S487">
        <v>5</v>
      </c>
      <c r="T487">
        <v>4</v>
      </c>
      <c r="U487">
        <v>3</v>
      </c>
      <c r="V487">
        <v>3</v>
      </c>
      <c r="W487">
        <v>9</v>
      </c>
      <c r="X487">
        <v>6</v>
      </c>
      <c r="Y487">
        <v>5</v>
      </c>
      <c r="Z487">
        <v>2</v>
      </c>
      <c r="AA487">
        <v>14</v>
      </c>
      <c r="AB487">
        <v>3</v>
      </c>
      <c r="AC487">
        <v>6</v>
      </c>
      <c r="AD487">
        <v>4</v>
      </c>
      <c r="AE487">
        <v>2</v>
      </c>
      <c r="AF487">
        <v>4</v>
      </c>
      <c r="AG487">
        <v>8</v>
      </c>
      <c r="AH487">
        <v>5</v>
      </c>
      <c r="AI487">
        <v>6</v>
      </c>
      <c r="AJ487">
        <v>7</v>
      </c>
      <c r="AK487">
        <v>10</v>
      </c>
      <c r="AL487">
        <v>4</v>
      </c>
      <c r="AM487">
        <v>6</v>
      </c>
      <c r="AN487">
        <v>12</v>
      </c>
      <c r="AO487">
        <v>11</v>
      </c>
      <c r="AP487">
        <v>1</v>
      </c>
      <c r="AQ487">
        <v>9</v>
      </c>
      <c r="AR487">
        <v>5</v>
      </c>
      <c r="AS487">
        <v>13</v>
      </c>
      <c r="AT487">
        <v>8</v>
      </c>
      <c r="AU487">
        <v>14</v>
      </c>
      <c r="AV487">
        <v>15</v>
      </c>
      <c r="AW487">
        <v>3</v>
      </c>
      <c r="AX487">
        <v>2</v>
      </c>
      <c r="AY487">
        <v>69</v>
      </c>
      <c r="AZ487">
        <v>12</v>
      </c>
      <c r="BA487">
        <v>13</v>
      </c>
      <c r="BB487">
        <v>7</v>
      </c>
      <c r="BC487">
        <f t="shared" si="14"/>
        <v>32</v>
      </c>
      <c r="BD487">
        <f t="shared" si="15"/>
        <v>32</v>
      </c>
    </row>
    <row r="488" spans="1:56" x14ac:dyDescent="0.25">
      <c r="A488">
        <v>39991</v>
      </c>
      <c r="B488">
        <v>1</v>
      </c>
      <c r="C488">
        <v>1990</v>
      </c>
      <c r="D488" s="1">
        <v>45603.518750000003</v>
      </c>
      <c r="E488">
        <v>40</v>
      </c>
      <c r="F488">
        <v>4</v>
      </c>
      <c r="G488">
        <v>4</v>
      </c>
      <c r="H488">
        <v>4</v>
      </c>
      <c r="I488">
        <v>4</v>
      </c>
      <c r="J488">
        <v>4</v>
      </c>
      <c r="K488">
        <v>4</v>
      </c>
      <c r="L488">
        <v>4</v>
      </c>
      <c r="M488">
        <v>2</v>
      </c>
      <c r="N488">
        <v>4</v>
      </c>
      <c r="O488">
        <v>2</v>
      </c>
      <c r="P488">
        <v>4</v>
      </c>
      <c r="Q488">
        <v>4</v>
      </c>
      <c r="R488">
        <v>2</v>
      </c>
      <c r="S488">
        <v>3</v>
      </c>
      <c r="T488">
        <v>2</v>
      </c>
      <c r="U488">
        <v>2</v>
      </c>
      <c r="V488">
        <v>3</v>
      </c>
      <c r="W488">
        <v>2</v>
      </c>
      <c r="X488">
        <v>3</v>
      </c>
      <c r="Y488">
        <v>8</v>
      </c>
      <c r="Z488">
        <v>6</v>
      </c>
      <c r="AA488">
        <v>18</v>
      </c>
      <c r="AB488">
        <v>4</v>
      </c>
      <c r="AC488">
        <v>3</v>
      </c>
      <c r="AD488">
        <v>8</v>
      </c>
      <c r="AE488">
        <v>11</v>
      </c>
      <c r="AF488">
        <v>4</v>
      </c>
      <c r="AG488">
        <v>10</v>
      </c>
      <c r="AH488">
        <v>5</v>
      </c>
      <c r="AI488">
        <v>9</v>
      </c>
      <c r="AJ488">
        <v>12</v>
      </c>
      <c r="AK488">
        <v>10</v>
      </c>
      <c r="AL488">
        <v>15</v>
      </c>
      <c r="AM488">
        <v>11</v>
      </c>
      <c r="AN488">
        <v>13</v>
      </c>
      <c r="AO488">
        <v>3</v>
      </c>
      <c r="AP488">
        <v>6</v>
      </c>
      <c r="AQ488">
        <v>8</v>
      </c>
      <c r="AR488">
        <v>14</v>
      </c>
      <c r="AS488">
        <v>7</v>
      </c>
      <c r="AT488">
        <v>1</v>
      </c>
      <c r="AU488">
        <v>9</v>
      </c>
      <c r="AV488">
        <v>4</v>
      </c>
      <c r="AW488">
        <v>5</v>
      </c>
      <c r="AX488">
        <v>2</v>
      </c>
      <c r="AY488">
        <v>45</v>
      </c>
      <c r="AZ488">
        <v>15</v>
      </c>
      <c r="BA488">
        <v>16</v>
      </c>
      <c r="BB488">
        <v>18</v>
      </c>
      <c r="BC488">
        <f t="shared" si="14"/>
        <v>49</v>
      </c>
      <c r="BD488">
        <f t="shared" si="15"/>
        <v>49</v>
      </c>
    </row>
    <row r="489" spans="1:56" x14ac:dyDescent="0.25">
      <c r="A489">
        <v>39994</v>
      </c>
      <c r="B489">
        <v>0</v>
      </c>
      <c r="C489">
        <v>1992</v>
      </c>
      <c r="D489" s="1">
        <v>45603.559027777781</v>
      </c>
      <c r="E489">
        <v>180</v>
      </c>
      <c r="F489">
        <v>2</v>
      </c>
      <c r="G489">
        <v>2</v>
      </c>
      <c r="H489">
        <v>2</v>
      </c>
      <c r="I489">
        <v>1</v>
      </c>
      <c r="J489">
        <v>2</v>
      </c>
      <c r="K489">
        <v>2</v>
      </c>
      <c r="L489">
        <v>2</v>
      </c>
      <c r="M489">
        <v>2</v>
      </c>
      <c r="N489">
        <v>4</v>
      </c>
      <c r="O489">
        <v>1</v>
      </c>
      <c r="P489">
        <v>2</v>
      </c>
      <c r="Q489">
        <v>2</v>
      </c>
      <c r="R489">
        <v>2</v>
      </c>
      <c r="S489">
        <v>4</v>
      </c>
      <c r="T489">
        <v>4</v>
      </c>
      <c r="U489">
        <v>4</v>
      </c>
      <c r="V489">
        <v>9</v>
      </c>
      <c r="W489">
        <v>4</v>
      </c>
      <c r="X489">
        <v>5</v>
      </c>
      <c r="Y489">
        <v>5</v>
      </c>
      <c r="Z489">
        <v>5</v>
      </c>
      <c r="AA489">
        <v>4</v>
      </c>
      <c r="AB489">
        <v>4</v>
      </c>
      <c r="AC489">
        <v>5</v>
      </c>
      <c r="AD489">
        <v>4</v>
      </c>
      <c r="AE489">
        <v>3</v>
      </c>
      <c r="AF489">
        <v>5</v>
      </c>
      <c r="AG489">
        <v>6</v>
      </c>
      <c r="AH489">
        <v>8</v>
      </c>
      <c r="AI489">
        <v>5</v>
      </c>
      <c r="AJ489">
        <v>10</v>
      </c>
      <c r="AK489">
        <v>1</v>
      </c>
      <c r="AL489">
        <v>7</v>
      </c>
      <c r="AM489">
        <v>14</v>
      </c>
      <c r="AN489">
        <v>12</v>
      </c>
      <c r="AO489">
        <v>5</v>
      </c>
      <c r="AP489">
        <v>4</v>
      </c>
      <c r="AQ489">
        <v>2</v>
      </c>
      <c r="AR489">
        <v>6</v>
      </c>
      <c r="AS489">
        <v>15</v>
      </c>
      <c r="AT489">
        <v>9</v>
      </c>
      <c r="AU489">
        <v>8</v>
      </c>
      <c r="AV489">
        <v>13</v>
      </c>
      <c r="AW489">
        <v>3</v>
      </c>
      <c r="AX489">
        <v>11</v>
      </c>
      <c r="AY489">
        <v>50</v>
      </c>
      <c r="AZ489">
        <v>10</v>
      </c>
      <c r="BA489">
        <v>9</v>
      </c>
      <c r="BB489">
        <v>11</v>
      </c>
      <c r="BC489">
        <f t="shared" si="14"/>
        <v>30</v>
      </c>
      <c r="BD489">
        <f t="shared" si="15"/>
        <v>30</v>
      </c>
    </row>
    <row r="490" spans="1:56" x14ac:dyDescent="0.25">
      <c r="A490">
        <v>39997</v>
      </c>
      <c r="B490">
        <v>0</v>
      </c>
      <c r="C490">
        <v>2002</v>
      </c>
      <c r="D490" s="1">
        <v>45603.585416666669</v>
      </c>
      <c r="E490" t="s">
        <v>233</v>
      </c>
      <c r="F490">
        <v>4</v>
      </c>
      <c r="G490">
        <v>2</v>
      </c>
      <c r="H490">
        <v>3</v>
      </c>
      <c r="I490">
        <v>2</v>
      </c>
      <c r="J490">
        <v>4</v>
      </c>
      <c r="K490">
        <v>1</v>
      </c>
      <c r="L490">
        <v>2</v>
      </c>
      <c r="M490">
        <v>2</v>
      </c>
      <c r="N490">
        <v>5</v>
      </c>
      <c r="O490">
        <v>1</v>
      </c>
      <c r="P490">
        <v>2</v>
      </c>
      <c r="Q490">
        <v>2</v>
      </c>
      <c r="R490">
        <v>1</v>
      </c>
      <c r="S490">
        <v>4</v>
      </c>
      <c r="T490">
        <v>1</v>
      </c>
      <c r="U490">
        <v>6</v>
      </c>
      <c r="V490">
        <v>6</v>
      </c>
      <c r="W490">
        <v>6</v>
      </c>
      <c r="X490">
        <v>5</v>
      </c>
      <c r="Y490">
        <v>4</v>
      </c>
      <c r="Z490">
        <v>5</v>
      </c>
      <c r="AA490">
        <v>4</v>
      </c>
      <c r="AB490">
        <v>6</v>
      </c>
      <c r="AC490">
        <v>3</v>
      </c>
      <c r="AD490">
        <v>6</v>
      </c>
      <c r="AE490">
        <v>5</v>
      </c>
      <c r="AF490">
        <v>4</v>
      </c>
      <c r="AG490">
        <v>6</v>
      </c>
      <c r="AH490">
        <v>5</v>
      </c>
      <c r="AI490">
        <v>7</v>
      </c>
      <c r="AJ490">
        <v>13</v>
      </c>
      <c r="AK490">
        <v>7</v>
      </c>
      <c r="AL490">
        <v>1</v>
      </c>
      <c r="AM490">
        <v>3</v>
      </c>
      <c r="AN490">
        <v>6</v>
      </c>
      <c r="AO490">
        <v>5</v>
      </c>
      <c r="AP490">
        <v>8</v>
      </c>
      <c r="AQ490">
        <v>12</v>
      </c>
      <c r="AR490">
        <v>9</v>
      </c>
      <c r="AS490">
        <v>2</v>
      </c>
      <c r="AT490">
        <v>10</v>
      </c>
      <c r="AU490">
        <v>14</v>
      </c>
      <c r="AV490">
        <v>4</v>
      </c>
      <c r="AW490">
        <v>15</v>
      </c>
      <c r="AX490">
        <v>11</v>
      </c>
      <c r="AY490">
        <v>63</v>
      </c>
      <c r="AZ490">
        <v>14</v>
      </c>
      <c r="BA490">
        <v>8</v>
      </c>
      <c r="BB490">
        <v>13</v>
      </c>
      <c r="BC490">
        <f t="shared" si="14"/>
        <v>35</v>
      </c>
      <c r="BD490">
        <f t="shared" si="15"/>
        <v>35</v>
      </c>
    </row>
    <row r="491" spans="1:56" x14ac:dyDescent="0.25">
      <c r="A491">
        <v>40008</v>
      </c>
      <c r="B491">
        <v>0</v>
      </c>
      <c r="C491">
        <v>1998</v>
      </c>
      <c r="D491" s="1">
        <v>45603.614583333336</v>
      </c>
      <c r="E491" t="s">
        <v>93</v>
      </c>
      <c r="F491">
        <v>4</v>
      </c>
      <c r="G491">
        <v>2</v>
      </c>
      <c r="H491">
        <v>2</v>
      </c>
      <c r="I491">
        <v>2</v>
      </c>
      <c r="J491">
        <v>2</v>
      </c>
      <c r="K491">
        <v>2</v>
      </c>
      <c r="L491">
        <v>2</v>
      </c>
      <c r="M491">
        <v>3</v>
      </c>
      <c r="N491">
        <v>4</v>
      </c>
      <c r="O491">
        <v>2</v>
      </c>
      <c r="P491">
        <v>2</v>
      </c>
      <c r="Q491">
        <v>2</v>
      </c>
      <c r="R491">
        <v>1</v>
      </c>
      <c r="S491">
        <v>2</v>
      </c>
      <c r="T491">
        <v>2</v>
      </c>
      <c r="U491">
        <v>98</v>
      </c>
      <c r="V491">
        <v>5</v>
      </c>
      <c r="W491">
        <v>3</v>
      </c>
      <c r="X491">
        <v>20</v>
      </c>
      <c r="Y491">
        <v>3</v>
      </c>
      <c r="Z491">
        <v>7</v>
      </c>
      <c r="AA491">
        <v>5</v>
      </c>
      <c r="AB491">
        <v>4</v>
      </c>
      <c r="AC491">
        <v>5</v>
      </c>
      <c r="AD491">
        <v>3</v>
      </c>
      <c r="AE491">
        <v>9</v>
      </c>
      <c r="AF491">
        <v>4</v>
      </c>
      <c r="AG491">
        <v>8</v>
      </c>
      <c r="AH491">
        <v>7</v>
      </c>
      <c r="AI491">
        <v>10</v>
      </c>
      <c r="AJ491">
        <v>15</v>
      </c>
      <c r="AK491">
        <v>12</v>
      </c>
      <c r="AL491">
        <v>6</v>
      </c>
      <c r="AM491">
        <v>9</v>
      </c>
      <c r="AN491">
        <v>13</v>
      </c>
      <c r="AO491">
        <v>5</v>
      </c>
      <c r="AP491">
        <v>14</v>
      </c>
      <c r="AQ491">
        <v>8</v>
      </c>
      <c r="AR491">
        <v>4</v>
      </c>
      <c r="AS491">
        <v>7</v>
      </c>
      <c r="AT491">
        <v>2</v>
      </c>
      <c r="AU491">
        <v>11</v>
      </c>
      <c r="AV491">
        <v>3</v>
      </c>
      <c r="AW491">
        <v>1</v>
      </c>
      <c r="AX491">
        <v>10</v>
      </c>
      <c r="AY491">
        <v>48</v>
      </c>
      <c r="AZ491">
        <v>10</v>
      </c>
      <c r="BA491">
        <v>9</v>
      </c>
      <c r="BB491">
        <v>13</v>
      </c>
      <c r="BC491">
        <f t="shared" si="14"/>
        <v>32</v>
      </c>
      <c r="BD491">
        <f t="shared" si="15"/>
        <v>32</v>
      </c>
    </row>
    <row r="492" spans="1:56" x14ac:dyDescent="0.25">
      <c r="A492">
        <v>40004</v>
      </c>
      <c r="B492">
        <v>1</v>
      </c>
      <c r="C492">
        <v>1991</v>
      </c>
      <c r="D492" s="1">
        <v>45603.643750000003</v>
      </c>
      <c r="E492" t="s">
        <v>234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2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2</v>
      </c>
      <c r="T492">
        <v>1</v>
      </c>
      <c r="U492">
        <v>2</v>
      </c>
      <c r="V492">
        <v>6</v>
      </c>
      <c r="W492">
        <v>2</v>
      </c>
      <c r="X492">
        <v>3</v>
      </c>
      <c r="Y492">
        <v>6</v>
      </c>
      <c r="Z492">
        <v>7</v>
      </c>
      <c r="AA492">
        <v>5</v>
      </c>
      <c r="AB492">
        <v>3</v>
      </c>
      <c r="AC492">
        <v>2</v>
      </c>
      <c r="AD492">
        <v>3</v>
      </c>
      <c r="AE492">
        <v>3</v>
      </c>
      <c r="AF492">
        <v>12</v>
      </c>
      <c r="AG492">
        <v>5</v>
      </c>
      <c r="AH492">
        <v>6</v>
      </c>
      <c r="AI492">
        <v>7</v>
      </c>
      <c r="AJ492">
        <v>12</v>
      </c>
      <c r="AK492">
        <v>2</v>
      </c>
      <c r="AL492">
        <v>14</v>
      </c>
      <c r="AM492">
        <v>8</v>
      </c>
      <c r="AN492">
        <v>9</v>
      </c>
      <c r="AO492">
        <v>1</v>
      </c>
      <c r="AP492">
        <v>11</v>
      </c>
      <c r="AQ492">
        <v>6</v>
      </c>
      <c r="AR492">
        <v>7</v>
      </c>
      <c r="AS492">
        <v>5</v>
      </c>
      <c r="AT492">
        <v>13</v>
      </c>
      <c r="AU492">
        <v>4</v>
      </c>
      <c r="AV492">
        <v>10</v>
      </c>
      <c r="AW492">
        <v>15</v>
      </c>
      <c r="AX492">
        <v>3</v>
      </c>
      <c r="AY492">
        <v>5</v>
      </c>
      <c r="AZ492">
        <v>5</v>
      </c>
      <c r="BA492">
        <v>6</v>
      </c>
      <c r="BB492">
        <v>5</v>
      </c>
      <c r="BC492">
        <f t="shared" si="14"/>
        <v>16</v>
      </c>
      <c r="BD492">
        <f t="shared" si="15"/>
        <v>16</v>
      </c>
    </row>
    <row r="493" spans="1:56" x14ac:dyDescent="0.25">
      <c r="A493">
        <v>40014</v>
      </c>
      <c r="B493">
        <v>1</v>
      </c>
      <c r="C493">
        <v>2004</v>
      </c>
      <c r="D493" s="1">
        <v>45603.688888888886</v>
      </c>
      <c r="E493">
        <v>5</v>
      </c>
      <c r="F493">
        <v>4</v>
      </c>
      <c r="G493">
        <v>4</v>
      </c>
      <c r="H493">
        <v>2</v>
      </c>
      <c r="I493">
        <v>4</v>
      </c>
      <c r="J493">
        <v>2</v>
      </c>
      <c r="K493">
        <v>1</v>
      </c>
      <c r="L493">
        <v>1</v>
      </c>
      <c r="M493">
        <v>2</v>
      </c>
      <c r="N493">
        <v>4</v>
      </c>
      <c r="O493">
        <v>2</v>
      </c>
      <c r="P493">
        <v>2</v>
      </c>
      <c r="Q493">
        <v>4</v>
      </c>
      <c r="R493">
        <v>2</v>
      </c>
      <c r="S493">
        <v>4</v>
      </c>
      <c r="T493">
        <v>4</v>
      </c>
      <c r="U493">
        <v>3</v>
      </c>
      <c r="V493">
        <v>3</v>
      </c>
      <c r="W493">
        <v>4</v>
      </c>
      <c r="X493">
        <v>2</v>
      </c>
      <c r="Y493">
        <v>4</v>
      </c>
      <c r="Z493">
        <v>4</v>
      </c>
      <c r="AA493">
        <v>3</v>
      </c>
      <c r="AB493">
        <v>3</v>
      </c>
      <c r="AC493">
        <v>4</v>
      </c>
      <c r="AD493">
        <v>3</v>
      </c>
      <c r="AE493">
        <v>4</v>
      </c>
      <c r="AF493">
        <v>3</v>
      </c>
      <c r="AG493">
        <v>3</v>
      </c>
      <c r="AH493">
        <v>3</v>
      </c>
      <c r="AI493">
        <v>4</v>
      </c>
      <c r="AJ493">
        <v>2</v>
      </c>
      <c r="AK493">
        <v>3</v>
      </c>
      <c r="AL493">
        <v>7</v>
      </c>
      <c r="AM493">
        <v>5</v>
      </c>
      <c r="AN493">
        <v>13</v>
      </c>
      <c r="AO493">
        <v>10</v>
      </c>
      <c r="AP493">
        <v>14</v>
      </c>
      <c r="AQ493">
        <v>4</v>
      </c>
      <c r="AR493">
        <v>1</v>
      </c>
      <c r="AS493">
        <v>11</v>
      </c>
      <c r="AT493">
        <v>9</v>
      </c>
      <c r="AU493">
        <v>15</v>
      </c>
      <c r="AV493">
        <v>8</v>
      </c>
      <c r="AW493">
        <v>6</v>
      </c>
      <c r="AX493">
        <v>12</v>
      </c>
      <c r="AY493">
        <v>59</v>
      </c>
      <c r="AZ493">
        <v>14</v>
      </c>
      <c r="BA493">
        <v>8</v>
      </c>
      <c r="BB493">
        <v>16</v>
      </c>
      <c r="BC493">
        <f t="shared" si="14"/>
        <v>38</v>
      </c>
      <c r="BD493">
        <f t="shared" si="15"/>
        <v>38</v>
      </c>
    </row>
    <row r="494" spans="1:56" x14ac:dyDescent="0.25">
      <c r="A494">
        <v>40013</v>
      </c>
      <c r="B494">
        <v>0</v>
      </c>
      <c r="C494">
        <v>1999</v>
      </c>
      <c r="D494" s="1">
        <v>45603.691666666666</v>
      </c>
      <c r="E494">
        <v>15</v>
      </c>
      <c r="F494">
        <v>4</v>
      </c>
      <c r="G494">
        <v>5</v>
      </c>
      <c r="H494">
        <v>2</v>
      </c>
      <c r="I494">
        <v>2</v>
      </c>
      <c r="J494">
        <v>4</v>
      </c>
      <c r="K494">
        <v>1</v>
      </c>
      <c r="L494">
        <v>1</v>
      </c>
      <c r="M494">
        <v>2</v>
      </c>
      <c r="N494">
        <v>4</v>
      </c>
      <c r="O494">
        <v>1</v>
      </c>
      <c r="P494">
        <v>4</v>
      </c>
      <c r="Q494">
        <v>4</v>
      </c>
      <c r="R494">
        <v>2</v>
      </c>
      <c r="S494">
        <v>4</v>
      </c>
      <c r="T494">
        <v>4</v>
      </c>
      <c r="U494">
        <v>1</v>
      </c>
      <c r="V494">
        <v>1</v>
      </c>
      <c r="W494">
        <v>1</v>
      </c>
      <c r="X494">
        <v>2</v>
      </c>
      <c r="Y494">
        <v>2</v>
      </c>
      <c r="Z494">
        <v>3</v>
      </c>
      <c r="AA494">
        <v>2</v>
      </c>
      <c r="AB494">
        <v>2</v>
      </c>
      <c r="AC494">
        <v>3</v>
      </c>
      <c r="AD494">
        <v>1</v>
      </c>
      <c r="AE494">
        <v>2</v>
      </c>
      <c r="AF494">
        <v>3</v>
      </c>
      <c r="AG494">
        <v>2</v>
      </c>
      <c r="AH494">
        <v>1</v>
      </c>
      <c r="AI494">
        <v>3</v>
      </c>
      <c r="AJ494">
        <v>8</v>
      </c>
      <c r="AK494">
        <v>11</v>
      </c>
      <c r="AL494">
        <v>15</v>
      </c>
      <c r="AM494">
        <v>13</v>
      </c>
      <c r="AN494">
        <v>7</v>
      </c>
      <c r="AO494">
        <v>12</v>
      </c>
      <c r="AP494">
        <v>6</v>
      </c>
      <c r="AQ494">
        <v>9</v>
      </c>
      <c r="AR494">
        <v>1</v>
      </c>
      <c r="AS494">
        <v>3</v>
      </c>
      <c r="AT494">
        <v>5</v>
      </c>
      <c r="AU494">
        <v>10</v>
      </c>
      <c r="AV494">
        <v>2</v>
      </c>
      <c r="AW494">
        <v>4</v>
      </c>
      <c r="AX494">
        <v>14</v>
      </c>
      <c r="AY494">
        <v>66</v>
      </c>
      <c r="AZ494">
        <v>17</v>
      </c>
      <c r="BA494">
        <v>7</v>
      </c>
      <c r="BB494">
        <v>16</v>
      </c>
      <c r="BC494">
        <f t="shared" si="14"/>
        <v>40</v>
      </c>
      <c r="BD494">
        <f t="shared" si="15"/>
        <v>40</v>
      </c>
    </row>
    <row r="495" spans="1:56" x14ac:dyDescent="0.25">
      <c r="A495">
        <v>40019</v>
      </c>
      <c r="B495">
        <v>0</v>
      </c>
      <c r="C495">
        <v>1996</v>
      </c>
      <c r="D495" s="1">
        <v>45603.729166666664</v>
      </c>
      <c r="E495" t="s">
        <v>235</v>
      </c>
      <c r="F495">
        <v>4</v>
      </c>
      <c r="G495">
        <v>4</v>
      </c>
      <c r="H495">
        <v>3</v>
      </c>
      <c r="I495">
        <v>2</v>
      </c>
      <c r="J495">
        <v>1</v>
      </c>
      <c r="K495">
        <v>4</v>
      </c>
      <c r="L495">
        <v>4</v>
      </c>
      <c r="M495">
        <v>2</v>
      </c>
      <c r="N495">
        <v>2</v>
      </c>
      <c r="O495">
        <v>2</v>
      </c>
      <c r="P495">
        <v>4</v>
      </c>
      <c r="Q495">
        <v>2</v>
      </c>
      <c r="R495">
        <v>2</v>
      </c>
      <c r="S495">
        <v>4</v>
      </c>
      <c r="T495">
        <v>1</v>
      </c>
      <c r="U495">
        <v>3</v>
      </c>
      <c r="V495">
        <v>3</v>
      </c>
      <c r="W495">
        <v>3</v>
      </c>
      <c r="X495">
        <v>7</v>
      </c>
      <c r="Y495">
        <v>5</v>
      </c>
      <c r="Z495">
        <v>3</v>
      </c>
      <c r="AA495">
        <v>4</v>
      </c>
      <c r="AB495">
        <v>2</v>
      </c>
      <c r="AC495">
        <v>3</v>
      </c>
      <c r="AD495">
        <v>4</v>
      </c>
      <c r="AE495">
        <v>2</v>
      </c>
      <c r="AF495">
        <v>3</v>
      </c>
      <c r="AG495">
        <v>6</v>
      </c>
      <c r="AH495">
        <v>3</v>
      </c>
      <c r="AI495">
        <v>7</v>
      </c>
      <c r="AJ495">
        <v>14</v>
      </c>
      <c r="AK495">
        <v>6</v>
      </c>
      <c r="AL495">
        <v>4</v>
      </c>
      <c r="AM495">
        <v>1</v>
      </c>
      <c r="AN495">
        <v>12</v>
      </c>
      <c r="AO495">
        <v>3</v>
      </c>
      <c r="AP495">
        <v>8</v>
      </c>
      <c r="AQ495">
        <v>15</v>
      </c>
      <c r="AR495">
        <v>11</v>
      </c>
      <c r="AS495">
        <v>13</v>
      </c>
      <c r="AT495">
        <v>9</v>
      </c>
      <c r="AU495">
        <v>7</v>
      </c>
      <c r="AV495">
        <v>5</v>
      </c>
      <c r="AW495">
        <v>2</v>
      </c>
      <c r="AX495">
        <v>10</v>
      </c>
      <c r="AY495">
        <v>61</v>
      </c>
      <c r="AZ495">
        <v>13</v>
      </c>
      <c r="BA495">
        <v>15</v>
      </c>
      <c r="BB495">
        <v>12</v>
      </c>
      <c r="BC495">
        <f t="shared" si="14"/>
        <v>40</v>
      </c>
      <c r="BD495">
        <f t="shared" si="15"/>
        <v>40</v>
      </c>
    </row>
    <row r="496" spans="1:56" x14ac:dyDescent="0.25">
      <c r="A496">
        <v>40020</v>
      </c>
      <c r="B496">
        <v>0</v>
      </c>
      <c r="C496">
        <v>2003</v>
      </c>
      <c r="D496" s="1">
        <v>45603.761805555558</v>
      </c>
      <c r="E496" t="s">
        <v>172</v>
      </c>
      <c r="F496">
        <v>2</v>
      </c>
      <c r="G496">
        <v>2</v>
      </c>
      <c r="H496">
        <v>4</v>
      </c>
      <c r="I496">
        <v>2</v>
      </c>
      <c r="J496">
        <v>2</v>
      </c>
      <c r="K496">
        <v>1</v>
      </c>
      <c r="L496">
        <v>3</v>
      </c>
      <c r="M496">
        <v>2</v>
      </c>
      <c r="N496">
        <v>4</v>
      </c>
      <c r="O496">
        <v>1</v>
      </c>
      <c r="P496">
        <v>2</v>
      </c>
      <c r="Q496">
        <v>4</v>
      </c>
      <c r="R496">
        <v>2</v>
      </c>
      <c r="S496">
        <v>2</v>
      </c>
      <c r="T496">
        <v>2</v>
      </c>
      <c r="U496">
        <v>8</v>
      </c>
      <c r="V496">
        <v>6</v>
      </c>
      <c r="W496">
        <v>7</v>
      </c>
      <c r="X496">
        <v>10</v>
      </c>
      <c r="Y496">
        <v>9</v>
      </c>
      <c r="Z496">
        <v>9</v>
      </c>
      <c r="AA496">
        <v>8</v>
      </c>
      <c r="AB496">
        <v>5</v>
      </c>
      <c r="AC496">
        <v>5</v>
      </c>
      <c r="AD496">
        <v>9</v>
      </c>
      <c r="AE496">
        <v>5</v>
      </c>
      <c r="AF496">
        <v>8</v>
      </c>
      <c r="AG496">
        <v>8</v>
      </c>
      <c r="AH496">
        <v>5</v>
      </c>
      <c r="AI496">
        <v>14</v>
      </c>
      <c r="AJ496">
        <v>13</v>
      </c>
      <c r="AK496">
        <v>1</v>
      </c>
      <c r="AL496">
        <v>5</v>
      </c>
      <c r="AM496">
        <v>3</v>
      </c>
      <c r="AN496">
        <v>2</v>
      </c>
      <c r="AO496">
        <v>11</v>
      </c>
      <c r="AP496">
        <v>7</v>
      </c>
      <c r="AQ496">
        <v>10</v>
      </c>
      <c r="AR496">
        <v>6</v>
      </c>
      <c r="AS496">
        <v>8</v>
      </c>
      <c r="AT496">
        <v>15</v>
      </c>
      <c r="AU496">
        <v>12</v>
      </c>
      <c r="AV496">
        <v>4</v>
      </c>
      <c r="AW496">
        <v>9</v>
      </c>
      <c r="AX496">
        <v>14</v>
      </c>
      <c r="AY496">
        <v>60</v>
      </c>
      <c r="AZ496">
        <v>8</v>
      </c>
      <c r="BA496">
        <v>11</v>
      </c>
      <c r="BB496">
        <v>14</v>
      </c>
      <c r="BC496">
        <f t="shared" si="14"/>
        <v>33</v>
      </c>
      <c r="BD496">
        <f t="shared" si="15"/>
        <v>33</v>
      </c>
    </row>
    <row r="497" spans="1:56" x14ac:dyDescent="0.25">
      <c r="A497">
        <v>40025</v>
      </c>
      <c r="B497">
        <v>1</v>
      </c>
      <c r="C497">
        <v>1999</v>
      </c>
      <c r="D497" s="1">
        <v>45603.791666666664</v>
      </c>
      <c r="E497" t="s">
        <v>93</v>
      </c>
      <c r="F497">
        <v>4</v>
      </c>
      <c r="G497">
        <v>2</v>
      </c>
      <c r="H497">
        <v>2</v>
      </c>
      <c r="I497">
        <v>4</v>
      </c>
      <c r="J497">
        <v>4</v>
      </c>
      <c r="K497">
        <v>4</v>
      </c>
      <c r="L497">
        <v>4</v>
      </c>
      <c r="M497">
        <v>2</v>
      </c>
      <c r="N497">
        <v>2</v>
      </c>
      <c r="O497">
        <v>1</v>
      </c>
      <c r="P497">
        <v>4</v>
      </c>
      <c r="Q497">
        <v>4</v>
      </c>
      <c r="R497">
        <v>4</v>
      </c>
      <c r="S497">
        <v>4</v>
      </c>
      <c r="T497">
        <v>1</v>
      </c>
      <c r="U497">
        <v>2</v>
      </c>
      <c r="V497">
        <v>4</v>
      </c>
      <c r="W497">
        <v>3</v>
      </c>
      <c r="X497">
        <v>11</v>
      </c>
      <c r="Y497">
        <v>3</v>
      </c>
      <c r="Z497">
        <v>11</v>
      </c>
      <c r="AA497">
        <v>3</v>
      </c>
      <c r="AB497">
        <v>3</v>
      </c>
      <c r="AC497">
        <v>3</v>
      </c>
      <c r="AD497">
        <v>5</v>
      </c>
      <c r="AE497">
        <v>6</v>
      </c>
      <c r="AF497">
        <v>6</v>
      </c>
      <c r="AG497">
        <v>5</v>
      </c>
      <c r="AH497">
        <v>4</v>
      </c>
      <c r="AI497">
        <v>6</v>
      </c>
      <c r="AJ497">
        <v>12</v>
      </c>
      <c r="AK497">
        <v>8</v>
      </c>
      <c r="AL497">
        <v>11</v>
      </c>
      <c r="AM497">
        <v>10</v>
      </c>
      <c r="AN497">
        <v>3</v>
      </c>
      <c r="AO497">
        <v>1</v>
      </c>
      <c r="AP497">
        <v>6</v>
      </c>
      <c r="AQ497">
        <v>9</v>
      </c>
      <c r="AR497">
        <v>7</v>
      </c>
      <c r="AS497">
        <v>13</v>
      </c>
      <c r="AT497">
        <v>15</v>
      </c>
      <c r="AU497">
        <v>2</v>
      </c>
      <c r="AV497">
        <v>5</v>
      </c>
      <c r="AW497">
        <v>4</v>
      </c>
      <c r="AX497">
        <v>14</v>
      </c>
      <c r="AY497">
        <v>59</v>
      </c>
      <c r="AZ497">
        <v>14</v>
      </c>
      <c r="BA497">
        <v>15</v>
      </c>
      <c r="BB497">
        <v>16</v>
      </c>
      <c r="BC497">
        <f t="shared" si="14"/>
        <v>45</v>
      </c>
      <c r="BD497">
        <f t="shared" si="15"/>
        <v>45</v>
      </c>
    </row>
    <row r="498" spans="1:56" x14ac:dyDescent="0.25">
      <c r="A498">
        <v>40026</v>
      </c>
      <c r="B498">
        <v>0</v>
      </c>
      <c r="C498">
        <v>2005</v>
      </c>
      <c r="D498" s="1">
        <v>45603.791666666664</v>
      </c>
      <c r="E498" t="s">
        <v>178</v>
      </c>
      <c r="F498">
        <v>3</v>
      </c>
      <c r="G498">
        <v>2</v>
      </c>
      <c r="H498">
        <v>1</v>
      </c>
      <c r="I498">
        <v>1</v>
      </c>
      <c r="J498">
        <v>2</v>
      </c>
      <c r="K498">
        <v>2</v>
      </c>
      <c r="L498">
        <v>2</v>
      </c>
      <c r="M498">
        <v>1</v>
      </c>
      <c r="N498">
        <v>2</v>
      </c>
      <c r="O498">
        <v>1</v>
      </c>
      <c r="P498">
        <v>2</v>
      </c>
      <c r="Q498">
        <v>2</v>
      </c>
      <c r="R498">
        <v>2</v>
      </c>
      <c r="S498">
        <v>3</v>
      </c>
      <c r="T498">
        <v>2</v>
      </c>
      <c r="U498">
        <v>6</v>
      </c>
      <c r="V498">
        <v>11</v>
      </c>
      <c r="W498">
        <v>5</v>
      </c>
      <c r="X498">
        <v>7</v>
      </c>
      <c r="Y498">
        <v>7</v>
      </c>
      <c r="Z498">
        <v>10</v>
      </c>
      <c r="AA498">
        <v>6</v>
      </c>
      <c r="AB498">
        <v>4</v>
      </c>
      <c r="AC498">
        <v>4</v>
      </c>
      <c r="AD498">
        <v>14</v>
      </c>
      <c r="AE498">
        <v>5</v>
      </c>
      <c r="AF498">
        <v>16</v>
      </c>
      <c r="AG498">
        <v>8</v>
      </c>
      <c r="AH498">
        <v>13</v>
      </c>
      <c r="AI498">
        <v>12</v>
      </c>
      <c r="AJ498">
        <v>8</v>
      </c>
      <c r="AK498">
        <v>13</v>
      </c>
      <c r="AL498">
        <v>10</v>
      </c>
      <c r="AM498">
        <v>11</v>
      </c>
      <c r="AN498">
        <v>7</v>
      </c>
      <c r="AO498">
        <v>2</v>
      </c>
      <c r="AP498">
        <v>15</v>
      </c>
      <c r="AQ498">
        <v>5</v>
      </c>
      <c r="AR498">
        <v>9</v>
      </c>
      <c r="AS498">
        <v>4</v>
      </c>
      <c r="AT498">
        <v>14</v>
      </c>
      <c r="AU498">
        <v>3</v>
      </c>
      <c r="AV498">
        <v>12</v>
      </c>
      <c r="AW498">
        <v>1</v>
      </c>
      <c r="AX498">
        <v>6</v>
      </c>
      <c r="AY498">
        <v>36</v>
      </c>
      <c r="AZ498">
        <v>10</v>
      </c>
      <c r="BA498">
        <v>8</v>
      </c>
      <c r="BB498">
        <v>8</v>
      </c>
      <c r="BC498">
        <f t="shared" si="14"/>
        <v>26</v>
      </c>
      <c r="BD498">
        <f t="shared" si="15"/>
        <v>26</v>
      </c>
    </row>
    <row r="499" spans="1:56" x14ac:dyDescent="0.25">
      <c r="A499">
        <v>40038</v>
      </c>
      <c r="B499">
        <v>0</v>
      </c>
      <c r="C499">
        <v>1986</v>
      </c>
      <c r="D499" s="1">
        <v>45603.850694444445</v>
      </c>
      <c r="E499">
        <v>60</v>
      </c>
      <c r="F499">
        <v>1</v>
      </c>
      <c r="G499">
        <v>4</v>
      </c>
      <c r="H499">
        <v>1</v>
      </c>
      <c r="I499">
        <v>1</v>
      </c>
      <c r="J499">
        <v>2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2</v>
      </c>
      <c r="R499">
        <v>1</v>
      </c>
      <c r="S499">
        <v>1</v>
      </c>
      <c r="T499">
        <v>1</v>
      </c>
      <c r="U499">
        <v>6</v>
      </c>
      <c r="V499">
        <v>20</v>
      </c>
      <c r="W499">
        <v>27</v>
      </c>
      <c r="X499">
        <v>11</v>
      </c>
      <c r="Y499">
        <v>16</v>
      </c>
      <c r="Z499">
        <v>10</v>
      </c>
      <c r="AA499">
        <v>4</v>
      </c>
      <c r="AB499">
        <v>14</v>
      </c>
      <c r="AC499">
        <v>2</v>
      </c>
      <c r="AD499">
        <v>4</v>
      </c>
      <c r="AE499">
        <v>18</v>
      </c>
      <c r="AF499">
        <v>10</v>
      </c>
      <c r="AG499">
        <v>12</v>
      </c>
      <c r="AH499">
        <v>2</v>
      </c>
      <c r="AI499">
        <v>8</v>
      </c>
      <c r="AJ499">
        <v>4</v>
      </c>
      <c r="AK499">
        <v>13</v>
      </c>
      <c r="AL499">
        <v>1</v>
      </c>
      <c r="AM499">
        <v>9</v>
      </c>
      <c r="AN499">
        <v>11</v>
      </c>
      <c r="AO499">
        <v>10</v>
      </c>
      <c r="AP499">
        <v>14</v>
      </c>
      <c r="AQ499">
        <v>2</v>
      </c>
      <c r="AR499">
        <v>6</v>
      </c>
      <c r="AS499">
        <v>8</v>
      </c>
      <c r="AT499">
        <v>5</v>
      </c>
      <c r="AU499">
        <v>15</v>
      </c>
      <c r="AV499">
        <v>3</v>
      </c>
      <c r="AW499">
        <v>7</v>
      </c>
      <c r="AX499">
        <v>12</v>
      </c>
      <c r="AY499">
        <v>5</v>
      </c>
      <c r="AZ499">
        <v>8</v>
      </c>
      <c r="BA499">
        <v>5</v>
      </c>
      <c r="BB499">
        <v>6</v>
      </c>
      <c r="BC499">
        <f t="shared" si="14"/>
        <v>19</v>
      </c>
      <c r="BD499">
        <f t="shared" si="15"/>
        <v>19</v>
      </c>
    </row>
    <row r="500" spans="1:56" x14ac:dyDescent="0.25">
      <c r="A500">
        <v>40042</v>
      </c>
      <c r="B500">
        <v>0</v>
      </c>
      <c r="C500">
        <v>2001</v>
      </c>
      <c r="D500" s="1">
        <v>45603.865972222222</v>
      </c>
      <c r="E500" t="s">
        <v>236</v>
      </c>
      <c r="F500">
        <v>4</v>
      </c>
      <c r="G500">
        <v>5</v>
      </c>
      <c r="H500">
        <v>2</v>
      </c>
      <c r="I500">
        <v>4</v>
      </c>
      <c r="J500">
        <v>1</v>
      </c>
      <c r="K500">
        <v>2</v>
      </c>
      <c r="L500">
        <v>4</v>
      </c>
      <c r="M500">
        <v>4</v>
      </c>
      <c r="N500">
        <v>4</v>
      </c>
      <c r="O500">
        <v>2</v>
      </c>
      <c r="P500">
        <v>4</v>
      </c>
      <c r="Q500">
        <v>4</v>
      </c>
      <c r="R500">
        <v>2</v>
      </c>
      <c r="S500">
        <v>2</v>
      </c>
      <c r="T500">
        <v>2</v>
      </c>
      <c r="U500">
        <v>3</v>
      </c>
      <c r="V500">
        <v>12</v>
      </c>
      <c r="W500">
        <v>8</v>
      </c>
      <c r="X500">
        <v>5</v>
      </c>
      <c r="Y500">
        <v>4</v>
      </c>
      <c r="Z500">
        <v>5</v>
      </c>
      <c r="AA500">
        <v>19</v>
      </c>
      <c r="AB500">
        <v>4</v>
      </c>
      <c r="AC500">
        <v>15</v>
      </c>
      <c r="AD500">
        <v>4</v>
      </c>
      <c r="AE500">
        <v>3</v>
      </c>
      <c r="AF500">
        <v>6</v>
      </c>
      <c r="AG500">
        <v>5</v>
      </c>
      <c r="AH500">
        <v>3</v>
      </c>
      <c r="AI500">
        <v>14</v>
      </c>
      <c r="AJ500">
        <v>9</v>
      </c>
      <c r="AK500">
        <v>4</v>
      </c>
      <c r="AL500">
        <v>7</v>
      </c>
      <c r="AM500">
        <v>8</v>
      </c>
      <c r="AN500">
        <v>5</v>
      </c>
      <c r="AO500">
        <v>10</v>
      </c>
      <c r="AP500">
        <v>2</v>
      </c>
      <c r="AQ500">
        <v>11</v>
      </c>
      <c r="AR500">
        <v>3</v>
      </c>
      <c r="AS500">
        <v>13</v>
      </c>
      <c r="AT500">
        <v>15</v>
      </c>
      <c r="AU500">
        <v>14</v>
      </c>
      <c r="AV500">
        <v>6</v>
      </c>
      <c r="AW500">
        <v>12</v>
      </c>
      <c r="AX500">
        <v>1</v>
      </c>
      <c r="AY500">
        <v>59</v>
      </c>
      <c r="AZ500">
        <v>12</v>
      </c>
      <c r="BA500">
        <v>12</v>
      </c>
      <c r="BB500">
        <v>20</v>
      </c>
      <c r="BC500">
        <f t="shared" si="14"/>
        <v>44</v>
      </c>
      <c r="BD500">
        <f t="shared" si="15"/>
        <v>44</v>
      </c>
    </row>
    <row r="501" spans="1:56" x14ac:dyDescent="0.25">
      <c r="A501">
        <v>40044</v>
      </c>
      <c r="B501">
        <v>0</v>
      </c>
      <c r="C501">
        <v>1990</v>
      </c>
      <c r="D501" s="1">
        <v>45603.906944444447</v>
      </c>
      <c r="E501" t="s">
        <v>237</v>
      </c>
      <c r="F501">
        <v>4</v>
      </c>
      <c r="G501">
        <v>3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2</v>
      </c>
      <c r="N501">
        <v>3</v>
      </c>
      <c r="O501">
        <v>1</v>
      </c>
      <c r="P501">
        <v>1</v>
      </c>
      <c r="Q501">
        <v>2</v>
      </c>
      <c r="R501">
        <v>1</v>
      </c>
      <c r="S501">
        <v>5</v>
      </c>
      <c r="T501">
        <v>4</v>
      </c>
      <c r="U501">
        <v>6</v>
      </c>
      <c r="V501">
        <v>10</v>
      </c>
      <c r="W501">
        <v>16</v>
      </c>
      <c r="X501">
        <v>6</v>
      </c>
      <c r="Y501">
        <v>5</v>
      </c>
      <c r="Z501">
        <v>11</v>
      </c>
      <c r="AA501">
        <v>10</v>
      </c>
      <c r="AB501">
        <v>6</v>
      </c>
      <c r="AC501">
        <v>5</v>
      </c>
      <c r="AD501">
        <v>5</v>
      </c>
      <c r="AE501">
        <v>10</v>
      </c>
      <c r="AF501">
        <v>5</v>
      </c>
      <c r="AG501">
        <v>6</v>
      </c>
      <c r="AH501">
        <v>5</v>
      </c>
      <c r="AI501">
        <v>14</v>
      </c>
      <c r="AJ501">
        <v>12</v>
      </c>
      <c r="AK501">
        <v>3</v>
      </c>
      <c r="AL501">
        <v>4</v>
      </c>
      <c r="AM501">
        <v>13</v>
      </c>
      <c r="AN501">
        <v>11</v>
      </c>
      <c r="AO501">
        <v>15</v>
      </c>
      <c r="AP501">
        <v>1</v>
      </c>
      <c r="AQ501">
        <v>10</v>
      </c>
      <c r="AR501">
        <v>8</v>
      </c>
      <c r="AS501">
        <v>5</v>
      </c>
      <c r="AT501">
        <v>9</v>
      </c>
      <c r="AU501">
        <v>2</v>
      </c>
      <c r="AV501">
        <v>6</v>
      </c>
      <c r="AW501">
        <v>7</v>
      </c>
      <c r="AX501">
        <v>14</v>
      </c>
      <c r="AY501">
        <v>52</v>
      </c>
      <c r="AZ501">
        <v>13</v>
      </c>
      <c r="BA501">
        <v>5</v>
      </c>
      <c r="BB501">
        <v>9</v>
      </c>
      <c r="BC501">
        <f t="shared" si="14"/>
        <v>27</v>
      </c>
      <c r="BD501">
        <f t="shared" si="15"/>
        <v>27</v>
      </c>
    </row>
    <row r="502" spans="1:56" x14ac:dyDescent="0.25">
      <c r="A502">
        <v>40047</v>
      </c>
      <c r="B502">
        <v>0</v>
      </c>
      <c r="C502">
        <v>1999</v>
      </c>
      <c r="D502" s="1">
        <v>45603.943055555559</v>
      </c>
      <c r="E502" t="s">
        <v>238</v>
      </c>
      <c r="F502">
        <v>4</v>
      </c>
      <c r="G502">
        <v>4</v>
      </c>
      <c r="H502">
        <v>4</v>
      </c>
      <c r="I502">
        <v>4</v>
      </c>
      <c r="J502">
        <v>4</v>
      </c>
      <c r="K502">
        <v>4</v>
      </c>
      <c r="L502">
        <v>4</v>
      </c>
      <c r="M502">
        <v>4</v>
      </c>
      <c r="N502">
        <v>4</v>
      </c>
      <c r="O502">
        <v>3</v>
      </c>
      <c r="P502">
        <v>4</v>
      </c>
      <c r="Q502">
        <v>5</v>
      </c>
      <c r="R502">
        <v>4</v>
      </c>
      <c r="S502">
        <v>4</v>
      </c>
      <c r="T502">
        <v>2</v>
      </c>
      <c r="U502">
        <v>2</v>
      </c>
      <c r="V502">
        <v>4</v>
      </c>
      <c r="W502">
        <v>4</v>
      </c>
      <c r="X502">
        <v>9</v>
      </c>
      <c r="Y502">
        <v>2</v>
      </c>
      <c r="Z502">
        <v>3</v>
      </c>
      <c r="AA502">
        <v>2</v>
      </c>
      <c r="AB502">
        <v>6</v>
      </c>
      <c r="AC502">
        <v>2</v>
      </c>
      <c r="AD502">
        <v>3</v>
      </c>
      <c r="AE502">
        <v>4</v>
      </c>
      <c r="AF502">
        <v>5</v>
      </c>
      <c r="AG502">
        <v>6</v>
      </c>
      <c r="AH502">
        <v>3</v>
      </c>
      <c r="AI502">
        <v>19</v>
      </c>
      <c r="AJ502">
        <v>14</v>
      </c>
      <c r="AK502">
        <v>13</v>
      </c>
      <c r="AL502">
        <v>7</v>
      </c>
      <c r="AM502">
        <v>10</v>
      </c>
      <c r="AN502">
        <v>6</v>
      </c>
      <c r="AO502">
        <v>12</v>
      </c>
      <c r="AP502">
        <v>3</v>
      </c>
      <c r="AQ502">
        <v>1</v>
      </c>
      <c r="AR502">
        <v>11</v>
      </c>
      <c r="AS502">
        <v>4</v>
      </c>
      <c r="AT502">
        <v>2</v>
      </c>
      <c r="AU502">
        <v>8</v>
      </c>
      <c r="AV502">
        <v>5</v>
      </c>
      <c r="AW502">
        <v>15</v>
      </c>
      <c r="AX502">
        <v>9</v>
      </c>
      <c r="AY502">
        <v>27</v>
      </c>
      <c r="AZ502">
        <v>16</v>
      </c>
      <c r="BA502">
        <v>19</v>
      </c>
      <c r="BB502">
        <v>21</v>
      </c>
      <c r="BC502">
        <f t="shared" si="14"/>
        <v>56</v>
      </c>
      <c r="BD502">
        <f t="shared" si="15"/>
        <v>56</v>
      </c>
    </row>
    <row r="503" spans="1:56" x14ac:dyDescent="0.25">
      <c r="A503">
        <v>40049</v>
      </c>
      <c r="B503">
        <v>1</v>
      </c>
      <c r="C503">
        <v>1998</v>
      </c>
      <c r="D503" s="1">
        <v>45603.944444444445</v>
      </c>
      <c r="E503" t="s">
        <v>173</v>
      </c>
      <c r="F503">
        <v>5</v>
      </c>
      <c r="G503">
        <v>4</v>
      </c>
      <c r="H503">
        <v>4</v>
      </c>
      <c r="I503">
        <v>4</v>
      </c>
      <c r="J503">
        <v>4</v>
      </c>
      <c r="K503">
        <v>4</v>
      </c>
      <c r="L503">
        <v>4</v>
      </c>
      <c r="M503">
        <v>5</v>
      </c>
      <c r="N503">
        <v>4</v>
      </c>
      <c r="O503">
        <v>4</v>
      </c>
      <c r="P503">
        <v>4</v>
      </c>
      <c r="Q503">
        <v>5</v>
      </c>
      <c r="R503">
        <v>4</v>
      </c>
      <c r="S503">
        <v>5</v>
      </c>
      <c r="T503">
        <v>2</v>
      </c>
      <c r="U503">
        <v>3</v>
      </c>
      <c r="V503">
        <v>2</v>
      </c>
      <c r="W503">
        <v>3</v>
      </c>
      <c r="X503">
        <v>3</v>
      </c>
      <c r="Y503">
        <v>1</v>
      </c>
      <c r="Z503">
        <v>3</v>
      </c>
      <c r="AA503">
        <v>7</v>
      </c>
      <c r="AB503">
        <v>1</v>
      </c>
      <c r="AC503">
        <v>2</v>
      </c>
      <c r="AD503">
        <v>1</v>
      </c>
      <c r="AE503">
        <v>2</v>
      </c>
      <c r="AF503">
        <v>2</v>
      </c>
      <c r="AG503">
        <v>3</v>
      </c>
      <c r="AH503">
        <v>2</v>
      </c>
      <c r="AI503">
        <v>4</v>
      </c>
      <c r="AJ503">
        <v>2</v>
      </c>
      <c r="AK503">
        <v>4</v>
      </c>
      <c r="AL503">
        <v>3</v>
      </c>
      <c r="AM503">
        <v>11</v>
      </c>
      <c r="AN503">
        <v>5</v>
      </c>
      <c r="AO503">
        <v>14</v>
      </c>
      <c r="AP503">
        <v>1</v>
      </c>
      <c r="AQ503">
        <v>8</v>
      </c>
      <c r="AR503">
        <v>12</v>
      </c>
      <c r="AS503">
        <v>13</v>
      </c>
      <c r="AT503">
        <v>15</v>
      </c>
      <c r="AU503">
        <v>7</v>
      </c>
      <c r="AV503">
        <v>6</v>
      </c>
      <c r="AW503">
        <v>9</v>
      </c>
      <c r="AX503">
        <v>10</v>
      </c>
      <c r="AY503">
        <v>5</v>
      </c>
      <c r="AZ503">
        <v>18</v>
      </c>
      <c r="BA503">
        <v>20</v>
      </c>
      <c r="BB503">
        <v>22</v>
      </c>
      <c r="BC503">
        <f t="shared" si="14"/>
        <v>60</v>
      </c>
      <c r="BD503">
        <f t="shared" si="15"/>
        <v>60</v>
      </c>
    </row>
    <row r="504" spans="1:56" x14ac:dyDescent="0.25">
      <c r="A504">
        <v>40050</v>
      </c>
      <c r="B504">
        <v>0</v>
      </c>
      <c r="C504">
        <v>2000</v>
      </c>
      <c r="D504" s="1">
        <v>45603.945138888892</v>
      </c>
      <c r="E504" t="s">
        <v>104</v>
      </c>
      <c r="F504">
        <v>4</v>
      </c>
      <c r="G504">
        <v>3</v>
      </c>
      <c r="H504">
        <v>5</v>
      </c>
      <c r="I504">
        <v>4</v>
      </c>
      <c r="J504">
        <v>2</v>
      </c>
      <c r="K504">
        <v>2</v>
      </c>
      <c r="L504">
        <v>4</v>
      </c>
      <c r="M504">
        <v>2</v>
      </c>
      <c r="N504">
        <v>4</v>
      </c>
      <c r="O504">
        <v>2</v>
      </c>
      <c r="P504">
        <v>4</v>
      </c>
      <c r="Q504">
        <v>2</v>
      </c>
      <c r="R504">
        <v>4</v>
      </c>
      <c r="S504">
        <v>2</v>
      </c>
      <c r="T504">
        <v>3</v>
      </c>
      <c r="U504">
        <v>4</v>
      </c>
      <c r="V504">
        <v>2</v>
      </c>
      <c r="W504">
        <v>3</v>
      </c>
      <c r="X504">
        <v>3</v>
      </c>
      <c r="Y504">
        <v>2</v>
      </c>
      <c r="Z504">
        <v>2</v>
      </c>
      <c r="AA504">
        <v>3</v>
      </c>
      <c r="AB504">
        <v>2</v>
      </c>
      <c r="AC504">
        <v>2</v>
      </c>
      <c r="AD504">
        <v>3</v>
      </c>
      <c r="AE504">
        <v>2</v>
      </c>
      <c r="AF504">
        <v>3</v>
      </c>
      <c r="AG504">
        <v>2</v>
      </c>
      <c r="AH504">
        <v>3</v>
      </c>
      <c r="AI504">
        <v>3</v>
      </c>
      <c r="AJ504">
        <v>11</v>
      </c>
      <c r="AK504">
        <v>1</v>
      </c>
      <c r="AL504">
        <v>4</v>
      </c>
      <c r="AM504">
        <v>15</v>
      </c>
      <c r="AN504">
        <v>9</v>
      </c>
      <c r="AO504">
        <v>8</v>
      </c>
      <c r="AP504">
        <v>3</v>
      </c>
      <c r="AQ504">
        <v>7</v>
      </c>
      <c r="AR504">
        <v>12</v>
      </c>
      <c r="AS504">
        <v>5</v>
      </c>
      <c r="AT504">
        <v>13</v>
      </c>
      <c r="AU504">
        <v>14</v>
      </c>
      <c r="AV504">
        <v>2</v>
      </c>
      <c r="AW504">
        <v>6</v>
      </c>
      <c r="AX504">
        <v>10</v>
      </c>
      <c r="AY504">
        <v>55</v>
      </c>
      <c r="AZ504">
        <v>11</v>
      </c>
      <c r="BA504">
        <v>17</v>
      </c>
      <c r="BB504">
        <v>16</v>
      </c>
      <c r="BC504">
        <f t="shared" si="14"/>
        <v>44</v>
      </c>
      <c r="BD504">
        <f t="shared" si="15"/>
        <v>44</v>
      </c>
    </row>
    <row r="505" spans="1:56" x14ac:dyDescent="0.25">
      <c r="A505">
        <v>40051</v>
      </c>
      <c r="B505">
        <v>1</v>
      </c>
      <c r="C505">
        <v>2003</v>
      </c>
      <c r="D505" s="1">
        <v>45603.947222222225</v>
      </c>
      <c r="E505">
        <v>20</v>
      </c>
      <c r="F505">
        <v>4</v>
      </c>
      <c r="G505">
        <v>4</v>
      </c>
      <c r="H505">
        <v>4</v>
      </c>
      <c r="I505">
        <v>4</v>
      </c>
      <c r="J505">
        <v>4</v>
      </c>
      <c r="K505">
        <v>2</v>
      </c>
      <c r="L505">
        <v>4</v>
      </c>
      <c r="M505">
        <v>2</v>
      </c>
      <c r="N505">
        <v>4</v>
      </c>
      <c r="O505">
        <v>2</v>
      </c>
      <c r="P505">
        <v>3</v>
      </c>
      <c r="Q505">
        <v>4</v>
      </c>
      <c r="R505">
        <v>4</v>
      </c>
      <c r="S505">
        <v>2</v>
      </c>
      <c r="T505">
        <v>2</v>
      </c>
      <c r="U505">
        <v>2</v>
      </c>
      <c r="V505">
        <v>3</v>
      </c>
      <c r="W505">
        <v>2</v>
      </c>
      <c r="X505">
        <v>2</v>
      </c>
      <c r="Y505">
        <v>2</v>
      </c>
      <c r="Z505">
        <v>2</v>
      </c>
      <c r="AA505">
        <v>3</v>
      </c>
      <c r="AB505">
        <v>4</v>
      </c>
      <c r="AC505">
        <v>1</v>
      </c>
      <c r="AD505">
        <v>3</v>
      </c>
      <c r="AE505">
        <v>3</v>
      </c>
      <c r="AF505">
        <v>3</v>
      </c>
      <c r="AG505">
        <v>3</v>
      </c>
      <c r="AH505">
        <v>3</v>
      </c>
      <c r="AI505">
        <v>6</v>
      </c>
      <c r="AJ505">
        <v>12</v>
      </c>
      <c r="AK505">
        <v>1</v>
      </c>
      <c r="AL505">
        <v>10</v>
      </c>
      <c r="AM505">
        <v>7</v>
      </c>
      <c r="AN505">
        <v>15</v>
      </c>
      <c r="AO505">
        <v>14</v>
      </c>
      <c r="AP505">
        <v>11</v>
      </c>
      <c r="AQ505">
        <v>5</v>
      </c>
      <c r="AR505">
        <v>3</v>
      </c>
      <c r="AS505">
        <v>4</v>
      </c>
      <c r="AT505">
        <v>9</v>
      </c>
      <c r="AU505">
        <v>6</v>
      </c>
      <c r="AV505">
        <v>8</v>
      </c>
      <c r="AW505">
        <v>13</v>
      </c>
      <c r="AX505">
        <v>2</v>
      </c>
      <c r="AY505">
        <v>50</v>
      </c>
      <c r="AZ505">
        <v>14</v>
      </c>
      <c r="BA505">
        <v>16</v>
      </c>
      <c r="BB505">
        <v>17</v>
      </c>
      <c r="BC505">
        <f t="shared" si="14"/>
        <v>47</v>
      </c>
      <c r="BD505">
        <f t="shared" si="15"/>
        <v>47</v>
      </c>
    </row>
    <row r="506" spans="1:56" x14ac:dyDescent="0.25">
      <c r="A506">
        <v>40052</v>
      </c>
      <c r="B506">
        <v>1</v>
      </c>
      <c r="C506">
        <v>2002</v>
      </c>
      <c r="D506" s="1">
        <v>45603.948611111111</v>
      </c>
      <c r="E506" t="s">
        <v>239</v>
      </c>
      <c r="F506">
        <v>3</v>
      </c>
      <c r="G506">
        <v>4</v>
      </c>
      <c r="H506">
        <v>4</v>
      </c>
      <c r="I506">
        <v>4</v>
      </c>
      <c r="J506">
        <v>4</v>
      </c>
      <c r="K506">
        <v>3</v>
      </c>
      <c r="L506">
        <v>4</v>
      </c>
      <c r="M506">
        <v>4</v>
      </c>
      <c r="N506">
        <v>4</v>
      </c>
      <c r="O506">
        <v>4</v>
      </c>
      <c r="P506">
        <v>4</v>
      </c>
      <c r="Q506">
        <v>2</v>
      </c>
      <c r="R506">
        <v>4</v>
      </c>
      <c r="S506">
        <v>4</v>
      </c>
      <c r="T506">
        <v>4</v>
      </c>
      <c r="U506">
        <v>2</v>
      </c>
      <c r="V506">
        <v>1</v>
      </c>
      <c r="W506">
        <v>1</v>
      </c>
      <c r="X506">
        <v>2</v>
      </c>
      <c r="Y506">
        <v>2</v>
      </c>
      <c r="Z506">
        <v>2</v>
      </c>
      <c r="AA506">
        <v>2</v>
      </c>
      <c r="AB506">
        <v>2</v>
      </c>
      <c r="AC506">
        <v>3</v>
      </c>
      <c r="AD506">
        <v>1</v>
      </c>
      <c r="AE506">
        <v>3</v>
      </c>
      <c r="AF506">
        <v>24</v>
      </c>
      <c r="AG506">
        <v>3</v>
      </c>
      <c r="AH506">
        <v>2</v>
      </c>
      <c r="AI506">
        <v>2</v>
      </c>
      <c r="AJ506">
        <v>6</v>
      </c>
      <c r="AK506">
        <v>15</v>
      </c>
      <c r="AL506">
        <v>12</v>
      </c>
      <c r="AM506">
        <v>8</v>
      </c>
      <c r="AN506">
        <v>10</v>
      </c>
      <c r="AO506">
        <v>7</v>
      </c>
      <c r="AP506">
        <v>13</v>
      </c>
      <c r="AQ506">
        <v>11</v>
      </c>
      <c r="AR506">
        <v>14</v>
      </c>
      <c r="AS506">
        <v>3</v>
      </c>
      <c r="AT506">
        <v>5</v>
      </c>
      <c r="AU506">
        <v>1</v>
      </c>
      <c r="AV506">
        <v>9</v>
      </c>
      <c r="AW506">
        <v>4</v>
      </c>
      <c r="AX506">
        <v>2</v>
      </c>
      <c r="AY506">
        <v>43</v>
      </c>
      <c r="AZ506">
        <v>15</v>
      </c>
      <c r="BA506">
        <v>19</v>
      </c>
      <c r="BB506">
        <v>18</v>
      </c>
      <c r="BC506">
        <f t="shared" si="14"/>
        <v>52</v>
      </c>
      <c r="BD506">
        <f t="shared" si="15"/>
        <v>52</v>
      </c>
    </row>
    <row r="507" spans="1:56" x14ac:dyDescent="0.25">
      <c r="A507">
        <v>40053</v>
      </c>
      <c r="B507">
        <v>0</v>
      </c>
      <c r="C507">
        <v>1999</v>
      </c>
      <c r="D507" s="1">
        <v>45603.950694444444</v>
      </c>
      <c r="E507" t="s">
        <v>126</v>
      </c>
      <c r="F507">
        <v>4</v>
      </c>
      <c r="G507">
        <v>4</v>
      </c>
      <c r="H507">
        <v>2</v>
      </c>
      <c r="I507">
        <v>4</v>
      </c>
      <c r="J507">
        <v>2</v>
      </c>
      <c r="K507">
        <v>2</v>
      </c>
      <c r="L507">
        <v>4</v>
      </c>
      <c r="M507">
        <v>4</v>
      </c>
      <c r="N507">
        <v>4</v>
      </c>
      <c r="O507">
        <v>4</v>
      </c>
      <c r="P507">
        <v>2</v>
      </c>
      <c r="Q507">
        <v>3</v>
      </c>
      <c r="R507">
        <v>4</v>
      </c>
      <c r="S507">
        <v>2</v>
      </c>
      <c r="T507">
        <v>2</v>
      </c>
      <c r="U507">
        <v>3</v>
      </c>
      <c r="V507">
        <v>16</v>
      </c>
      <c r="W507">
        <v>2</v>
      </c>
      <c r="X507">
        <v>3</v>
      </c>
      <c r="Y507">
        <v>2</v>
      </c>
      <c r="Z507">
        <v>3</v>
      </c>
      <c r="AA507">
        <v>2</v>
      </c>
      <c r="AB507">
        <v>5</v>
      </c>
      <c r="AC507">
        <v>3</v>
      </c>
      <c r="AD507">
        <v>2</v>
      </c>
      <c r="AE507">
        <v>3</v>
      </c>
      <c r="AF507">
        <v>3</v>
      </c>
      <c r="AG507">
        <v>2</v>
      </c>
      <c r="AH507">
        <v>2</v>
      </c>
      <c r="AI507">
        <v>4</v>
      </c>
      <c r="AJ507">
        <v>8</v>
      </c>
      <c r="AK507">
        <v>1</v>
      </c>
      <c r="AL507">
        <v>9</v>
      </c>
      <c r="AM507">
        <v>12</v>
      </c>
      <c r="AN507">
        <v>5</v>
      </c>
      <c r="AO507">
        <v>10</v>
      </c>
      <c r="AP507">
        <v>14</v>
      </c>
      <c r="AQ507">
        <v>11</v>
      </c>
      <c r="AR507">
        <v>13</v>
      </c>
      <c r="AS507">
        <v>15</v>
      </c>
      <c r="AT507">
        <v>7</v>
      </c>
      <c r="AU507">
        <v>3</v>
      </c>
      <c r="AV507">
        <v>2</v>
      </c>
      <c r="AW507">
        <v>4</v>
      </c>
      <c r="AX507">
        <v>6</v>
      </c>
      <c r="AY507">
        <v>57</v>
      </c>
      <c r="AZ507">
        <v>12</v>
      </c>
      <c r="BA507">
        <v>16</v>
      </c>
      <c r="BB507">
        <v>17</v>
      </c>
      <c r="BC507">
        <f t="shared" si="14"/>
        <v>45</v>
      </c>
      <c r="BD507">
        <f t="shared" si="15"/>
        <v>45</v>
      </c>
    </row>
    <row r="508" spans="1:56" x14ac:dyDescent="0.25">
      <c r="A508">
        <v>40054</v>
      </c>
      <c r="B508">
        <v>1</v>
      </c>
      <c r="C508">
        <v>2000</v>
      </c>
      <c r="D508" s="1">
        <v>45603.957638888889</v>
      </c>
      <c r="E508" t="s">
        <v>240</v>
      </c>
      <c r="F508">
        <v>5</v>
      </c>
      <c r="G508">
        <v>5</v>
      </c>
      <c r="H508">
        <v>1</v>
      </c>
      <c r="I508">
        <v>5</v>
      </c>
      <c r="J508">
        <v>4</v>
      </c>
      <c r="K508">
        <v>4</v>
      </c>
      <c r="L508">
        <v>1</v>
      </c>
      <c r="M508">
        <v>2</v>
      </c>
      <c r="N508">
        <v>5</v>
      </c>
      <c r="O508">
        <v>1</v>
      </c>
      <c r="P508">
        <v>3</v>
      </c>
      <c r="Q508">
        <v>4</v>
      </c>
      <c r="R508">
        <v>5</v>
      </c>
      <c r="S508">
        <v>2</v>
      </c>
      <c r="T508">
        <v>4</v>
      </c>
      <c r="U508">
        <v>6</v>
      </c>
      <c r="V508">
        <v>8</v>
      </c>
      <c r="W508">
        <v>6</v>
      </c>
      <c r="X508">
        <v>6</v>
      </c>
      <c r="Y508">
        <v>10</v>
      </c>
      <c r="Z508">
        <v>5</v>
      </c>
      <c r="AA508">
        <v>3</v>
      </c>
      <c r="AB508">
        <v>5</v>
      </c>
      <c r="AC508">
        <v>3</v>
      </c>
      <c r="AD508">
        <v>8</v>
      </c>
      <c r="AE508">
        <v>3</v>
      </c>
      <c r="AF508">
        <v>9</v>
      </c>
      <c r="AG508">
        <v>5</v>
      </c>
      <c r="AH508">
        <v>23</v>
      </c>
      <c r="AI508">
        <v>5</v>
      </c>
      <c r="AJ508">
        <v>13</v>
      </c>
      <c r="AK508">
        <v>4</v>
      </c>
      <c r="AL508">
        <v>2</v>
      </c>
      <c r="AM508">
        <v>15</v>
      </c>
      <c r="AN508">
        <v>6</v>
      </c>
      <c r="AO508">
        <v>9</v>
      </c>
      <c r="AP508">
        <v>5</v>
      </c>
      <c r="AQ508">
        <v>3</v>
      </c>
      <c r="AR508">
        <v>12</v>
      </c>
      <c r="AS508">
        <v>10</v>
      </c>
      <c r="AT508">
        <v>14</v>
      </c>
      <c r="AU508">
        <v>7</v>
      </c>
      <c r="AV508">
        <v>8</v>
      </c>
      <c r="AW508">
        <v>1</v>
      </c>
      <c r="AX508">
        <v>11</v>
      </c>
      <c r="AY508">
        <v>75</v>
      </c>
      <c r="AZ508">
        <v>16</v>
      </c>
      <c r="BA508">
        <v>12</v>
      </c>
      <c r="BB508">
        <v>19</v>
      </c>
      <c r="BC508">
        <f t="shared" si="14"/>
        <v>47</v>
      </c>
      <c r="BD508">
        <f t="shared" si="15"/>
        <v>47</v>
      </c>
    </row>
    <row r="509" spans="1:56" x14ac:dyDescent="0.25">
      <c r="A509">
        <v>40060</v>
      </c>
      <c r="B509">
        <v>1</v>
      </c>
      <c r="C509">
        <v>1984</v>
      </c>
      <c r="D509" s="1">
        <v>45604.384722222225</v>
      </c>
      <c r="E509" t="s">
        <v>93</v>
      </c>
      <c r="F509">
        <v>2</v>
      </c>
      <c r="G509">
        <v>2</v>
      </c>
      <c r="H509">
        <v>4</v>
      </c>
      <c r="I509">
        <v>2</v>
      </c>
      <c r="J509">
        <v>2</v>
      </c>
      <c r="K509">
        <v>2</v>
      </c>
      <c r="L509">
        <v>2</v>
      </c>
      <c r="M509">
        <v>2</v>
      </c>
      <c r="N509">
        <v>1</v>
      </c>
      <c r="O509">
        <v>2</v>
      </c>
      <c r="P509">
        <v>4</v>
      </c>
      <c r="Q509">
        <v>2</v>
      </c>
      <c r="R509">
        <v>2</v>
      </c>
      <c r="S509">
        <v>2</v>
      </c>
      <c r="T509">
        <v>4</v>
      </c>
      <c r="U509">
        <v>7</v>
      </c>
      <c r="V509">
        <v>3</v>
      </c>
      <c r="W509">
        <v>5</v>
      </c>
      <c r="X509">
        <v>5</v>
      </c>
      <c r="Y509">
        <v>3</v>
      </c>
      <c r="Z509">
        <v>5</v>
      </c>
      <c r="AA509">
        <v>4</v>
      </c>
      <c r="AB509">
        <v>2</v>
      </c>
      <c r="AC509">
        <v>4</v>
      </c>
      <c r="AD509">
        <v>3</v>
      </c>
      <c r="AE509">
        <v>3</v>
      </c>
      <c r="AF509">
        <v>6</v>
      </c>
      <c r="AG509">
        <v>6</v>
      </c>
      <c r="AH509">
        <v>3</v>
      </c>
      <c r="AI509">
        <v>5</v>
      </c>
      <c r="AJ509">
        <v>8</v>
      </c>
      <c r="AK509">
        <v>5</v>
      </c>
      <c r="AL509">
        <v>2</v>
      </c>
      <c r="AM509">
        <v>3</v>
      </c>
      <c r="AN509">
        <v>10</v>
      </c>
      <c r="AO509">
        <v>9</v>
      </c>
      <c r="AP509">
        <v>15</v>
      </c>
      <c r="AQ509">
        <v>6</v>
      </c>
      <c r="AR509">
        <v>12</v>
      </c>
      <c r="AS509">
        <v>7</v>
      </c>
      <c r="AT509">
        <v>4</v>
      </c>
      <c r="AU509">
        <v>1</v>
      </c>
      <c r="AV509">
        <v>13</v>
      </c>
      <c r="AW509">
        <v>11</v>
      </c>
      <c r="AX509">
        <v>14</v>
      </c>
      <c r="AY509">
        <v>57</v>
      </c>
      <c r="AZ509">
        <v>8</v>
      </c>
      <c r="BA509">
        <v>12</v>
      </c>
      <c r="BB509">
        <v>11</v>
      </c>
      <c r="BC509">
        <f t="shared" si="14"/>
        <v>31</v>
      </c>
      <c r="BD509">
        <f t="shared" si="15"/>
        <v>31</v>
      </c>
    </row>
    <row r="510" spans="1:56" x14ac:dyDescent="0.25">
      <c r="A510">
        <v>40074</v>
      </c>
      <c r="B510">
        <v>0</v>
      </c>
      <c r="C510">
        <v>2000</v>
      </c>
      <c r="D510" s="1">
        <v>45604.484722222223</v>
      </c>
      <c r="E510">
        <v>180</v>
      </c>
      <c r="F510">
        <v>4</v>
      </c>
      <c r="G510">
        <v>4</v>
      </c>
      <c r="H510">
        <v>4</v>
      </c>
      <c r="I510">
        <v>3</v>
      </c>
      <c r="J510">
        <v>2</v>
      </c>
      <c r="K510">
        <v>4</v>
      </c>
      <c r="L510">
        <v>2</v>
      </c>
      <c r="M510">
        <v>1</v>
      </c>
      <c r="N510">
        <v>2</v>
      </c>
      <c r="O510">
        <v>1</v>
      </c>
      <c r="P510">
        <v>3</v>
      </c>
      <c r="Q510">
        <v>2</v>
      </c>
      <c r="R510">
        <v>3</v>
      </c>
      <c r="S510">
        <v>3</v>
      </c>
      <c r="T510">
        <v>1</v>
      </c>
      <c r="U510">
        <v>10</v>
      </c>
      <c r="V510">
        <v>7</v>
      </c>
      <c r="W510">
        <v>6</v>
      </c>
      <c r="X510">
        <v>5</v>
      </c>
      <c r="Y510">
        <v>6</v>
      </c>
      <c r="Z510">
        <v>5</v>
      </c>
      <c r="AA510">
        <v>13</v>
      </c>
      <c r="AB510">
        <v>2</v>
      </c>
      <c r="AC510">
        <v>5</v>
      </c>
      <c r="AD510">
        <v>3</v>
      </c>
      <c r="AE510">
        <v>7</v>
      </c>
      <c r="AF510">
        <v>5</v>
      </c>
      <c r="AG510">
        <v>6</v>
      </c>
      <c r="AH510">
        <v>6</v>
      </c>
      <c r="AI510">
        <v>6</v>
      </c>
      <c r="AJ510">
        <v>11</v>
      </c>
      <c r="AK510">
        <v>3</v>
      </c>
      <c r="AL510">
        <v>2</v>
      </c>
      <c r="AM510">
        <v>6</v>
      </c>
      <c r="AN510">
        <v>1</v>
      </c>
      <c r="AO510">
        <v>9</v>
      </c>
      <c r="AP510">
        <v>4</v>
      </c>
      <c r="AQ510">
        <v>12</v>
      </c>
      <c r="AR510">
        <v>10</v>
      </c>
      <c r="AS510">
        <v>14</v>
      </c>
      <c r="AT510">
        <v>7</v>
      </c>
      <c r="AU510">
        <v>8</v>
      </c>
      <c r="AV510">
        <v>15</v>
      </c>
      <c r="AW510">
        <v>13</v>
      </c>
      <c r="AX510">
        <v>5</v>
      </c>
      <c r="AY510">
        <v>59</v>
      </c>
      <c r="AZ510">
        <v>13</v>
      </c>
      <c r="BA510">
        <v>14</v>
      </c>
      <c r="BB510">
        <v>11</v>
      </c>
      <c r="BC510">
        <f t="shared" si="14"/>
        <v>38</v>
      </c>
      <c r="BD510">
        <f t="shared" si="15"/>
        <v>38</v>
      </c>
    </row>
    <row r="511" spans="1:56" x14ac:dyDescent="0.25">
      <c r="A511">
        <v>40089</v>
      </c>
      <c r="B511">
        <v>0</v>
      </c>
      <c r="C511">
        <v>1995</v>
      </c>
      <c r="D511" s="1">
        <v>45604.613194444442</v>
      </c>
      <c r="E511" t="s">
        <v>241</v>
      </c>
      <c r="F511">
        <v>5</v>
      </c>
      <c r="G511">
        <v>5</v>
      </c>
      <c r="H511">
        <v>1</v>
      </c>
      <c r="I511">
        <v>5</v>
      </c>
      <c r="J511">
        <v>4</v>
      </c>
      <c r="K511">
        <v>4</v>
      </c>
      <c r="L511">
        <v>2</v>
      </c>
      <c r="M511">
        <v>1</v>
      </c>
      <c r="N511">
        <v>4</v>
      </c>
      <c r="O511">
        <v>1</v>
      </c>
      <c r="P511">
        <v>1</v>
      </c>
      <c r="Q511">
        <v>4</v>
      </c>
      <c r="R511">
        <v>4</v>
      </c>
      <c r="S511">
        <v>4</v>
      </c>
      <c r="T511">
        <v>2</v>
      </c>
      <c r="U511">
        <v>3</v>
      </c>
      <c r="V511">
        <v>3</v>
      </c>
      <c r="W511">
        <v>2</v>
      </c>
      <c r="X511">
        <v>5</v>
      </c>
      <c r="Y511">
        <v>5</v>
      </c>
      <c r="Z511">
        <v>9</v>
      </c>
      <c r="AA511">
        <v>9</v>
      </c>
      <c r="AB511">
        <v>3</v>
      </c>
      <c r="AC511">
        <v>6</v>
      </c>
      <c r="AD511">
        <v>6</v>
      </c>
      <c r="AE511">
        <v>3</v>
      </c>
      <c r="AF511">
        <v>5</v>
      </c>
      <c r="AG511">
        <v>5</v>
      </c>
      <c r="AH511">
        <v>4</v>
      </c>
      <c r="AI511">
        <v>10</v>
      </c>
      <c r="AJ511">
        <v>11</v>
      </c>
      <c r="AK511">
        <v>12</v>
      </c>
      <c r="AL511">
        <v>15</v>
      </c>
      <c r="AM511">
        <v>7</v>
      </c>
      <c r="AN511">
        <v>4</v>
      </c>
      <c r="AO511">
        <v>8</v>
      </c>
      <c r="AP511">
        <v>2</v>
      </c>
      <c r="AQ511">
        <v>14</v>
      </c>
      <c r="AR511">
        <v>1</v>
      </c>
      <c r="AS511">
        <v>9</v>
      </c>
      <c r="AT511">
        <v>10</v>
      </c>
      <c r="AU511">
        <v>6</v>
      </c>
      <c r="AV511">
        <v>13</v>
      </c>
      <c r="AW511">
        <v>3</v>
      </c>
      <c r="AX511">
        <v>5</v>
      </c>
      <c r="AY511">
        <v>76</v>
      </c>
      <c r="AZ511">
        <v>18</v>
      </c>
      <c r="BA511">
        <v>12</v>
      </c>
      <c r="BB511">
        <v>15</v>
      </c>
      <c r="BC511">
        <f t="shared" si="14"/>
        <v>45</v>
      </c>
      <c r="BD511">
        <f t="shared" si="15"/>
        <v>45</v>
      </c>
    </row>
    <row r="512" spans="1:56" x14ac:dyDescent="0.25">
      <c r="A512">
        <v>40102</v>
      </c>
      <c r="B512">
        <v>0</v>
      </c>
      <c r="C512">
        <v>2003</v>
      </c>
      <c r="D512" s="1">
        <v>45604.640277777777</v>
      </c>
      <c r="E512">
        <v>10</v>
      </c>
      <c r="F512">
        <v>4</v>
      </c>
      <c r="G512">
        <v>2</v>
      </c>
      <c r="H512">
        <v>4</v>
      </c>
      <c r="I512">
        <v>4</v>
      </c>
      <c r="J512">
        <v>4</v>
      </c>
      <c r="K512">
        <v>4</v>
      </c>
      <c r="L512">
        <v>4</v>
      </c>
      <c r="M512">
        <v>4</v>
      </c>
      <c r="N512">
        <v>4</v>
      </c>
      <c r="O512">
        <v>3</v>
      </c>
      <c r="P512">
        <v>4</v>
      </c>
      <c r="Q512">
        <v>4</v>
      </c>
      <c r="R512">
        <v>2</v>
      </c>
      <c r="S512">
        <v>5</v>
      </c>
      <c r="T512">
        <v>1</v>
      </c>
      <c r="U512">
        <v>3</v>
      </c>
      <c r="V512">
        <v>6</v>
      </c>
      <c r="W512">
        <v>3</v>
      </c>
      <c r="X512">
        <v>5</v>
      </c>
      <c r="Y512">
        <v>3</v>
      </c>
      <c r="Z512">
        <v>5</v>
      </c>
      <c r="AA512">
        <v>2</v>
      </c>
      <c r="AB512">
        <v>2</v>
      </c>
      <c r="AC512">
        <v>2</v>
      </c>
      <c r="AD512">
        <v>9</v>
      </c>
      <c r="AE512">
        <v>5</v>
      </c>
      <c r="AF512">
        <v>3</v>
      </c>
      <c r="AG512">
        <v>10</v>
      </c>
      <c r="AH512">
        <v>2</v>
      </c>
      <c r="AI512">
        <v>5</v>
      </c>
      <c r="AJ512">
        <v>14</v>
      </c>
      <c r="AK512">
        <v>10</v>
      </c>
      <c r="AL512">
        <v>6</v>
      </c>
      <c r="AM512">
        <v>4</v>
      </c>
      <c r="AN512">
        <v>8</v>
      </c>
      <c r="AO512">
        <v>2</v>
      </c>
      <c r="AP512">
        <v>13</v>
      </c>
      <c r="AQ512">
        <v>15</v>
      </c>
      <c r="AR512">
        <v>5</v>
      </c>
      <c r="AS512">
        <v>1</v>
      </c>
      <c r="AT512">
        <v>3</v>
      </c>
      <c r="AU512">
        <v>7</v>
      </c>
      <c r="AV512">
        <v>12</v>
      </c>
      <c r="AW512">
        <v>11</v>
      </c>
      <c r="AX512">
        <v>9</v>
      </c>
      <c r="AY512">
        <v>44</v>
      </c>
      <c r="AZ512">
        <v>15</v>
      </c>
      <c r="BA512">
        <v>17</v>
      </c>
      <c r="BB512">
        <v>20</v>
      </c>
      <c r="BC512">
        <f t="shared" si="14"/>
        <v>52</v>
      </c>
      <c r="BD512">
        <f t="shared" si="15"/>
        <v>52</v>
      </c>
    </row>
    <row r="513" spans="1:56" x14ac:dyDescent="0.25">
      <c r="A513">
        <v>40101</v>
      </c>
      <c r="B513">
        <v>0</v>
      </c>
      <c r="C513">
        <v>2005</v>
      </c>
      <c r="D513" s="1">
        <v>45604.643750000003</v>
      </c>
      <c r="E513" t="s">
        <v>178</v>
      </c>
      <c r="F513">
        <v>5</v>
      </c>
      <c r="G513">
        <v>4</v>
      </c>
      <c r="H513">
        <v>1</v>
      </c>
      <c r="I513">
        <v>2</v>
      </c>
      <c r="J513">
        <v>4</v>
      </c>
      <c r="K513">
        <v>1</v>
      </c>
      <c r="L513">
        <v>1</v>
      </c>
      <c r="M513">
        <v>2</v>
      </c>
      <c r="N513">
        <v>2</v>
      </c>
      <c r="O513">
        <v>1</v>
      </c>
      <c r="P513">
        <v>4</v>
      </c>
      <c r="Q513">
        <v>2</v>
      </c>
      <c r="R513">
        <v>4</v>
      </c>
      <c r="S513">
        <v>1</v>
      </c>
      <c r="T513">
        <v>2</v>
      </c>
      <c r="U513">
        <v>2</v>
      </c>
      <c r="V513">
        <v>6</v>
      </c>
      <c r="W513">
        <v>5</v>
      </c>
      <c r="X513">
        <v>6</v>
      </c>
      <c r="Y513">
        <v>5</v>
      </c>
      <c r="Z513">
        <v>2</v>
      </c>
      <c r="AA513">
        <v>15</v>
      </c>
      <c r="AB513">
        <v>3</v>
      </c>
      <c r="AC513">
        <v>4</v>
      </c>
      <c r="AD513">
        <v>3</v>
      </c>
      <c r="AE513">
        <v>7</v>
      </c>
      <c r="AF513">
        <v>3</v>
      </c>
      <c r="AG513">
        <v>9</v>
      </c>
      <c r="AH513">
        <v>2</v>
      </c>
      <c r="AI513">
        <v>6</v>
      </c>
      <c r="AJ513">
        <v>3</v>
      </c>
      <c r="AK513">
        <v>5</v>
      </c>
      <c r="AL513">
        <v>11</v>
      </c>
      <c r="AM513">
        <v>10</v>
      </c>
      <c r="AN513">
        <v>2</v>
      </c>
      <c r="AO513">
        <v>7</v>
      </c>
      <c r="AP513">
        <v>12</v>
      </c>
      <c r="AQ513">
        <v>8</v>
      </c>
      <c r="AR513">
        <v>4</v>
      </c>
      <c r="AS513">
        <v>13</v>
      </c>
      <c r="AT513">
        <v>1</v>
      </c>
      <c r="AU513">
        <v>14</v>
      </c>
      <c r="AV513">
        <v>15</v>
      </c>
      <c r="AW513">
        <v>6</v>
      </c>
      <c r="AX513">
        <v>9</v>
      </c>
      <c r="AY513">
        <v>68</v>
      </c>
      <c r="AZ513">
        <v>14</v>
      </c>
      <c r="BA513">
        <v>8</v>
      </c>
      <c r="BB513">
        <v>12</v>
      </c>
      <c r="BC513">
        <f t="shared" si="14"/>
        <v>34</v>
      </c>
      <c r="BD513">
        <f t="shared" si="15"/>
        <v>34</v>
      </c>
    </row>
    <row r="514" spans="1:56" x14ac:dyDescent="0.25">
      <c r="A514">
        <v>40114</v>
      </c>
      <c r="B514">
        <v>0</v>
      </c>
      <c r="C514">
        <v>1995</v>
      </c>
      <c r="D514" s="1">
        <v>45604.661111111112</v>
      </c>
      <c r="E514" t="s">
        <v>104</v>
      </c>
      <c r="F514">
        <v>4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2</v>
      </c>
      <c r="M514">
        <v>1</v>
      </c>
      <c r="N514">
        <v>5</v>
      </c>
      <c r="O514">
        <v>1</v>
      </c>
      <c r="P514">
        <v>1</v>
      </c>
      <c r="Q514">
        <v>5</v>
      </c>
      <c r="R514">
        <v>1</v>
      </c>
      <c r="S514">
        <v>3</v>
      </c>
      <c r="T514">
        <v>2</v>
      </c>
      <c r="U514">
        <v>4</v>
      </c>
      <c r="V514">
        <v>4</v>
      </c>
      <c r="W514">
        <v>3</v>
      </c>
      <c r="X514">
        <v>4</v>
      </c>
      <c r="Y514">
        <v>4</v>
      </c>
      <c r="Z514">
        <v>6</v>
      </c>
      <c r="AA514">
        <v>5</v>
      </c>
      <c r="AB514">
        <v>4</v>
      </c>
      <c r="AC514">
        <v>2</v>
      </c>
      <c r="AD514">
        <v>4</v>
      </c>
      <c r="AE514">
        <v>4</v>
      </c>
      <c r="AF514">
        <v>4</v>
      </c>
      <c r="AG514">
        <v>6</v>
      </c>
      <c r="AH514">
        <v>8</v>
      </c>
      <c r="AI514">
        <v>9</v>
      </c>
      <c r="AJ514">
        <v>1</v>
      </c>
      <c r="AK514">
        <v>13</v>
      </c>
      <c r="AL514">
        <v>11</v>
      </c>
      <c r="AM514">
        <v>3</v>
      </c>
      <c r="AN514">
        <v>14</v>
      </c>
      <c r="AO514">
        <v>10</v>
      </c>
      <c r="AP514">
        <v>15</v>
      </c>
      <c r="AQ514">
        <v>6</v>
      </c>
      <c r="AR514">
        <v>7</v>
      </c>
      <c r="AS514">
        <v>2</v>
      </c>
      <c r="AT514">
        <v>5</v>
      </c>
      <c r="AU514">
        <v>4</v>
      </c>
      <c r="AV514">
        <v>12</v>
      </c>
      <c r="AW514">
        <v>8</v>
      </c>
      <c r="AX514">
        <v>9</v>
      </c>
      <c r="AY514">
        <v>68</v>
      </c>
      <c r="AZ514">
        <v>9</v>
      </c>
      <c r="BA514">
        <v>6</v>
      </c>
      <c r="BB514">
        <v>13</v>
      </c>
      <c r="BC514">
        <f t="shared" si="14"/>
        <v>28</v>
      </c>
      <c r="BD514">
        <f t="shared" si="15"/>
        <v>28</v>
      </c>
    </row>
    <row r="515" spans="1:56" x14ac:dyDescent="0.25">
      <c r="A515">
        <v>40117</v>
      </c>
      <c r="B515">
        <v>0</v>
      </c>
      <c r="C515">
        <v>1978</v>
      </c>
      <c r="D515" s="1">
        <v>45604.670138888891</v>
      </c>
      <c r="E515" t="s">
        <v>242</v>
      </c>
      <c r="F515">
        <v>1</v>
      </c>
      <c r="G515">
        <v>2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3</v>
      </c>
      <c r="V515">
        <v>4</v>
      </c>
      <c r="W515">
        <v>3</v>
      </c>
      <c r="X515">
        <v>4</v>
      </c>
      <c r="Y515">
        <v>4</v>
      </c>
      <c r="Z515">
        <v>3</v>
      </c>
      <c r="AA515">
        <v>3</v>
      </c>
      <c r="AB515">
        <v>2</v>
      </c>
      <c r="AC515">
        <v>2</v>
      </c>
      <c r="AD515">
        <v>4</v>
      </c>
      <c r="AE515">
        <v>2</v>
      </c>
      <c r="AF515">
        <v>5</v>
      </c>
      <c r="AG515">
        <v>4</v>
      </c>
      <c r="AH515">
        <v>3</v>
      </c>
      <c r="AI515">
        <v>20</v>
      </c>
      <c r="AJ515">
        <v>15</v>
      </c>
      <c r="AK515">
        <v>12</v>
      </c>
      <c r="AL515">
        <v>7</v>
      </c>
      <c r="AM515">
        <v>2</v>
      </c>
      <c r="AN515">
        <v>5</v>
      </c>
      <c r="AO515">
        <v>3</v>
      </c>
      <c r="AP515">
        <v>4</v>
      </c>
      <c r="AQ515">
        <v>11</v>
      </c>
      <c r="AR515">
        <v>8</v>
      </c>
      <c r="AS515">
        <v>13</v>
      </c>
      <c r="AT515">
        <v>10</v>
      </c>
      <c r="AU515">
        <v>6</v>
      </c>
      <c r="AV515">
        <v>9</v>
      </c>
      <c r="AW515">
        <v>14</v>
      </c>
      <c r="AX515">
        <v>1</v>
      </c>
      <c r="AY515">
        <v>5</v>
      </c>
      <c r="AZ515">
        <v>5</v>
      </c>
      <c r="BA515">
        <v>5</v>
      </c>
      <c r="BB515">
        <v>5</v>
      </c>
      <c r="BC515">
        <f t="shared" si="14"/>
        <v>15</v>
      </c>
      <c r="BD515">
        <f t="shared" si="15"/>
        <v>15</v>
      </c>
    </row>
    <row r="516" spans="1:56" x14ac:dyDescent="0.25">
      <c r="A516">
        <v>40120</v>
      </c>
      <c r="B516">
        <v>1</v>
      </c>
      <c r="C516">
        <v>1992</v>
      </c>
      <c r="D516" s="1">
        <v>45604.70208333333</v>
      </c>
      <c r="E516" t="s">
        <v>109</v>
      </c>
      <c r="F516">
        <v>5</v>
      </c>
      <c r="G516">
        <v>2</v>
      </c>
      <c r="H516">
        <v>4</v>
      </c>
      <c r="I516">
        <v>4</v>
      </c>
      <c r="J516">
        <v>3</v>
      </c>
      <c r="K516">
        <v>4</v>
      </c>
      <c r="L516">
        <v>2</v>
      </c>
      <c r="M516">
        <v>4</v>
      </c>
      <c r="N516">
        <v>5</v>
      </c>
      <c r="O516">
        <v>2</v>
      </c>
      <c r="P516">
        <v>4</v>
      </c>
      <c r="Q516">
        <v>5</v>
      </c>
      <c r="R516">
        <v>2</v>
      </c>
      <c r="S516">
        <v>2</v>
      </c>
      <c r="T516">
        <v>2</v>
      </c>
      <c r="U516">
        <v>5</v>
      </c>
      <c r="V516">
        <v>8</v>
      </c>
      <c r="W516">
        <v>9</v>
      </c>
      <c r="X516">
        <v>4</v>
      </c>
      <c r="Y516">
        <v>7</v>
      </c>
      <c r="Z516">
        <v>21</v>
      </c>
      <c r="AA516">
        <v>6</v>
      </c>
      <c r="AB516">
        <v>9</v>
      </c>
      <c r="AC516">
        <v>2</v>
      </c>
      <c r="AD516">
        <v>31</v>
      </c>
      <c r="AE516">
        <v>5</v>
      </c>
      <c r="AF516">
        <v>8</v>
      </c>
      <c r="AG516">
        <v>8</v>
      </c>
      <c r="AH516">
        <v>3</v>
      </c>
      <c r="AI516">
        <v>9</v>
      </c>
      <c r="AJ516">
        <v>7</v>
      </c>
      <c r="AK516">
        <v>11</v>
      </c>
      <c r="AL516">
        <v>10</v>
      </c>
      <c r="AM516">
        <v>14</v>
      </c>
      <c r="AN516">
        <v>4</v>
      </c>
      <c r="AO516">
        <v>8</v>
      </c>
      <c r="AP516">
        <v>6</v>
      </c>
      <c r="AQ516">
        <v>3</v>
      </c>
      <c r="AR516">
        <v>2</v>
      </c>
      <c r="AS516">
        <v>5</v>
      </c>
      <c r="AT516">
        <v>13</v>
      </c>
      <c r="AU516">
        <v>1</v>
      </c>
      <c r="AV516">
        <v>15</v>
      </c>
      <c r="AW516">
        <v>12</v>
      </c>
      <c r="AX516">
        <v>9</v>
      </c>
      <c r="AY516">
        <v>52</v>
      </c>
      <c r="AZ516">
        <v>12</v>
      </c>
      <c r="BA516">
        <v>14</v>
      </c>
      <c r="BB516">
        <v>22</v>
      </c>
      <c r="BC516">
        <f t="shared" si="14"/>
        <v>48</v>
      </c>
      <c r="BD516">
        <f t="shared" si="15"/>
        <v>48</v>
      </c>
    </row>
    <row r="517" spans="1:56" x14ac:dyDescent="0.25">
      <c r="A517">
        <v>40128</v>
      </c>
      <c r="B517">
        <v>0</v>
      </c>
      <c r="C517">
        <v>1974</v>
      </c>
      <c r="D517" s="1">
        <v>45604.704861111109</v>
      </c>
      <c r="E517" t="s">
        <v>93</v>
      </c>
      <c r="F517">
        <v>2</v>
      </c>
      <c r="G517">
        <v>3</v>
      </c>
      <c r="H517">
        <v>1</v>
      </c>
      <c r="I517">
        <v>4</v>
      </c>
      <c r="J517">
        <v>2</v>
      </c>
      <c r="K517">
        <v>2</v>
      </c>
      <c r="L517">
        <v>3</v>
      </c>
      <c r="M517">
        <v>1</v>
      </c>
      <c r="N517">
        <v>4</v>
      </c>
      <c r="O517">
        <v>5</v>
      </c>
      <c r="P517">
        <v>2</v>
      </c>
      <c r="Q517">
        <v>2</v>
      </c>
      <c r="R517">
        <v>4</v>
      </c>
      <c r="S517">
        <v>2</v>
      </c>
      <c r="T517">
        <v>1</v>
      </c>
      <c r="U517">
        <v>6</v>
      </c>
      <c r="V517">
        <v>7</v>
      </c>
      <c r="W517">
        <v>11</v>
      </c>
      <c r="X517">
        <v>8</v>
      </c>
      <c r="Y517">
        <v>10</v>
      </c>
      <c r="Z517">
        <v>8</v>
      </c>
      <c r="AA517">
        <v>5</v>
      </c>
      <c r="AB517">
        <v>8</v>
      </c>
      <c r="AC517">
        <v>4</v>
      </c>
      <c r="AD517">
        <v>8</v>
      </c>
      <c r="AE517">
        <v>11</v>
      </c>
      <c r="AF517">
        <v>7</v>
      </c>
      <c r="AG517">
        <v>6</v>
      </c>
      <c r="AH517">
        <v>8</v>
      </c>
      <c r="AI517">
        <v>8</v>
      </c>
      <c r="AJ517">
        <v>4</v>
      </c>
      <c r="AK517">
        <v>9</v>
      </c>
      <c r="AL517">
        <v>13</v>
      </c>
      <c r="AM517">
        <v>3</v>
      </c>
      <c r="AN517">
        <v>10</v>
      </c>
      <c r="AO517">
        <v>14</v>
      </c>
      <c r="AP517">
        <v>1</v>
      </c>
      <c r="AQ517">
        <v>15</v>
      </c>
      <c r="AR517">
        <v>8</v>
      </c>
      <c r="AS517">
        <v>11</v>
      </c>
      <c r="AT517">
        <v>2</v>
      </c>
      <c r="AU517">
        <v>5</v>
      </c>
      <c r="AV517">
        <v>7</v>
      </c>
      <c r="AW517">
        <v>6</v>
      </c>
      <c r="AX517">
        <v>12</v>
      </c>
      <c r="AY517">
        <v>70</v>
      </c>
      <c r="AZ517">
        <v>9</v>
      </c>
      <c r="BA517">
        <v>15</v>
      </c>
      <c r="BB517">
        <v>13</v>
      </c>
      <c r="BC517">
        <f t="shared" si="14"/>
        <v>37</v>
      </c>
      <c r="BD517">
        <f t="shared" si="15"/>
        <v>37</v>
      </c>
    </row>
    <row r="518" spans="1:56" x14ac:dyDescent="0.25">
      <c r="A518">
        <v>40129</v>
      </c>
      <c r="B518">
        <v>1</v>
      </c>
      <c r="C518">
        <v>2003</v>
      </c>
      <c r="D518" s="1">
        <v>45604.716666666667</v>
      </c>
      <c r="E518" t="s">
        <v>243</v>
      </c>
      <c r="F518">
        <v>2</v>
      </c>
      <c r="G518">
        <v>1</v>
      </c>
      <c r="H518">
        <v>1</v>
      </c>
      <c r="I518">
        <v>2</v>
      </c>
      <c r="J518">
        <v>4</v>
      </c>
      <c r="K518">
        <v>1</v>
      </c>
      <c r="L518">
        <v>1</v>
      </c>
      <c r="M518">
        <v>2</v>
      </c>
      <c r="N518">
        <v>5</v>
      </c>
      <c r="O518">
        <v>2</v>
      </c>
      <c r="P518">
        <v>1</v>
      </c>
      <c r="Q518">
        <v>2</v>
      </c>
      <c r="R518">
        <v>2</v>
      </c>
      <c r="S518">
        <v>2</v>
      </c>
      <c r="T518">
        <v>1</v>
      </c>
      <c r="U518">
        <v>5</v>
      </c>
      <c r="V518">
        <v>11</v>
      </c>
      <c r="W518">
        <v>11</v>
      </c>
      <c r="X518">
        <v>9</v>
      </c>
      <c r="Y518">
        <v>10</v>
      </c>
      <c r="Z518">
        <v>10</v>
      </c>
      <c r="AA518">
        <v>10</v>
      </c>
      <c r="AB518">
        <v>10</v>
      </c>
      <c r="AC518">
        <v>4</v>
      </c>
      <c r="AD518">
        <v>4</v>
      </c>
      <c r="AE518">
        <v>6</v>
      </c>
      <c r="AF518">
        <v>12</v>
      </c>
      <c r="AG518">
        <v>10</v>
      </c>
      <c r="AH518">
        <v>8</v>
      </c>
      <c r="AI518">
        <v>13</v>
      </c>
      <c r="AJ518">
        <v>10</v>
      </c>
      <c r="AK518">
        <v>12</v>
      </c>
      <c r="AL518">
        <v>14</v>
      </c>
      <c r="AM518">
        <v>11</v>
      </c>
      <c r="AN518">
        <v>9</v>
      </c>
      <c r="AO518">
        <v>8</v>
      </c>
      <c r="AP518">
        <v>2</v>
      </c>
      <c r="AQ518">
        <v>5</v>
      </c>
      <c r="AR518">
        <v>6</v>
      </c>
      <c r="AS518">
        <v>3</v>
      </c>
      <c r="AT518">
        <v>13</v>
      </c>
      <c r="AU518">
        <v>7</v>
      </c>
      <c r="AV518">
        <v>1</v>
      </c>
      <c r="AW518">
        <v>15</v>
      </c>
      <c r="AX518">
        <v>4</v>
      </c>
      <c r="AY518">
        <v>57</v>
      </c>
      <c r="AZ518">
        <v>9</v>
      </c>
      <c r="BA518">
        <v>7</v>
      </c>
      <c r="BB518">
        <v>12</v>
      </c>
      <c r="BC518">
        <f t="shared" si="14"/>
        <v>28</v>
      </c>
      <c r="BD518">
        <f t="shared" si="15"/>
        <v>28</v>
      </c>
    </row>
    <row r="519" spans="1:56" x14ac:dyDescent="0.25">
      <c r="A519">
        <v>36331</v>
      </c>
      <c r="B519">
        <v>0</v>
      </c>
      <c r="C519">
        <v>2000</v>
      </c>
      <c r="D519" s="1">
        <v>45605.152777777781</v>
      </c>
      <c r="E519" t="s">
        <v>93</v>
      </c>
      <c r="F519">
        <v>4</v>
      </c>
      <c r="G519">
        <v>4</v>
      </c>
      <c r="H519">
        <v>4</v>
      </c>
      <c r="I519">
        <v>2</v>
      </c>
      <c r="J519">
        <v>2</v>
      </c>
      <c r="K519">
        <v>2</v>
      </c>
      <c r="L519">
        <v>2</v>
      </c>
      <c r="M519">
        <v>4</v>
      </c>
      <c r="N519">
        <v>2</v>
      </c>
      <c r="O519">
        <v>2</v>
      </c>
      <c r="P519">
        <v>4</v>
      </c>
      <c r="Q519">
        <v>2</v>
      </c>
      <c r="R519">
        <v>2</v>
      </c>
      <c r="S519">
        <v>4</v>
      </c>
      <c r="T519">
        <v>2</v>
      </c>
      <c r="U519">
        <v>3</v>
      </c>
      <c r="V519">
        <v>5</v>
      </c>
      <c r="W519">
        <v>3</v>
      </c>
      <c r="X519">
        <v>2</v>
      </c>
      <c r="Y519">
        <v>4</v>
      </c>
      <c r="Z519">
        <v>2</v>
      </c>
      <c r="AA519">
        <v>2</v>
      </c>
      <c r="AB519">
        <v>2</v>
      </c>
      <c r="AC519">
        <v>2</v>
      </c>
      <c r="AD519">
        <v>2</v>
      </c>
      <c r="AE519">
        <v>3</v>
      </c>
      <c r="AF519">
        <v>3</v>
      </c>
      <c r="AG519">
        <v>3</v>
      </c>
      <c r="AH519">
        <v>2</v>
      </c>
      <c r="AI519">
        <v>3</v>
      </c>
      <c r="AJ519">
        <v>13</v>
      </c>
      <c r="AK519">
        <v>1</v>
      </c>
      <c r="AL519">
        <v>4</v>
      </c>
      <c r="AM519">
        <v>5</v>
      </c>
      <c r="AN519">
        <v>9</v>
      </c>
      <c r="AO519">
        <v>11</v>
      </c>
      <c r="AP519">
        <v>12</v>
      </c>
      <c r="AQ519">
        <v>7</v>
      </c>
      <c r="AR519">
        <v>15</v>
      </c>
      <c r="AS519">
        <v>8</v>
      </c>
      <c r="AT519">
        <v>6</v>
      </c>
      <c r="AU519">
        <v>10</v>
      </c>
      <c r="AV519">
        <v>14</v>
      </c>
      <c r="AW519">
        <v>3</v>
      </c>
      <c r="AX519">
        <v>2</v>
      </c>
      <c r="AY519">
        <v>54</v>
      </c>
      <c r="AZ519">
        <v>14</v>
      </c>
      <c r="BA519">
        <v>12</v>
      </c>
      <c r="BB519">
        <v>14</v>
      </c>
      <c r="BC519">
        <f t="shared" si="14"/>
        <v>40</v>
      </c>
      <c r="BD519">
        <f t="shared" si="15"/>
        <v>40</v>
      </c>
    </row>
    <row r="520" spans="1:56" x14ac:dyDescent="0.25">
      <c r="A520">
        <v>40193</v>
      </c>
      <c r="B520">
        <v>0</v>
      </c>
      <c r="C520">
        <v>2002</v>
      </c>
      <c r="D520" s="1">
        <v>45605.42291666667</v>
      </c>
      <c r="E520">
        <v>30</v>
      </c>
      <c r="F520">
        <v>2</v>
      </c>
      <c r="G520">
        <v>2</v>
      </c>
      <c r="H520">
        <v>2</v>
      </c>
      <c r="I520">
        <v>2</v>
      </c>
      <c r="J520">
        <v>1</v>
      </c>
      <c r="K520">
        <v>2</v>
      </c>
      <c r="L520">
        <v>2</v>
      </c>
      <c r="M520">
        <v>2</v>
      </c>
      <c r="N520">
        <v>4</v>
      </c>
      <c r="O520">
        <v>2</v>
      </c>
      <c r="P520">
        <v>2</v>
      </c>
      <c r="Q520">
        <v>2</v>
      </c>
      <c r="R520">
        <v>2</v>
      </c>
      <c r="S520">
        <v>4</v>
      </c>
      <c r="T520">
        <v>1</v>
      </c>
      <c r="U520">
        <v>2</v>
      </c>
      <c r="V520">
        <v>3</v>
      </c>
      <c r="W520">
        <v>8</v>
      </c>
      <c r="X520">
        <v>6</v>
      </c>
      <c r="Y520">
        <v>3</v>
      </c>
      <c r="Z520">
        <v>2</v>
      </c>
      <c r="AA520">
        <v>2</v>
      </c>
      <c r="AB520">
        <v>1</v>
      </c>
      <c r="AC520">
        <v>2</v>
      </c>
      <c r="AD520">
        <v>4</v>
      </c>
      <c r="AE520">
        <v>2</v>
      </c>
      <c r="AF520">
        <v>9</v>
      </c>
      <c r="AG520">
        <v>3</v>
      </c>
      <c r="AH520">
        <v>3</v>
      </c>
      <c r="AI520">
        <v>5</v>
      </c>
      <c r="AJ520">
        <v>9</v>
      </c>
      <c r="AK520">
        <v>2</v>
      </c>
      <c r="AL520">
        <v>15</v>
      </c>
      <c r="AM520">
        <v>1</v>
      </c>
      <c r="AN520">
        <v>7</v>
      </c>
      <c r="AO520">
        <v>6</v>
      </c>
      <c r="AP520">
        <v>13</v>
      </c>
      <c r="AQ520">
        <v>8</v>
      </c>
      <c r="AR520">
        <v>5</v>
      </c>
      <c r="AS520">
        <v>4</v>
      </c>
      <c r="AT520">
        <v>11</v>
      </c>
      <c r="AU520">
        <v>3</v>
      </c>
      <c r="AV520">
        <v>14</v>
      </c>
      <c r="AW520">
        <v>10</v>
      </c>
      <c r="AX520">
        <v>12</v>
      </c>
      <c r="AY520">
        <v>48</v>
      </c>
      <c r="AZ520">
        <v>9</v>
      </c>
      <c r="BA520">
        <v>10</v>
      </c>
      <c r="BB520">
        <v>12</v>
      </c>
      <c r="BC520">
        <f t="shared" si="14"/>
        <v>31</v>
      </c>
      <c r="BD520">
        <f t="shared" si="15"/>
        <v>31</v>
      </c>
    </row>
    <row r="521" spans="1:56" x14ac:dyDescent="0.25">
      <c r="A521">
        <v>38388</v>
      </c>
      <c r="B521">
        <v>0</v>
      </c>
      <c r="C521">
        <v>2000</v>
      </c>
      <c r="D521" s="1">
        <v>45605.755555555559</v>
      </c>
      <c r="E521" t="s">
        <v>244</v>
      </c>
      <c r="F521">
        <v>2</v>
      </c>
      <c r="G521">
        <v>5</v>
      </c>
      <c r="H521">
        <v>3</v>
      </c>
      <c r="I521">
        <v>2</v>
      </c>
      <c r="J521">
        <v>1</v>
      </c>
      <c r="K521">
        <v>2</v>
      </c>
      <c r="L521">
        <v>2</v>
      </c>
      <c r="M521">
        <v>2</v>
      </c>
      <c r="N521">
        <v>2</v>
      </c>
      <c r="O521">
        <v>2</v>
      </c>
      <c r="P521">
        <v>1</v>
      </c>
      <c r="Q521">
        <v>1</v>
      </c>
      <c r="R521">
        <v>3</v>
      </c>
      <c r="S521">
        <v>4</v>
      </c>
      <c r="T521">
        <v>5</v>
      </c>
      <c r="U521">
        <v>3</v>
      </c>
      <c r="V521">
        <v>5</v>
      </c>
      <c r="W521">
        <v>8</v>
      </c>
      <c r="X521">
        <v>8</v>
      </c>
      <c r="Y521">
        <v>5</v>
      </c>
      <c r="Z521">
        <v>5</v>
      </c>
      <c r="AA521">
        <v>4</v>
      </c>
      <c r="AB521">
        <v>4</v>
      </c>
      <c r="AC521">
        <v>4</v>
      </c>
      <c r="AD521">
        <v>5</v>
      </c>
      <c r="AE521">
        <v>4</v>
      </c>
      <c r="AF521">
        <v>6</v>
      </c>
      <c r="AG521">
        <v>9</v>
      </c>
      <c r="AH521">
        <v>5</v>
      </c>
      <c r="AI521">
        <v>9</v>
      </c>
      <c r="AJ521">
        <v>10</v>
      </c>
      <c r="AK521">
        <v>7</v>
      </c>
      <c r="AL521">
        <v>14</v>
      </c>
      <c r="AM521">
        <v>12</v>
      </c>
      <c r="AN521">
        <v>6</v>
      </c>
      <c r="AO521">
        <v>4</v>
      </c>
      <c r="AP521">
        <v>11</v>
      </c>
      <c r="AQ521">
        <v>15</v>
      </c>
      <c r="AR521">
        <v>8</v>
      </c>
      <c r="AS521">
        <v>2</v>
      </c>
      <c r="AT521">
        <v>9</v>
      </c>
      <c r="AU521">
        <v>13</v>
      </c>
      <c r="AV521">
        <v>5</v>
      </c>
      <c r="AW521">
        <v>3</v>
      </c>
      <c r="AX521">
        <v>1</v>
      </c>
      <c r="AY521">
        <v>71</v>
      </c>
      <c r="AZ521">
        <v>12</v>
      </c>
      <c r="BA521">
        <v>12</v>
      </c>
      <c r="BB521">
        <v>8</v>
      </c>
      <c r="BC521">
        <f t="shared" si="14"/>
        <v>32</v>
      </c>
      <c r="BD521">
        <f t="shared" si="15"/>
        <v>32</v>
      </c>
    </row>
    <row r="522" spans="1:56" x14ac:dyDescent="0.25">
      <c r="A522">
        <v>40245</v>
      </c>
      <c r="B522">
        <v>0</v>
      </c>
      <c r="C522">
        <v>1987</v>
      </c>
      <c r="D522" s="1">
        <v>45606.026388888888</v>
      </c>
      <c r="E522">
        <v>5</v>
      </c>
      <c r="F522">
        <v>4</v>
      </c>
      <c r="G522">
        <v>5</v>
      </c>
      <c r="H522">
        <v>4</v>
      </c>
      <c r="I522">
        <v>4</v>
      </c>
      <c r="J522">
        <v>2</v>
      </c>
      <c r="K522">
        <v>4</v>
      </c>
      <c r="L522">
        <v>4</v>
      </c>
      <c r="M522">
        <v>4</v>
      </c>
      <c r="N522">
        <v>4</v>
      </c>
      <c r="O522">
        <v>2</v>
      </c>
      <c r="P522">
        <v>5</v>
      </c>
      <c r="Q522">
        <v>4</v>
      </c>
      <c r="R522">
        <v>4</v>
      </c>
      <c r="S522">
        <v>4</v>
      </c>
      <c r="T522">
        <v>1</v>
      </c>
      <c r="U522">
        <v>3</v>
      </c>
      <c r="V522">
        <v>8</v>
      </c>
      <c r="W522">
        <v>4</v>
      </c>
      <c r="X522">
        <v>7</v>
      </c>
      <c r="Y522">
        <v>17</v>
      </c>
      <c r="Z522">
        <v>7</v>
      </c>
      <c r="AA522">
        <v>3</v>
      </c>
      <c r="AB522">
        <v>7</v>
      </c>
      <c r="AC522">
        <v>4</v>
      </c>
      <c r="AD522">
        <v>16</v>
      </c>
      <c r="AE522">
        <v>3</v>
      </c>
      <c r="AF522">
        <v>5</v>
      </c>
      <c r="AG522">
        <v>6</v>
      </c>
      <c r="AH522">
        <v>3</v>
      </c>
      <c r="AI522">
        <v>6</v>
      </c>
      <c r="AJ522">
        <v>12</v>
      </c>
      <c r="AK522">
        <v>1</v>
      </c>
      <c r="AL522">
        <v>5</v>
      </c>
      <c r="AM522">
        <v>4</v>
      </c>
      <c r="AN522">
        <v>8</v>
      </c>
      <c r="AO522">
        <v>9</v>
      </c>
      <c r="AP522">
        <v>6</v>
      </c>
      <c r="AQ522">
        <v>14</v>
      </c>
      <c r="AR522">
        <v>11</v>
      </c>
      <c r="AS522">
        <v>3</v>
      </c>
      <c r="AT522">
        <v>2</v>
      </c>
      <c r="AU522">
        <v>7</v>
      </c>
      <c r="AV522">
        <v>15</v>
      </c>
      <c r="AW522">
        <v>13</v>
      </c>
      <c r="AX522">
        <v>10</v>
      </c>
      <c r="AY522">
        <v>36</v>
      </c>
      <c r="AZ522">
        <v>15</v>
      </c>
      <c r="BA522">
        <v>18</v>
      </c>
      <c r="BB522">
        <v>21</v>
      </c>
      <c r="BC522">
        <f t="shared" si="14"/>
        <v>54</v>
      </c>
      <c r="BD522">
        <f t="shared" si="15"/>
        <v>54</v>
      </c>
    </row>
    <row r="523" spans="1:56" x14ac:dyDescent="0.25">
      <c r="A523">
        <v>39803</v>
      </c>
      <c r="B523">
        <v>0</v>
      </c>
      <c r="C523">
        <v>2004</v>
      </c>
      <c r="D523" s="1">
        <v>45606.345138888886</v>
      </c>
      <c r="E523">
        <v>30</v>
      </c>
      <c r="F523">
        <v>5</v>
      </c>
      <c r="G523">
        <v>5</v>
      </c>
      <c r="H523">
        <v>4</v>
      </c>
      <c r="I523">
        <v>5</v>
      </c>
      <c r="J523">
        <v>2</v>
      </c>
      <c r="K523">
        <v>4</v>
      </c>
      <c r="L523">
        <v>2</v>
      </c>
      <c r="M523">
        <v>5</v>
      </c>
      <c r="N523">
        <v>4</v>
      </c>
      <c r="O523">
        <v>1</v>
      </c>
      <c r="P523">
        <v>4</v>
      </c>
      <c r="Q523">
        <v>2</v>
      </c>
      <c r="R523">
        <v>5</v>
      </c>
      <c r="S523">
        <v>3</v>
      </c>
      <c r="T523">
        <v>5</v>
      </c>
      <c r="U523">
        <v>3</v>
      </c>
      <c r="V523">
        <v>2</v>
      </c>
      <c r="W523">
        <v>5</v>
      </c>
      <c r="X523">
        <v>3</v>
      </c>
      <c r="Y523">
        <v>2</v>
      </c>
      <c r="Z523">
        <v>2</v>
      </c>
      <c r="AA523">
        <v>7</v>
      </c>
      <c r="AB523">
        <v>2</v>
      </c>
      <c r="AC523">
        <v>3</v>
      </c>
      <c r="AD523">
        <v>4</v>
      </c>
      <c r="AE523">
        <v>4</v>
      </c>
      <c r="AF523">
        <v>5</v>
      </c>
      <c r="AG523">
        <v>2</v>
      </c>
      <c r="AH523">
        <v>4</v>
      </c>
      <c r="AI523">
        <v>3</v>
      </c>
      <c r="AJ523">
        <v>14</v>
      </c>
      <c r="AK523">
        <v>2</v>
      </c>
      <c r="AL523">
        <v>7</v>
      </c>
      <c r="AM523">
        <v>9</v>
      </c>
      <c r="AN523">
        <v>8</v>
      </c>
      <c r="AO523">
        <v>13</v>
      </c>
      <c r="AP523">
        <v>15</v>
      </c>
      <c r="AQ523">
        <v>1</v>
      </c>
      <c r="AR523">
        <v>5</v>
      </c>
      <c r="AS523">
        <v>6</v>
      </c>
      <c r="AT523">
        <v>11</v>
      </c>
      <c r="AU523">
        <v>3</v>
      </c>
      <c r="AV523">
        <v>10</v>
      </c>
      <c r="AW523">
        <v>12</v>
      </c>
      <c r="AX523">
        <v>4</v>
      </c>
      <c r="AY523">
        <v>48</v>
      </c>
      <c r="AZ523">
        <v>15</v>
      </c>
      <c r="BA523">
        <v>16</v>
      </c>
      <c r="BB523">
        <v>20</v>
      </c>
      <c r="BC523">
        <f t="shared" si="14"/>
        <v>51</v>
      </c>
      <c r="BD523">
        <f t="shared" si="15"/>
        <v>51</v>
      </c>
    </row>
    <row r="524" spans="1:56" x14ac:dyDescent="0.25">
      <c r="A524">
        <v>40253</v>
      </c>
      <c r="B524">
        <v>0</v>
      </c>
      <c r="C524">
        <v>1963</v>
      </c>
      <c r="D524" s="1">
        <v>45606.611111111109</v>
      </c>
      <c r="E524" t="s">
        <v>93</v>
      </c>
      <c r="F524">
        <v>1</v>
      </c>
      <c r="G524">
        <v>2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2</v>
      </c>
      <c r="S524">
        <v>5</v>
      </c>
      <c r="T524">
        <v>1</v>
      </c>
      <c r="U524">
        <v>5</v>
      </c>
      <c r="V524">
        <v>5</v>
      </c>
      <c r="W524">
        <v>3</v>
      </c>
      <c r="X524">
        <v>5</v>
      </c>
      <c r="Y524">
        <v>2</v>
      </c>
      <c r="Z524">
        <v>4</v>
      </c>
      <c r="AA524">
        <v>3</v>
      </c>
      <c r="AB524">
        <v>3</v>
      </c>
      <c r="AC524">
        <v>3</v>
      </c>
      <c r="AD524">
        <v>7</v>
      </c>
      <c r="AE524">
        <v>5</v>
      </c>
      <c r="AF524">
        <v>6</v>
      </c>
      <c r="AG524">
        <v>6</v>
      </c>
      <c r="AH524">
        <v>4</v>
      </c>
      <c r="AI524">
        <v>5</v>
      </c>
      <c r="AJ524">
        <v>7</v>
      </c>
      <c r="AK524">
        <v>10</v>
      </c>
      <c r="AL524">
        <v>13</v>
      </c>
      <c r="AM524">
        <v>12</v>
      </c>
      <c r="AN524">
        <v>4</v>
      </c>
      <c r="AO524">
        <v>2</v>
      </c>
      <c r="AP524">
        <v>9</v>
      </c>
      <c r="AQ524">
        <v>15</v>
      </c>
      <c r="AR524">
        <v>3</v>
      </c>
      <c r="AS524">
        <v>1</v>
      </c>
      <c r="AT524">
        <v>6</v>
      </c>
      <c r="AU524">
        <v>8</v>
      </c>
      <c r="AV524">
        <v>11</v>
      </c>
      <c r="AW524">
        <v>5</v>
      </c>
      <c r="AX524">
        <v>14</v>
      </c>
      <c r="AY524">
        <v>17</v>
      </c>
      <c r="AZ524">
        <v>9</v>
      </c>
      <c r="BA524">
        <v>6</v>
      </c>
      <c r="BB524">
        <v>5</v>
      </c>
      <c r="BC524">
        <f t="shared" si="14"/>
        <v>20</v>
      </c>
      <c r="BD524">
        <f t="shared" si="15"/>
        <v>20</v>
      </c>
    </row>
    <row r="525" spans="1:56" x14ac:dyDescent="0.25">
      <c r="A525">
        <v>40255</v>
      </c>
      <c r="B525">
        <v>0</v>
      </c>
      <c r="C525">
        <v>1970</v>
      </c>
      <c r="D525" s="1">
        <v>45606.660416666666</v>
      </c>
      <c r="E525" t="s">
        <v>93</v>
      </c>
      <c r="F525">
        <v>5</v>
      </c>
      <c r="G525">
        <v>5</v>
      </c>
      <c r="H525">
        <v>4</v>
      </c>
      <c r="I525">
        <v>4</v>
      </c>
      <c r="J525">
        <v>2</v>
      </c>
      <c r="K525">
        <v>5</v>
      </c>
      <c r="L525">
        <v>4</v>
      </c>
      <c r="M525">
        <v>2</v>
      </c>
      <c r="N525">
        <v>2</v>
      </c>
      <c r="O525">
        <v>1</v>
      </c>
      <c r="P525">
        <v>1</v>
      </c>
      <c r="Q525">
        <v>4</v>
      </c>
      <c r="R525">
        <v>2</v>
      </c>
      <c r="S525">
        <v>4</v>
      </c>
      <c r="T525">
        <v>1</v>
      </c>
      <c r="U525">
        <v>3</v>
      </c>
      <c r="V525">
        <v>17</v>
      </c>
      <c r="W525">
        <v>5</v>
      </c>
      <c r="X525">
        <v>7</v>
      </c>
      <c r="Y525">
        <v>36</v>
      </c>
      <c r="Z525">
        <v>4</v>
      </c>
      <c r="AA525">
        <v>7</v>
      </c>
      <c r="AB525">
        <v>5</v>
      </c>
      <c r="AC525">
        <v>7</v>
      </c>
      <c r="AD525">
        <v>7</v>
      </c>
      <c r="AE525">
        <v>5</v>
      </c>
      <c r="AF525">
        <v>6</v>
      </c>
      <c r="AG525">
        <v>7</v>
      </c>
      <c r="AH525">
        <v>3</v>
      </c>
      <c r="AI525">
        <v>5</v>
      </c>
      <c r="AJ525">
        <v>13</v>
      </c>
      <c r="AK525">
        <v>1</v>
      </c>
      <c r="AL525">
        <v>3</v>
      </c>
      <c r="AM525">
        <v>6</v>
      </c>
      <c r="AN525">
        <v>5</v>
      </c>
      <c r="AO525">
        <v>4</v>
      </c>
      <c r="AP525">
        <v>9</v>
      </c>
      <c r="AQ525">
        <v>2</v>
      </c>
      <c r="AR525">
        <v>7</v>
      </c>
      <c r="AS525">
        <v>8</v>
      </c>
      <c r="AT525">
        <v>14</v>
      </c>
      <c r="AU525">
        <v>11</v>
      </c>
      <c r="AV525">
        <v>15</v>
      </c>
      <c r="AW525">
        <v>12</v>
      </c>
      <c r="AX525">
        <v>10</v>
      </c>
      <c r="AY525">
        <v>71</v>
      </c>
      <c r="AZ525">
        <v>16</v>
      </c>
      <c r="BA525">
        <v>16</v>
      </c>
      <c r="BB525">
        <v>13</v>
      </c>
      <c r="BC525">
        <f t="shared" si="14"/>
        <v>45</v>
      </c>
      <c r="BD525">
        <f t="shared" si="15"/>
        <v>45</v>
      </c>
    </row>
    <row r="526" spans="1:56" x14ac:dyDescent="0.25">
      <c r="A526">
        <v>40259</v>
      </c>
      <c r="B526">
        <v>1</v>
      </c>
      <c r="C526">
        <v>1993</v>
      </c>
      <c r="D526" s="1">
        <v>45606.82708333333</v>
      </c>
      <c r="E526" t="s">
        <v>93</v>
      </c>
      <c r="F526">
        <v>4</v>
      </c>
      <c r="G526">
        <v>5</v>
      </c>
      <c r="H526">
        <v>2</v>
      </c>
      <c r="I526">
        <v>3</v>
      </c>
      <c r="J526">
        <v>5</v>
      </c>
      <c r="K526">
        <v>4</v>
      </c>
      <c r="L526">
        <v>3</v>
      </c>
      <c r="M526">
        <v>4</v>
      </c>
      <c r="N526">
        <v>5</v>
      </c>
      <c r="O526">
        <v>3</v>
      </c>
      <c r="P526">
        <v>4</v>
      </c>
      <c r="Q526">
        <v>5</v>
      </c>
      <c r="R526">
        <v>4</v>
      </c>
      <c r="S526">
        <v>5</v>
      </c>
      <c r="T526">
        <v>2</v>
      </c>
      <c r="U526">
        <v>2</v>
      </c>
      <c r="V526">
        <v>3</v>
      </c>
      <c r="W526">
        <v>6</v>
      </c>
      <c r="X526">
        <v>4</v>
      </c>
      <c r="Y526">
        <v>7</v>
      </c>
      <c r="Z526">
        <v>2</v>
      </c>
      <c r="AA526">
        <v>13</v>
      </c>
      <c r="AB526">
        <v>29</v>
      </c>
      <c r="AC526">
        <v>2</v>
      </c>
      <c r="AD526">
        <v>2</v>
      </c>
      <c r="AE526">
        <v>3</v>
      </c>
      <c r="AF526">
        <v>4</v>
      </c>
      <c r="AG526">
        <v>3</v>
      </c>
      <c r="AH526">
        <v>2</v>
      </c>
      <c r="AI526">
        <v>7</v>
      </c>
      <c r="AJ526">
        <v>5</v>
      </c>
      <c r="AK526">
        <v>10</v>
      </c>
      <c r="AL526">
        <v>8</v>
      </c>
      <c r="AM526">
        <v>3</v>
      </c>
      <c r="AN526">
        <v>13</v>
      </c>
      <c r="AO526">
        <v>12</v>
      </c>
      <c r="AP526">
        <v>9</v>
      </c>
      <c r="AQ526">
        <v>1</v>
      </c>
      <c r="AR526">
        <v>6</v>
      </c>
      <c r="AS526">
        <v>11</v>
      </c>
      <c r="AT526">
        <v>15</v>
      </c>
      <c r="AU526">
        <v>4</v>
      </c>
      <c r="AV526">
        <v>7</v>
      </c>
      <c r="AW526">
        <v>14</v>
      </c>
      <c r="AX526">
        <v>2</v>
      </c>
      <c r="AY526">
        <v>27</v>
      </c>
      <c r="AZ526">
        <v>19</v>
      </c>
      <c r="BA526">
        <v>16</v>
      </c>
      <c r="BB526">
        <v>21</v>
      </c>
      <c r="BC526">
        <f t="shared" si="14"/>
        <v>56</v>
      </c>
      <c r="BD526">
        <f t="shared" si="15"/>
        <v>56</v>
      </c>
    </row>
    <row r="527" spans="1:56" x14ac:dyDescent="0.25">
      <c r="A527">
        <v>40272</v>
      </c>
      <c r="B527">
        <v>0</v>
      </c>
      <c r="C527">
        <v>1975</v>
      </c>
      <c r="D527" s="1">
        <v>45607.438194444447</v>
      </c>
      <c r="E527" t="s">
        <v>93</v>
      </c>
      <c r="F527">
        <v>3</v>
      </c>
      <c r="G527">
        <v>1</v>
      </c>
      <c r="H527">
        <v>1</v>
      </c>
      <c r="I527">
        <v>1</v>
      </c>
      <c r="J527">
        <v>1</v>
      </c>
      <c r="K527">
        <v>4</v>
      </c>
      <c r="L527">
        <v>1</v>
      </c>
      <c r="M527">
        <v>1</v>
      </c>
      <c r="N527">
        <v>1</v>
      </c>
      <c r="O527">
        <v>1</v>
      </c>
      <c r="P527">
        <v>2</v>
      </c>
      <c r="Q527">
        <v>1</v>
      </c>
      <c r="R527">
        <v>1</v>
      </c>
      <c r="S527">
        <v>4</v>
      </c>
      <c r="T527">
        <v>4</v>
      </c>
      <c r="U527">
        <v>5</v>
      </c>
      <c r="V527">
        <v>2</v>
      </c>
      <c r="W527">
        <v>6</v>
      </c>
      <c r="X527">
        <v>3</v>
      </c>
      <c r="Y527">
        <v>7</v>
      </c>
      <c r="Z527">
        <v>7</v>
      </c>
      <c r="AA527">
        <v>2</v>
      </c>
      <c r="AB527">
        <v>2</v>
      </c>
      <c r="AC527">
        <v>2</v>
      </c>
      <c r="AD527">
        <v>2</v>
      </c>
      <c r="AE527">
        <v>6</v>
      </c>
      <c r="AF527">
        <v>5</v>
      </c>
      <c r="AG527">
        <v>3</v>
      </c>
      <c r="AH527">
        <v>2</v>
      </c>
      <c r="AI527">
        <v>5</v>
      </c>
      <c r="AJ527">
        <v>14</v>
      </c>
      <c r="AK527">
        <v>12</v>
      </c>
      <c r="AL527">
        <v>5</v>
      </c>
      <c r="AM527">
        <v>4</v>
      </c>
      <c r="AN527">
        <v>8</v>
      </c>
      <c r="AO527">
        <v>1</v>
      </c>
      <c r="AP527">
        <v>7</v>
      </c>
      <c r="AQ527">
        <v>6</v>
      </c>
      <c r="AR527">
        <v>9</v>
      </c>
      <c r="AS527">
        <v>11</v>
      </c>
      <c r="AT527">
        <v>15</v>
      </c>
      <c r="AU527">
        <v>3</v>
      </c>
      <c r="AV527">
        <v>13</v>
      </c>
      <c r="AW527">
        <v>2</v>
      </c>
      <c r="AX527">
        <v>10</v>
      </c>
      <c r="AY527">
        <v>33</v>
      </c>
      <c r="AZ527">
        <v>9</v>
      </c>
      <c r="BA527">
        <v>8</v>
      </c>
      <c r="BB527">
        <v>6</v>
      </c>
      <c r="BC527">
        <f t="shared" si="14"/>
        <v>23</v>
      </c>
      <c r="BD527">
        <f t="shared" si="15"/>
        <v>23</v>
      </c>
    </row>
    <row r="528" spans="1:56" x14ac:dyDescent="0.25">
      <c r="A528">
        <v>40284</v>
      </c>
      <c r="B528">
        <v>1</v>
      </c>
      <c r="C528">
        <v>1982</v>
      </c>
      <c r="D528" s="1">
        <v>45607.551388888889</v>
      </c>
      <c r="E528" t="s">
        <v>93</v>
      </c>
      <c r="F528">
        <v>4</v>
      </c>
      <c r="G528">
        <v>2</v>
      </c>
      <c r="H528">
        <v>2</v>
      </c>
      <c r="I528">
        <v>2</v>
      </c>
      <c r="J528">
        <v>3</v>
      </c>
      <c r="K528">
        <v>3</v>
      </c>
      <c r="L528">
        <v>2</v>
      </c>
      <c r="M528">
        <v>2</v>
      </c>
      <c r="N528">
        <v>4</v>
      </c>
      <c r="O528">
        <v>3</v>
      </c>
      <c r="P528">
        <v>4</v>
      </c>
      <c r="Q528">
        <v>4</v>
      </c>
      <c r="R528">
        <v>2</v>
      </c>
      <c r="S528">
        <v>4</v>
      </c>
      <c r="T528">
        <v>1</v>
      </c>
      <c r="U528">
        <v>3</v>
      </c>
      <c r="V528">
        <v>3</v>
      </c>
      <c r="W528">
        <v>5</v>
      </c>
      <c r="X528">
        <v>4</v>
      </c>
      <c r="Y528">
        <v>11</v>
      </c>
      <c r="Z528">
        <v>8</v>
      </c>
      <c r="AA528">
        <v>4</v>
      </c>
      <c r="AB528">
        <v>3</v>
      </c>
      <c r="AC528">
        <v>3</v>
      </c>
      <c r="AD528">
        <v>3</v>
      </c>
      <c r="AE528">
        <v>5</v>
      </c>
      <c r="AF528">
        <v>3</v>
      </c>
      <c r="AG528">
        <v>6</v>
      </c>
      <c r="AH528">
        <v>5</v>
      </c>
      <c r="AI528">
        <v>9</v>
      </c>
      <c r="AJ528">
        <v>4</v>
      </c>
      <c r="AK528">
        <v>3</v>
      </c>
      <c r="AL528">
        <v>8</v>
      </c>
      <c r="AM528">
        <v>6</v>
      </c>
      <c r="AN528">
        <v>2</v>
      </c>
      <c r="AO528">
        <v>15</v>
      </c>
      <c r="AP528">
        <v>7</v>
      </c>
      <c r="AQ528">
        <v>11</v>
      </c>
      <c r="AR528">
        <v>14</v>
      </c>
      <c r="AS528">
        <v>9</v>
      </c>
      <c r="AT528">
        <v>1</v>
      </c>
      <c r="AU528">
        <v>5</v>
      </c>
      <c r="AV528">
        <v>13</v>
      </c>
      <c r="AW528">
        <v>12</v>
      </c>
      <c r="AX528">
        <v>10</v>
      </c>
      <c r="AY528">
        <v>55</v>
      </c>
      <c r="AZ528">
        <v>13</v>
      </c>
      <c r="BA528">
        <v>12</v>
      </c>
      <c r="BB528">
        <v>16</v>
      </c>
      <c r="BC528">
        <f t="shared" si="14"/>
        <v>41</v>
      </c>
      <c r="BD528">
        <f t="shared" si="15"/>
        <v>41</v>
      </c>
    </row>
    <row r="529" spans="1:56" x14ac:dyDescent="0.25">
      <c r="A529">
        <v>40291</v>
      </c>
      <c r="B529">
        <v>1</v>
      </c>
      <c r="C529">
        <v>1973</v>
      </c>
      <c r="D529" s="1">
        <v>45607.690972222219</v>
      </c>
      <c r="E529" t="s">
        <v>245</v>
      </c>
      <c r="F529">
        <v>4</v>
      </c>
      <c r="G529">
        <v>2</v>
      </c>
      <c r="H529">
        <v>4</v>
      </c>
      <c r="I529">
        <v>1</v>
      </c>
      <c r="J529">
        <v>4</v>
      </c>
      <c r="K529">
        <v>2</v>
      </c>
      <c r="L529">
        <v>1</v>
      </c>
      <c r="M529">
        <v>2</v>
      </c>
      <c r="N529">
        <v>4</v>
      </c>
      <c r="O529">
        <v>4</v>
      </c>
      <c r="P529">
        <v>2</v>
      </c>
      <c r="Q529">
        <v>1</v>
      </c>
      <c r="R529">
        <v>5</v>
      </c>
      <c r="S529">
        <v>4</v>
      </c>
      <c r="T529">
        <v>2</v>
      </c>
      <c r="U529">
        <v>4</v>
      </c>
      <c r="V529">
        <v>4</v>
      </c>
      <c r="W529">
        <v>3</v>
      </c>
      <c r="X529">
        <v>3</v>
      </c>
      <c r="Y529">
        <v>3</v>
      </c>
      <c r="Z529">
        <v>8</v>
      </c>
      <c r="AA529">
        <v>3</v>
      </c>
      <c r="AB529">
        <v>3</v>
      </c>
      <c r="AC529">
        <v>3</v>
      </c>
      <c r="AD529">
        <v>7</v>
      </c>
      <c r="AE529">
        <v>3</v>
      </c>
      <c r="AF529">
        <v>4</v>
      </c>
      <c r="AG529">
        <v>4</v>
      </c>
      <c r="AH529">
        <v>10</v>
      </c>
      <c r="AI529">
        <v>8</v>
      </c>
      <c r="AJ529">
        <v>4</v>
      </c>
      <c r="AK529">
        <v>14</v>
      </c>
      <c r="AL529">
        <v>8</v>
      </c>
      <c r="AM529">
        <v>11</v>
      </c>
      <c r="AN529">
        <v>13</v>
      </c>
      <c r="AO529">
        <v>3</v>
      </c>
      <c r="AP529">
        <v>15</v>
      </c>
      <c r="AQ529">
        <v>9</v>
      </c>
      <c r="AR529">
        <v>6</v>
      </c>
      <c r="AS529">
        <v>2</v>
      </c>
      <c r="AT529">
        <v>10</v>
      </c>
      <c r="AU529">
        <v>12</v>
      </c>
      <c r="AV529">
        <v>7</v>
      </c>
      <c r="AW529">
        <v>1</v>
      </c>
      <c r="AX529">
        <v>5</v>
      </c>
      <c r="AY529">
        <v>83</v>
      </c>
      <c r="AZ529">
        <v>14</v>
      </c>
      <c r="BA529">
        <v>16</v>
      </c>
      <c r="BB529">
        <v>10</v>
      </c>
      <c r="BC529">
        <f t="shared" si="14"/>
        <v>40</v>
      </c>
      <c r="BD529">
        <f t="shared" si="15"/>
        <v>40</v>
      </c>
    </row>
    <row r="530" spans="1:56" x14ac:dyDescent="0.25">
      <c r="A530">
        <v>40303</v>
      </c>
      <c r="B530">
        <v>0</v>
      </c>
      <c r="C530">
        <v>1965</v>
      </c>
      <c r="D530" s="1">
        <v>45607.9</v>
      </c>
      <c r="E530" t="s">
        <v>230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2</v>
      </c>
      <c r="V530">
        <v>3</v>
      </c>
      <c r="W530">
        <v>2</v>
      </c>
      <c r="X530">
        <v>6</v>
      </c>
      <c r="Y530">
        <v>5</v>
      </c>
      <c r="Z530">
        <v>3</v>
      </c>
      <c r="AA530">
        <v>2</v>
      </c>
      <c r="AB530">
        <v>2</v>
      </c>
      <c r="AC530">
        <v>2</v>
      </c>
      <c r="AD530">
        <v>3</v>
      </c>
      <c r="AE530">
        <v>1</v>
      </c>
      <c r="AF530">
        <v>3</v>
      </c>
      <c r="AG530">
        <v>5</v>
      </c>
      <c r="AH530">
        <v>2</v>
      </c>
      <c r="AI530">
        <v>4</v>
      </c>
      <c r="AJ530">
        <v>8</v>
      </c>
      <c r="AK530">
        <v>9</v>
      </c>
      <c r="AL530">
        <v>6</v>
      </c>
      <c r="AM530">
        <v>1</v>
      </c>
      <c r="AN530">
        <v>7</v>
      </c>
      <c r="AO530">
        <v>10</v>
      </c>
      <c r="AP530">
        <v>13</v>
      </c>
      <c r="AQ530">
        <v>15</v>
      </c>
      <c r="AR530">
        <v>12</v>
      </c>
      <c r="AS530">
        <v>4</v>
      </c>
      <c r="AT530">
        <v>3</v>
      </c>
      <c r="AU530">
        <v>2</v>
      </c>
      <c r="AV530">
        <v>5</v>
      </c>
      <c r="AW530">
        <v>14</v>
      </c>
      <c r="AX530">
        <v>11</v>
      </c>
      <c r="AY530">
        <v>5</v>
      </c>
      <c r="AZ530">
        <v>4</v>
      </c>
      <c r="BA530">
        <v>5</v>
      </c>
      <c r="BB530">
        <v>5</v>
      </c>
      <c r="BC530">
        <f t="shared" si="14"/>
        <v>14</v>
      </c>
      <c r="BD530">
        <f t="shared" si="15"/>
        <v>14</v>
      </c>
    </row>
    <row r="531" spans="1:56" x14ac:dyDescent="0.25">
      <c r="A531">
        <v>40307</v>
      </c>
      <c r="B531">
        <v>0</v>
      </c>
      <c r="C531">
        <v>2004</v>
      </c>
      <c r="D531" s="1">
        <v>45607.911805555559</v>
      </c>
      <c r="E531" t="s">
        <v>93</v>
      </c>
      <c r="F531">
        <v>5</v>
      </c>
      <c r="G531">
        <v>2</v>
      </c>
      <c r="H531">
        <v>4</v>
      </c>
      <c r="I531">
        <v>2</v>
      </c>
      <c r="J531">
        <v>2</v>
      </c>
      <c r="K531">
        <v>4</v>
      </c>
      <c r="L531">
        <v>4</v>
      </c>
      <c r="M531">
        <v>5</v>
      </c>
      <c r="N531">
        <v>5</v>
      </c>
      <c r="O531">
        <v>3</v>
      </c>
      <c r="P531">
        <v>5</v>
      </c>
      <c r="Q531">
        <v>4</v>
      </c>
      <c r="R531">
        <v>4</v>
      </c>
      <c r="S531">
        <v>4</v>
      </c>
      <c r="T531">
        <v>1</v>
      </c>
      <c r="U531">
        <v>4</v>
      </c>
      <c r="V531">
        <v>8</v>
      </c>
      <c r="W531">
        <v>11</v>
      </c>
      <c r="X531">
        <v>5</v>
      </c>
      <c r="Y531">
        <v>4</v>
      </c>
      <c r="Z531">
        <v>4</v>
      </c>
      <c r="AA531">
        <v>4</v>
      </c>
      <c r="AB531">
        <v>2</v>
      </c>
      <c r="AC531">
        <v>2</v>
      </c>
      <c r="AD531">
        <v>5</v>
      </c>
      <c r="AE531">
        <v>3</v>
      </c>
      <c r="AF531">
        <v>4</v>
      </c>
      <c r="AG531">
        <v>4</v>
      </c>
      <c r="AH531">
        <v>3</v>
      </c>
      <c r="AI531">
        <v>6</v>
      </c>
      <c r="AJ531">
        <v>11</v>
      </c>
      <c r="AK531">
        <v>14</v>
      </c>
      <c r="AL531">
        <v>1</v>
      </c>
      <c r="AM531">
        <v>9</v>
      </c>
      <c r="AN531">
        <v>5</v>
      </c>
      <c r="AO531">
        <v>15</v>
      </c>
      <c r="AP531">
        <v>3</v>
      </c>
      <c r="AQ531">
        <v>12</v>
      </c>
      <c r="AR531">
        <v>10</v>
      </c>
      <c r="AS531">
        <v>2</v>
      </c>
      <c r="AT531">
        <v>6</v>
      </c>
      <c r="AU531">
        <v>7</v>
      </c>
      <c r="AV531">
        <v>4</v>
      </c>
      <c r="AW531">
        <v>13</v>
      </c>
      <c r="AX531">
        <v>8</v>
      </c>
      <c r="AY531">
        <v>41</v>
      </c>
      <c r="AZ531">
        <v>13</v>
      </c>
      <c r="BA531">
        <v>19</v>
      </c>
      <c r="BB531">
        <v>21</v>
      </c>
      <c r="BC531">
        <f t="shared" si="14"/>
        <v>53</v>
      </c>
      <c r="BD531">
        <f t="shared" si="15"/>
        <v>53</v>
      </c>
    </row>
    <row r="532" spans="1:56" x14ac:dyDescent="0.25">
      <c r="A532">
        <v>40310</v>
      </c>
      <c r="B532">
        <v>1</v>
      </c>
      <c r="C532">
        <v>1981</v>
      </c>
      <c r="D532" s="1">
        <v>45607.984027777777</v>
      </c>
      <c r="E532" t="s">
        <v>93</v>
      </c>
      <c r="F532">
        <v>4</v>
      </c>
      <c r="G532">
        <v>4</v>
      </c>
      <c r="H532">
        <v>4</v>
      </c>
      <c r="I532">
        <v>4</v>
      </c>
      <c r="J532">
        <v>2</v>
      </c>
      <c r="K532">
        <v>4</v>
      </c>
      <c r="L532">
        <v>2</v>
      </c>
      <c r="M532">
        <v>5</v>
      </c>
      <c r="N532">
        <v>4</v>
      </c>
      <c r="O532">
        <v>3</v>
      </c>
      <c r="P532">
        <v>4</v>
      </c>
      <c r="Q532">
        <v>2</v>
      </c>
      <c r="R532">
        <v>4</v>
      </c>
      <c r="S532">
        <v>3</v>
      </c>
      <c r="T532">
        <v>5</v>
      </c>
      <c r="U532">
        <v>7</v>
      </c>
      <c r="V532">
        <v>8</v>
      </c>
      <c r="W532">
        <v>6</v>
      </c>
      <c r="X532">
        <v>9</v>
      </c>
      <c r="Y532">
        <v>4</v>
      </c>
      <c r="Z532">
        <v>9</v>
      </c>
      <c r="AA532">
        <v>4</v>
      </c>
      <c r="AB532">
        <v>8</v>
      </c>
      <c r="AC532">
        <v>6</v>
      </c>
      <c r="AD532">
        <v>4</v>
      </c>
      <c r="AE532">
        <v>6</v>
      </c>
      <c r="AF532">
        <v>5</v>
      </c>
      <c r="AG532">
        <v>6</v>
      </c>
      <c r="AH532">
        <v>4</v>
      </c>
      <c r="AI532">
        <v>6</v>
      </c>
      <c r="AJ532">
        <v>15</v>
      </c>
      <c r="AK532">
        <v>2</v>
      </c>
      <c r="AL532">
        <v>5</v>
      </c>
      <c r="AM532">
        <v>9</v>
      </c>
      <c r="AN532">
        <v>4</v>
      </c>
      <c r="AO532">
        <v>7</v>
      </c>
      <c r="AP532">
        <v>11</v>
      </c>
      <c r="AQ532">
        <v>1</v>
      </c>
      <c r="AR532">
        <v>14</v>
      </c>
      <c r="AS532">
        <v>10</v>
      </c>
      <c r="AT532">
        <v>8</v>
      </c>
      <c r="AU532">
        <v>13</v>
      </c>
      <c r="AV532">
        <v>12</v>
      </c>
      <c r="AW532">
        <v>3</v>
      </c>
      <c r="AX532">
        <v>6</v>
      </c>
      <c r="AY532">
        <v>46</v>
      </c>
      <c r="AZ532">
        <v>13</v>
      </c>
      <c r="BA532">
        <v>17</v>
      </c>
      <c r="BB532">
        <v>19</v>
      </c>
      <c r="BC532">
        <f t="shared" si="14"/>
        <v>49</v>
      </c>
      <c r="BD532">
        <f t="shared" si="15"/>
        <v>49</v>
      </c>
    </row>
    <row r="533" spans="1:56" x14ac:dyDescent="0.25">
      <c r="A533">
        <v>40315</v>
      </c>
      <c r="B533">
        <v>1</v>
      </c>
      <c r="C533">
        <v>1974</v>
      </c>
      <c r="D533" s="1">
        <v>45608.356944444444</v>
      </c>
      <c r="E533" t="s">
        <v>93</v>
      </c>
      <c r="F533">
        <v>4</v>
      </c>
      <c r="G533">
        <v>2</v>
      </c>
      <c r="H533">
        <v>3</v>
      </c>
      <c r="I533">
        <v>3</v>
      </c>
      <c r="J533">
        <v>4</v>
      </c>
      <c r="K533">
        <v>2</v>
      </c>
      <c r="L533">
        <v>3</v>
      </c>
      <c r="M533">
        <v>2</v>
      </c>
      <c r="N533">
        <v>3</v>
      </c>
      <c r="O533">
        <v>2</v>
      </c>
      <c r="P533">
        <v>2</v>
      </c>
      <c r="Q533">
        <v>4</v>
      </c>
      <c r="R533">
        <v>2</v>
      </c>
      <c r="S533">
        <v>4</v>
      </c>
      <c r="T533">
        <v>3</v>
      </c>
      <c r="U533">
        <v>6</v>
      </c>
      <c r="V533">
        <v>3</v>
      </c>
      <c r="W533">
        <v>7</v>
      </c>
      <c r="X533">
        <v>4</v>
      </c>
      <c r="Y533">
        <v>4</v>
      </c>
      <c r="Z533">
        <v>6</v>
      </c>
      <c r="AA533">
        <v>5</v>
      </c>
      <c r="AB533">
        <v>4</v>
      </c>
      <c r="AC533">
        <v>4</v>
      </c>
      <c r="AD533">
        <v>4</v>
      </c>
      <c r="AE533">
        <v>3</v>
      </c>
      <c r="AF533">
        <v>5</v>
      </c>
      <c r="AG533">
        <v>6</v>
      </c>
      <c r="AH533">
        <v>4</v>
      </c>
      <c r="AI533">
        <v>8</v>
      </c>
      <c r="AJ533">
        <v>9</v>
      </c>
      <c r="AK533">
        <v>14</v>
      </c>
      <c r="AL533">
        <v>15</v>
      </c>
      <c r="AM533">
        <v>12</v>
      </c>
      <c r="AN533">
        <v>3</v>
      </c>
      <c r="AO533">
        <v>6</v>
      </c>
      <c r="AP533">
        <v>7</v>
      </c>
      <c r="AQ533">
        <v>2</v>
      </c>
      <c r="AR533">
        <v>8</v>
      </c>
      <c r="AS533">
        <v>4</v>
      </c>
      <c r="AT533">
        <v>13</v>
      </c>
      <c r="AU533">
        <v>11</v>
      </c>
      <c r="AV533">
        <v>5</v>
      </c>
      <c r="AW533">
        <v>1</v>
      </c>
      <c r="AX533">
        <v>10</v>
      </c>
      <c r="AY533">
        <v>53</v>
      </c>
      <c r="AZ533">
        <v>14</v>
      </c>
      <c r="BA533">
        <v>12</v>
      </c>
      <c r="BB533">
        <v>14</v>
      </c>
      <c r="BC533">
        <f t="shared" si="14"/>
        <v>40</v>
      </c>
      <c r="BD533">
        <f t="shared" si="15"/>
        <v>40</v>
      </c>
    </row>
    <row r="534" spans="1:56" x14ac:dyDescent="0.25">
      <c r="A534">
        <v>40336</v>
      </c>
      <c r="B534">
        <v>0</v>
      </c>
      <c r="C534">
        <v>2002</v>
      </c>
      <c r="D534" s="1">
        <v>45608.401388888888</v>
      </c>
      <c r="E534" t="s">
        <v>196</v>
      </c>
      <c r="F534">
        <v>4</v>
      </c>
      <c r="G534">
        <v>1</v>
      </c>
      <c r="H534">
        <v>3</v>
      </c>
      <c r="I534">
        <v>4</v>
      </c>
      <c r="J534">
        <v>2</v>
      </c>
      <c r="K534">
        <v>1</v>
      </c>
      <c r="L534">
        <v>3</v>
      </c>
      <c r="M534">
        <v>1</v>
      </c>
      <c r="N534">
        <v>4</v>
      </c>
      <c r="O534">
        <v>2</v>
      </c>
      <c r="P534">
        <v>2</v>
      </c>
      <c r="Q534">
        <v>3</v>
      </c>
      <c r="R534">
        <v>2</v>
      </c>
      <c r="S534">
        <v>4</v>
      </c>
      <c r="T534">
        <v>3</v>
      </c>
      <c r="U534">
        <v>3</v>
      </c>
      <c r="V534">
        <v>3</v>
      </c>
      <c r="W534">
        <v>5</v>
      </c>
      <c r="X534">
        <v>4</v>
      </c>
      <c r="Y534">
        <v>6</v>
      </c>
      <c r="Z534">
        <v>7</v>
      </c>
      <c r="AA534">
        <v>5</v>
      </c>
      <c r="AB534">
        <v>17</v>
      </c>
      <c r="AC534">
        <v>2</v>
      </c>
      <c r="AD534">
        <v>14</v>
      </c>
      <c r="AE534">
        <v>5</v>
      </c>
      <c r="AF534">
        <v>6</v>
      </c>
      <c r="AG534">
        <v>6</v>
      </c>
      <c r="AH534">
        <v>2</v>
      </c>
      <c r="AI534">
        <v>7</v>
      </c>
      <c r="AJ534">
        <v>2</v>
      </c>
      <c r="AK534">
        <v>13</v>
      </c>
      <c r="AL534">
        <v>8</v>
      </c>
      <c r="AM534">
        <v>5</v>
      </c>
      <c r="AN534">
        <v>4</v>
      </c>
      <c r="AO534">
        <v>7</v>
      </c>
      <c r="AP534">
        <v>11</v>
      </c>
      <c r="AQ534">
        <v>12</v>
      </c>
      <c r="AR534">
        <v>10</v>
      </c>
      <c r="AS534">
        <v>1</v>
      </c>
      <c r="AT534">
        <v>9</v>
      </c>
      <c r="AU534">
        <v>14</v>
      </c>
      <c r="AV534">
        <v>6</v>
      </c>
      <c r="AW534">
        <v>15</v>
      </c>
      <c r="AX534">
        <v>3</v>
      </c>
      <c r="AY534">
        <v>64</v>
      </c>
      <c r="AZ534">
        <v>11</v>
      </c>
      <c r="BA534">
        <v>11</v>
      </c>
      <c r="BB534">
        <v>14</v>
      </c>
      <c r="BC534">
        <f t="shared" si="14"/>
        <v>36</v>
      </c>
      <c r="BD534">
        <f t="shared" si="15"/>
        <v>36</v>
      </c>
    </row>
    <row r="535" spans="1:56" x14ac:dyDescent="0.25">
      <c r="A535">
        <v>40339</v>
      </c>
      <c r="B535">
        <v>1</v>
      </c>
      <c r="C535">
        <v>1977</v>
      </c>
      <c r="D535" s="1">
        <v>45608.40902777778</v>
      </c>
      <c r="E535">
        <v>60</v>
      </c>
      <c r="F535">
        <v>4</v>
      </c>
      <c r="G535">
        <v>1</v>
      </c>
      <c r="H535">
        <v>1</v>
      </c>
      <c r="I535">
        <v>2</v>
      </c>
      <c r="J535">
        <v>2</v>
      </c>
      <c r="K535">
        <v>2</v>
      </c>
      <c r="L535">
        <v>1</v>
      </c>
      <c r="M535">
        <v>2</v>
      </c>
      <c r="N535">
        <v>2</v>
      </c>
      <c r="O535">
        <v>1</v>
      </c>
      <c r="P535">
        <v>2</v>
      </c>
      <c r="Q535">
        <v>2</v>
      </c>
      <c r="R535">
        <v>1</v>
      </c>
      <c r="S535">
        <v>1</v>
      </c>
      <c r="T535">
        <v>3</v>
      </c>
      <c r="U535">
        <v>3</v>
      </c>
      <c r="V535">
        <v>4</v>
      </c>
      <c r="W535">
        <v>3</v>
      </c>
      <c r="X535">
        <v>4</v>
      </c>
      <c r="Y535">
        <v>4</v>
      </c>
      <c r="Z535">
        <v>5</v>
      </c>
      <c r="AA535">
        <v>2</v>
      </c>
      <c r="AB535">
        <v>3</v>
      </c>
      <c r="AC535">
        <v>3</v>
      </c>
      <c r="AD535">
        <v>5</v>
      </c>
      <c r="AE535">
        <v>3</v>
      </c>
      <c r="AF535">
        <v>3</v>
      </c>
      <c r="AG535">
        <v>5</v>
      </c>
      <c r="AH535">
        <v>5</v>
      </c>
      <c r="AI535">
        <v>5</v>
      </c>
      <c r="AJ535">
        <v>4</v>
      </c>
      <c r="AK535">
        <v>11</v>
      </c>
      <c r="AL535">
        <v>6</v>
      </c>
      <c r="AM535">
        <v>10</v>
      </c>
      <c r="AN535">
        <v>2</v>
      </c>
      <c r="AO535">
        <v>9</v>
      </c>
      <c r="AP535">
        <v>12</v>
      </c>
      <c r="AQ535">
        <v>8</v>
      </c>
      <c r="AR535">
        <v>7</v>
      </c>
      <c r="AS535">
        <v>14</v>
      </c>
      <c r="AT535">
        <v>5</v>
      </c>
      <c r="AU535">
        <v>13</v>
      </c>
      <c r="AV535">
        <v>3</v>
      </c>
      <c r="AW535">
        <v>1</v>
      </c>
      <c r="AX535">
        <v>15</v>
      </c>
      <c r="AY535">
        <v>36</v>
      </c>
      <c r="AZ535">
        <v>8</v>
      </c>
      <c r="BA535">
        <v>6</v>
      </c>
      <c r="BB535">
        <v>10</v>
      </c>
      <c r="BC535">
        <f t="shared" si="14"/>
        <v>24</v>
      </c>
      <c r="BD535">
        <f t="shared" si="15"/>
        <v>24</v>
      </c>
    </row>
    <row r="536" spans="1:56" x14ac:dyDescent="0.25">
      <c r="A536">
        <v>40346</v>
      </c>
      <c r="B536">
        <v>1</v>
      </c>
      <c r="C536">
        <v>1978</v>
      </c>
      <c r="D536" s="1">
        <v>45608.409722222219</v>
      </c>
      <c r="E536">
        <v>60</v>
      </c>
      <c r="F536">
        <v>2</v>
      </c>
      <c r="G536">
        <v>1</v>
      </c>
      <c r="H536">
        <v>2</v>
      </c>
      <c r="I536">
        <v>2</v>
      </c>
      <c r="J536">
        <v>2</v>
      </c>
      <c r="K536">
        <v>2</v>
      </c>
      <c r="L536">
        <v>2</v>
      </c>
      <c r="M536">
        <v>2</v>
      </c>
      <c r="N536">
        <v>4</v>
      </c>
      <c r="O536">
        <v>1</v>
      </c>
      <c r="P536">
        <v>2</v>
      </c>
      <c r="Q536">
        <v>2</v>
      </c>
      <c r="R536">
        <v>2</v>
      </c>
      <c r="S536">
        <v>4</v>
      </c>
      <c r="T536">
        <v>2</v>
      </c>
      <c r="U536">
        <v>4</v>
      </c>
      <c r="V536">
        <v>3</v>
      </c>
      <c r="W536">
        <v>3</v>
      </c>
      <c r="X536">
        <v>6</v>
      </c>
      <c r="Y536">
        <v>4</v>
      </c>
      <c r="Z536">
        <v>3</v>
      </c>
      <c r="AA536">
        <v>2</v>
      </c>
      <c r="AB536">
        <v>4</v>
      </c>
      <c r="AC536">
        <v>4</v>
      </c>
      <c r="AD536">
        <v>3</v>
      </c>
      <c r="AE536">
        <v>4</v>
      </c>
      <c r="AF536">
        <v>3</v>
      </c>
      <c r="AG536">
        <v>5</v>
      </c>
      <c r="AH536">
        <v>3</v>
      </c>
      <c r="AI536">
        <v>6</v>
      </c>
      <c r="AJ536">
        <v>8</v>
      </c>
      <c r="AK536">
        <v>10</v>
      </c>
      <c r="AL536">
        <v>14</v>
      </c>
      <c r="AM536">
        <v>7</v>
      </c>
      <c r="AN536">
        <v>11</v>
      </c>
      <c r="AO536">
        <v>6</v>
      </c>
      <c r="AP536">
        <v>15</v>
      </c>
      <c r="AQ536">
        <v>3</v>
      </c>
      <c r="AR536">
        <v>1</v>
      </c>
      <c r="AS536">
        <v>9</v>
      </c>
      <c r="AT536">
        <v>12</v>
      </c>
      <c r="AU536">
        <v>4</v>
      </c>
      <c r="AV536">
        <v>5</v>
      </c>
      <c r="AW536">
        <v>13</v>
      </c>
      <c r="AX536">
        <v>2</v>
      </c>
      <c r="AY536">
        <v>48</v>
      </c>
      <c r="AZ536">
        <v>9</v>
      </c>
      <c r="BA536">
        <v>9</v>
      </c>
      <c r="BB536">
        <v>12</v>
      </c>
      <c r="BC536">
        <f t="shared" si="14"/>
        <v>30</v>
      </c>
      <c r="BD536">
        <f t="shared" si="15"/>
        <v>30</v>
      </c>
    </row>
    <row r="537" spans="1:56" x14ac:dyDescent="0.25">
      <c r="A537">
        <v>40327</v>
      </c>
      <c r="B537">
        <v>0</v>
      </c>
      <c r="C537">
        <v>1977</v>
      </c>
      <c r="D537" s="1">
        <v>45608.420138888891</v>
      </c>
      <c r="E537">
        <v>30</v>
      </c>
      <c r="F537">
        <v>4</v>
      </c>
      <c r="G537">
        <v>4</v>
      </c>
      <c r="H537">
        <v>3</v>
      </c>
      <c r="I537">
        <v>4</v>
      </c>
      <c r="J537">
        <v>4</v>
      </c>
      <c r="K537">
        <v>5</v>
      </c>
      <c r="L537">
        <v>5</v>
      </c>
      <c r="M537">
        <v>4</v>
      </c>
      <c r="N537">
        <v>2</v>
      </c>
      <c r="O537">
        <v>2</v>
      </c>
      <c r="P537">
        <v>3</v>
      </c>
      <c r="Q537">
        <v>2</v>
      </c>
      <c r="R537">
        <v>4</v>
      </c>
      <c r="S537">
        <v>4</v>
      </c>
      <c r="T537">
        <v>4</v>
      </c>
      <c r="U537">
        <v>3</v>
      </c>
      <c r="V537">
        <v>3</v>
      </c>
      <c r="W537">
        <v>4</v>
      </c>
      <c r="X537">
        <v>7</v>
      </c>
      <c r="Y537">
        <v>6</v>
      </c>
      <c r="Z537">
        <v>5</v>
      </c>
      <c r="AA537">
        <v>6</v>
      </c>
      <c r="AB537">
        <v>3</v>
      </c>
      <c r="AC537">
        <v>6</v>
      </c>
      <c r="AD537">
        <v>4</v>
      </c>
      <c r="AE537">
        <v>4</v>
      </c>
      <c r="AF537">
        <v>3</v>
      </c>
      <c r="AG537">
        <v>5</v>
      </c>
      <c r="AH537">
        <v>2</v>
      </c>
      <c r="AI537">
        <v>3</v>
      </c>
      <c r="AJ537">
        <v>2</v>
      </c>
      <c r="AK537">
        <v>3</v>
      </c>
      <c r="AL537">
        <v>10</v>
      </c>
      <c r="AM537">
        <v>13</v>
      </c>
      <c r="AN537">
        <v>1</v>
      </c>
      <c r="AO537">
        <v>11</v>
      </c>
      <c r="AP537">
        <v>8</v>
      </c>
      <c r="AQ537">
        <v>9</v>
      </c>
      <c r="AR537">
        <v>5</v>
      </c>
      <c r="AS537">
        <v>14</v>
      </c>
      <c r="AT537">
        <v>4</v>
      </c>
      <c r="AU537">
        <v>15</v>
      </c>
      <c r="AV537">
        <v>6</v>
      </c>
      <c r="AW537">
        <v>12</v>
      </c>
      <c r="AX537">
        <v>7</v>
      </c>
      <c r="AY537">
        <v>48</v>
      </c>
      <c r="AZ537">
        <v>16</v>
      </c>
      <c r="BA537">
        <v>19</v>
      </c>
      <c r="BB537">
        <v>15</v>
      </c>
      <c r="BC537">
        <f t="shared" si="14"/>
        <v>50</v>
      </c>
      <c r="BD537">
        <f t="shared" si="15"/>
        <v>50</v>
      </c>
    </row>
    <row r="538" spans="1:56" x14ac:dyDescent="0.25">
      <c r="A538">
        <v>40364</v>
      </c>
      <c r="B538">
        <v>0</v>
      </c>
      <c r="C538">
        <v>1988</v>
      </c>
      <c r="D538" s="1">
        <v>45608.442361111112</v>
      </c>
      <c r="E538">
        <v>60</v>
      </c>
      <c r="F538">
        <v>1</v>
      </c>
      <c r="G538">
        <v>2</v>
      </c>
      <c r="H538">
        <v>2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4</v>
      </c>
      <c r="O538">
        <v>1</v>
      </c>
      <c r="P538">
        <v>1</v>
      </c>
      <c r="Q538">
        <v>1</v>
      </c>
      <c r="R538">
        <v>1</v>
      </c>
      <c r="S538">
        <v>2</v>
      </c>
      <c r="T538">
        <v>1</v>
      </c>
      <c r="U538">
        <v>3</v>
      </c>
      <c r="V538">
        <v>7</v>
      </c>
      <c r="W538">
        <v>2</v>
      </c>
      <c r="X538">
        <v>3</v>
      </c>
      <c r="Y538">
        <v>3</v>
      </c>
      <c r="Z538">
        <v>4</v>
      </c>
      <c r="AA538">
        <v>2</v>
      </c>
      <c r="AB538">
        <v>2</v>
      </c>
      <c r="AC538">
        <v>4</v>
      </c>
      <c r="AD538">
        <v>4</v>
      </c>
      <c r="AE538">
        <v>3</v>
      </c>
      <c r="AF538">
        <v>3</v>
      </c>
      <c r="AG538">
        <v>5</v>
      </c>
      <c r="AH538">
        <v>2</v>
      </c>
      <c r="AI538">
        <v>5</v>
      </c>
      <c r="AJ538">
        <v>3</v>
      </c>
      <c r="AK538">
        <v>1</v>
      </c>
      <c r="AL538">
        <v>5</v>
      </c>
      <c r="AM538">
        <v>9</v>
      </c>
      <c r="AN538">
        <v>13</v>
      </c>
      <c r="AO538">
        <v>6</v>
      </c>
      <c r="AP538">
        <v>10</v>
      </c>
      <c r="AQ538">
        <v>12</v>
      </c>
      <c r="AR538">
        <v>11</v>
      </c>
      <c r="AS538">
        <v>2</v>
      </c>
      <c r="AT538">
        <v>14</v>
      </c>
      <c r="AU538">
        <v>15</v>
      </c>
      <c r="AV538">
        <v>4</v>
      </c>
      <c r="AW538">
        <v>7</v>
      </c>
      <c r="AX538">
        <v>8</v>
      </c>
      <c r="AY538">
        <v>6</v>
      </c>
      <c r="AZ538">
        <v>6</v>
      </c>
      <c r="BA538">
        <v>6</v>
      </c>
      <c r="BB538">
        <v>8</v>
      </c>
      <c r="BC538">
        <f t="shared" si="14"/>
        <v>20</v>
      </c>
      <c r="BD538">
        <f t="shared" si="15"/>
        <v>20</v>
      </c>
    </row>
    <row r="539" spans="1:56" x14ac:dyDescent="0.25">
      <c r="A539">
        <v>40373</v>
      </c>
      <c r="B539">
        <v>1</v>
      </c>
      <c r="C539">
        <v>1975</v>
      </c>
      <c r="D539" s="1">
        <v>45608.460416666669</v>
      </c>
      <c r="E539" t="s">
        <v>246</v>
      </c>
      <c r="F539">
        <v>4</v>
      </c>
      <c r="G539">
        <v>4</v>
      </c>
      <c r="H539">
        <v>2</v>
      </c>
      <c r="I539">
        <v>2</v>
      </c>
      <c r="J539">
        <v>1</v>
      </c>
      <c r="K539">
        <v>2</v>
      </c>
      <c r="L539">
        <v>2</v>
      </c>
      <c r="M539">
        <v>1</v>
      </c>
      <c r="N539">
        <v>1</v>
      </c>
      <c r="O539">
        <v>2</v>
      </c>
      <c r="P539">
        <v>4</v>
      </c>
      <c r="Q539">
        <v>2</v>
      </c>
      <c r="R539">
        <v>2</v>
      </c>
      <c r="S539">
        <v>5</v>
      </c>
      <c r="T539">
        <v>2</v>
      </c>
      <c r="U539">
        <v>3</v>
      </c>
      <c r="V539">
        <v>5</v>
      </c>
      <c r="W539">
        <v>3</v>
      </c>
      <c r="X539">
        <v>9</v>
      </c>
      <c r="Y539">
        <v>4</v>
      </c>
      <c r="Z539">
        <v>4</v>
      </c>
      <c r="AA539">
        <v>3</v>
      </c>
      <c r="AB539">
        <v>4</v>
      </c>
      <c r="AC539">
        <v>3</v>
      </c>
      <c r="AD539">
        <v>7</v>
      </c>
      <c r="AE539">
        <v>4</v>
      </c>
      <c r="AF539">
        <v>4</v>
      </c>
      <c r="AG539">
        <v>5</v>
      </c>
      <c r="AH539">
        <v>4</v>
      </c>
      <c r="AI539">
        <v>7</v>
      </c>
      <c r="AJ539">
        <v>9</v>
      </c>
      <c r="AK539">
        <v>4</v>
      </c>
      <c r="AL539">
        <v>5</v>
      </c>
      <c r="AM539">
        <v>15</v>
      </c>
      <c r="AN539">
        <v>14</v>
      </c>
      <c r="AO539">
        <v>11</v>
      </c>
      <c r="AP539">
        <v>8</v>
      </c>
      <c r="AQ539">
        <v>1</v>
      </c>
      <c r="AR539">
        <v>2</v>
      </c>
      <c r="AS539">
        <v>3</v>
      </c>
      <c r="AT539">
        <v>6</v>
      </c>
      <c r="AU539">
        <v>7</v>
      </c>
      <c r="AV539">
        <v>12</v>
      </c>
      <c r="AW539">
        <v>10</v>
      </c>
      <c r="AX539">
        <v>13</v>
      </c>
      <c r="AY539">
        <v>63</v>
      </c>
      <c r="AZ539">
        <v>14</v>
      </c>
      <c r="BA539">
        <v>10</v>
      </c>
      <c r="BB539">
        <v>10</v>
      </c>
      <c r="BC539">
        <f t="shared" si="14"/>
        <v>34</v>
      </c>
      <c r="BD539">
        <f t="shared" si="15"/>
        <v>34</v>
      </c>
    </row>
    <row r="540" spans="1:56" x14ac:dyDescent="0.25">
      <c r="A540">
        <v>40377</v>
      </c>
      <c r="B540">
        <v>0</v>
      </c>
      <c r="C540">
        <v>1982</v>
      </c>
      <c r="D540" s="1">
        <v>45608.477777777778</v>
      </c>
      <c r="E540">
        <v>300</v>
      </c>
      <c r="F540">
        <v>1</v>
      </c>
      <c r="G540">
        <v>1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1</v>
      </c>
      <c r="Q540">
        <v>1</v>
      </c>
      <c r="R540">
        <v>1</v>
      </c>
      <c r="S540">
        <v>2</v>
      </c>
      <c r="T540">
        <v>4</v>
      </c>
      <c r="U540">
        <v>3</v>
      </c>
      <c r="V540">
        <v>2</v>
      </c>
      <c r="W540">
        <v>1</v>
      </c>
      <c r="X540">
        <v>3</v>
      </c>
      <c r="Y540">
        <v>2</v>
      </c>
      <c r="Z540">
        <v>3</v>
      </c>
      <c r="AA540">
        <v>2</v>
      </c>
      <c r="AB540">
        <v>2</v>
      </c>
      <c r="AC540">
        <v>2</v>
      </c>
      <c r="AD540">
        <v>2</v>
      </c>
      <c r="AE540">
        <v>2</v>
      </c>
      <c r="AF540">
        <v>3</v>
      </c>
      <c r="AG540">
        <v>3</v>
      </c>
      <c r="AH540">
        <v>4</v>
      </c>
      <c r="AI540">
        <v>5</v>
      </c>
      <c r="AJ540">
        <v>15</v>
      </c>
      <c r="AK540">
        <v>11</v>
      </c>
      <c r="AL540">
        <v>3</v>
      </c>
      <c r="AM540">
        <v>10</v>
      </c>
      <c r="AN540">
        <v>13</v>
      </c>
      <c r="AO540">
        <v>12</v>
      </c>
      <c r="AP540">
        <v>4</v>
      </c>
      <c r="AQ540">
        <v>1</v>
      </c>
      <c r="AR540">
        <v>8</v>
      </c>
      <c r="AS540">
        <v>9</v>
      </c>
      <c r="AT540">
        <v>5</v>
      </c>
      <c r="AU540">
        <v>6</v>
      </c>
      <c r="AV540">
        <v>7</v>
      </c>
      <c r="AW540">
        <v>2</v>
      </c>
      <c r="AX540">
        <v>14</v>
      </c>
      <c r="AY540">
        <v>5</v>
      </c>
      <c r="AZ540">
        <v>5</v>
      </c>
      <c r="BA540">
        <v>5</v>
      </c>
      <c r="BB540">
        <v>5</v>
      </c>
      <c r="BC540">
        <f t="shared" si="14"/>
        <v>15</v>
      </c>
      <c r="BD540">
        <f t="shared" si="15"/>
        <v>15</v>
      </c>
    </row>
    <row r="541" spans="1:56" x14ac:dyDescent="0.25">
      <c r="A541">
        <v>40385</v>
      </c>
      <c r="B541">
        <v>0</v>
      </c>
      <c r="C541">
        <v>2005</v>
      </c>
      <c r="D541" s="1">
        <v>45608.55</v>
      </c>
      <c r="E541">
        <v>30</v>
      </c>
      <c r="F541">
        <v>4</v>
      </c>
      <c r="G541">
        <v>2</v>
      </c>
      <c r="H541">
        <v>2</v>
      </c>
      <c r="I541">
        <v>2</v>
      </c>
      <c r="J541">
        <v>2</v>
      </c>
      <c r="K541">
        <v>4</v>
      </c>
      <c r="L541">
        <v>2</v>
      </c>
      <c r="M541">
        <v>4</v>
      </c>
      <c r="N541">
        <v>5</v>
      </c>
      <c r="O541">
        <v>2</v>
      </c>
      <c r="P541">
        <v>4</v>
      </c>
      <c r="Q541">
        <v>1</v>
      </c>
      <c r="R541">
        <v>2</v>
      </c>
      <c r="S541">
        <v>4</v>
      </c>
      <c r="T541">
        <v>4</v>
      </c>
      <c r="U541">
        <v>1</v>
      </c>
      <c r="V541">
        <v>5</v>
      </c>
      <c r="W541">
        <v>2</v>
      </c>
      <c r="X541">
        <v>5</v>
      </c>
      <c r="Y541">
        <v>3</v>
      </c>
      <c r="Z541">
        <v>3</v>
      </c>
      <c r="AA541">
        <v>2</v>
      </c>
      <c r="AB541">
        <v>2</v>
      </c>
      <c r="AC541">
        <v>3</v>
      </c>
      <c r="AD541">
        <v>2</v>
      </c>
      <c r="AE541">
        <v>6</v>
      </c>
      <c r="AF541">
        <v>3</v>
      </c>
      <c r="AG541">
        <v>15</v>
      </c>
      <c r="AH541">
        <v>2</v>
      </c>
      <c r="AI541">
        <v>4</v>
      </c>
      <c r="AJ541">
        <v>13</v>
      </c>
      <c r="AK541">
        <v>6</v>
      </c>
      <c r="AL541">
        <v>11</v>
      </c>
      <c r="AM541">
        <v>15</v>
      </c>
      <c r="AN541">
        <v>14</v>
      </c>
      <c r="AO541">
        <v>10</v>
      </c>
      <c r="AP541">
        <v>8</v>
      </c>
      <c r="AQ541">
        <v>12</v>
      </c>
      <c r="AR541">
        <v>2</v>
      </c>
      <c r="AS541">
        <v>5</v>
      </c>
      <c r="AT541">
        <v>4</v>
      </c>
      <c r="AU541">
        <v>9</v>
      </c>
      <c r="AV541">
        <v>1</v>
      </c>
      <c r="AW541">
        <v>7</v>
      </c>
      <c r="AX541">
        <v>3</v>
      </c>
      <c r="AY541">
        <v>64</v>
      </c>
      <c r="AZ541">
        <v>12</v>
      </c>
      <c r="BA541">
        <v>12</v>
      </c>
      <c r="BB541">
        <v>16</v>
      </c>
      <c r="BC541">
        <f t="shared" si="14"/>
        <v>40</v>
      </c>
      <c r="BD541">
        <f t="shared" si="15"/>
        <v>40</v>
      </c>
    </row>
    <row r="542" spans="1:56" x14ac:dyDescent="0.25">
      <c r="A542">
        <v>40406</v>
      </c>
      <c r="B542">
        <v>0</v>
      </c>
      <c r="C542">
        <v>1954</v>
      </c>
      <c r="D542" s="1">
        <v>45608.575694444444</v>
      </c>
      <c r="E542">
        <v>30</v>
      </c>
      <c r="F542">
        <v>4</v>
      </c>
      <c r="G542">
        <v>4</v>
      </c>
      <c r="H542">
        <v>2</v>
      </c>
      <c r="I542">
        <v>3</v>
      </c>
      <c r="J542">
        <v>2</v>
      </c>
      <c r="K542">
        <v>2</v>
      </c>
      <c r="L542">
        <v>2</v>
      </c>
      <c r="M542">
        <v>4</v>
      </c>
      <c r="N542">
        <v>4</v>
      </c>
      <c r="O542">
        <v>2</v>
      </c>
      <c r="P542">
        <v>5</v>
      </c>
      <c r="Q542">
        <v>2</v>
      </c>
      <c r="R542">
        <v>2</v>
      </c>
      <c r="S542">
        <v>5</v>
      </c>
      <c r="T542">
        <v>1</v>
      </c>
      <c r="U542">
        <v>4</v>
      </c>
      <c r="V542">
        <v>5</v>
      </c>
      <c r="W542">
        <v>5</v>
      </c>
      <c r="X542">
        <v>6</v>
      </c>
      <c r="Y542">
        <v>14</v>
      </c>
      <c r="Z542">
        <v>7</v>
      </c>
      <c r="AA542">
        <v>5</v>
      </c>
      <c r="AB542">
        <v>5</v>
      </c>
      <c r="AC542">
        <v>10</v>
      </c>
      <c r="AD542">
        <v>7</v>
      </c>
      <c r="AE542">
        <v>4</v>
      </c>
      <c r="AF542">
        <v>6</v>
      </c>
      <c r="AG542">
        <v>8</v>
      </c>
      <c r="AH542">
        <v>4</v>
      </c>
      <c r="AI542">
        <v>14</v>
      </c>
      <c r="AJ542">
        <v>15</v>
      </c>
      <c r="AK542">
        <v>5</v>
      </c>
      <c r="AL542">
        <v>10</v>
      </c>
      <c r="AM542">
        <v>9</v>
      </c>
      <c r="AN542">
        <v>1</v>
      </c>
      <c r="AO542">
        <v>7</v>
      </c>
      <c r="AP542">
        <v>8</v>
      </c>
      <c r="AQ542">
        <v>2</v>
      </c>
      <c r="AR542">
        <v>11</v>
      </c>
      <c r="AS542">
        <v>4</v>
      </c>
      <c r="AT542">
        <v>3</v>
      </c>
      <c r="AU542">
        <v>14</v>
      </c>
      <c r="AV542">
        <v>6</v>
      </c>
      <c r="AW542">
        <v>12</v>
      </c>
      <c r="AX542">
        <v>13</v>
      </c>
      <c r="AY542">
        <v>58</v>
      </c>
      <c r="AZ542">
        <v>15</v>
      </c>
      <c r="BA542">
        <v>10</v>
      </c>
      <c r="BB542">
        <v>18</v>
      </c>
      <c r="BC542">
        <f t="shared" si="14"/>
        <v>43</v>
      </c>
      <c r="BD542">
        <f t="shared" si="15"/>
        <v>43</v>
      </c>
    </row>
    <row r="543" spans="1:56" x14ac:dyDescent="0.25">
      <c r="A543">
        <v>36931</v>
      </c>
      <c r="B543">
        <v>0</v>
      </c>
      <c r="C543">
        <v>1986</v>
      </c>
      <c r="D543" s="1">
        <v>45608.577777777777</v>
      </c>
      <c r="E543">
        <v>300</v>
      </c>
      <c r="F543">
        <v>5</v>
      </c>
      <c r="G543">
        <v>5</v>
      </c>
      <c r="H543">
        <v>2</v>
      </c>
      <c r="I543">
        <v>2</v>
      </c>
      <c r="J543">
        <v>1</v>
      </c>
      <c r="K543">
        <v>4</v>
      </c>
      <c r="L543">
        <v>2</v>
      </c>
      <c r="M543">
        <v>2</v>
      </c>
      <c r="N543">
        <v>3</v>
      </c>
      <c r="O543">
        <v>2</v>
      </c>
      <c r="P543">
        <v>4</v>
      </c>
      <c r="Q543">
        <v>4</v>
      </c>
      <c r="R543">
        <v>2</v>
      </c>
      <c r="S543">
        <v>4</v>
      </c>
      <c r="T543">
        <v>2</v>
      </c>
      <c r="U543">
        <v>4</v>
      </c>
      <c r="V543">
        <v>6</v>
      </c>
      <c r="W543">
        <v>3</v>
      </c>
      <c r="X543">
        <v>4</v>
      </c>
      <c r="Y543">
        <v>7</v>
      </c>
      <c r="Z543">
        <v>8</v>
      </c>
      <c r="AA543">
        <v>7</v>
      </c>
      <c r="AB543">
        <v>13</v>
      </c>
      <c r="AC543">
        <v>12</v>
      </c>
      <c r="AD543">
        <v>6</v>
      </c>
      <c r="AE543">
        <v>3</v>
      </c>
      <c r="AF543">
        <v>6</v>
      </c>
      <c r="AG543">
        <v>6</v>
      </c>
      <c r="AH543">
        <v>5</v>
      </c>
      <c r="AI543">
        <v>7</v>
      </c>
      <c r="AJ543">
        <v>2</v>
      </c>
      <c r="AK543">
        <v>13</v>
      </c>
      <c r="AL543">
        <v>9</v>
      </c>
      <c r="AM543">
        <v>8</v>
      </c>
      <c r="AN543">
        <v>14</v>
      </c>
      <c r="AO543">
        <v>15</v>
      </c>
      <c r="AP543">
        <v>1</v>
      </c>
      <c r="AQ543">
        <v>7</v>
      </c>
      <c r="AR543">
        <v>3</v>
      </c>
      <c r="AS543">
        <v>4</v>
      </c>
      <c r="AT543">
        <v>11</v>
      </c>
      <c r="AU543">
        <v>10</v>
      </c>
      <c r="AV543">
        <v>5</v>
      </c>
      <c r="AW543">
        <v>6</v>
      </c>
      <c r="AX543">
        <v>12</v>
      </c>
      <c r="AY543">
        <v>61</v>
      </c>
      <c r="AZ543">
        <v>15</v>
      </c>
      <c r="BA543">
        <v>12</v>
      </c>
      <c r="BB543">
        <v>15</v>
      </c>
      <c r="BC543">
        <f t="shared" ref="BC543:BC569" si="16">SUM(F543:S543)</f>
        <v>42</v>
      </c>
      <c r="BD543">
        <f t="shared" ref="BD543:BD569" si="17">SUM(AZ543:BB543)</f>
        <v>42</v>
      </c>
    </row>
    <row r="544" spans="1:56" x14ac:dyDescent="0.25">
      <c r="A544">
        <v>40414</v>
      </c>
      <c r="B544">
        <v>0</v>
      </c>
      <c r="C544">
        <v>1981</v>
      </c>
      <c r="D544" s="1">
        <v>45608.592361111114</v>
      </c>
      <c r="E544" t="s">
        <v>247</v>
      </c>
      <c r="F544">
        <v>2</v>
      </c>
      <c r="G544">
        <v>2</v>
      </c>
      <c r="H544">
        <v>2</v>
      </c>
      <c r="I544">
        <v>2</v>
      </c>
      <c r="J544">
        <v>2</v>
      </c>
      <c r="K544">
        <v>2</v>
      </c>
      <c r="L544">
        <v>2</v>
      </c>
      <c r="M544">
        <v>1</v>
      </c>
      <c r="N544">
        <v>4</v>
      </c>
      <c r="O544">
        <v>2</v>
      </c>
      <c r="P544">
        <v>2</v>
      </c>
      <c r="Q544">
        <v>2</v>
      </c>
      <c r="R544">
        <v>2</v>
      </c>
      <c r="S544">
        <v>1</v>
      </c>
      <c r="T544">
        <v>2</v>
      </c>
      <c r="U544">
        <v>3</v>
      </c>
      <c r="V544">
        <v>4</v>
      </c>
      <c r="W544">
        <v>3</v>
      </c>
      <c r="X544">
        <v>3</v>
      </c>
      <c r="Y544">
        <v>7</v>
      </c>
      <c r="Z544">
        <v>5</v>
      </c>
      <c r="AA544">
        <v>3</v>
      </c>
      <c r="AB544">
        <v>3</v>
      </c>
      <c r="AC544">
        <v>3</v>
      </c>
      <c r="AD544">
        <v>5</v>
      </c>
      <c r="AE544">
        <v>2</v>
      </c>
      <c r="AF544">
        <v>4</v>
      </c>
      <c r="AG544">
        <v>6</v>
      </c>
      <c r="AH544">
        <v>2</v>
      </c>
      <c r="AI544">
        <v>5</v>
      </c>
      <c r="AJ544">
        <v>3</v>
      </c>
      <c r="AK544">
        <v>14</v>
      </c>
      <c r="AL544">
        <v>12</v>
      </c>
      <c r="AM544">
        <v>15</v>
      </c>
      <c r="AN544">
        <v>7</v>
      </c>
      <c r="AO544">
        <v>8</v>
      </c>
      <c r="AP544">
        <v>6</v>
      </c>
      <c r="AQ544">
        <v>4</v>
      </c>
      <c r="AR544">
        <v>11</v>
      </c>
      <c r="AS544">
        <v>2</v>
      </c>
      <c r="AT544">
        <v>13</v>
      </c>
      <c r="AU544">
        <v>9</v>
      </c>
      <c r="AV544">
        <v>10</v>
      </c>
      <c r="AW544">
        <v>5</v>
      </c>
      <c r="AX544">
        <v>1</v>
      </c>
      <c r="AY544">
        <v>46</v>
      </c>
      <c r="AZ544">
        <v>7</v>
      </c>
      <c r="BA544">
        <v>10</v>
      </c>
      <c r="BB544">
        <v>11</v>
      </c>
      <c r="BC544">
        <f t="shared" si="16"/>
        <v>28</v>
      </c>
      <c r="BD544">
        <f t="shared" si="17"/>
        <v>28</v>
      </c>
    </row>
    <row r="545" spans="1:56" x14ac:dyDescent="0.25">
      <c r="A545">
        <v>40415</v>
      </c>
      <c r="B545">
        <v>1</v>
      </c>
      <c r="C545">
        <v>1995</v>
      </c>
      <c r="D545" s="1">
        <v>45608.595833333333</v>
      </c>
      <c r="E545" t="s">
        <v>126</v>
      </c>
      <c r="F545">
        <v>2</v>
      </c>
      <c r="G545">
        <v>2</v>
      </c>
      <c r="H545">
        <v>4</v>
      </c>
      <c r="I545">
        <v>4</v>
      </c>
      <c r="J545">
        <v>4</v>
      </c>
      <c r="K545">
        <v>3</v>
      </c>
      <c r="L545">
        <v>4</v>
      </c>
      <c r="M545">
        <v>2</v>
      </c>
      <c r="N545">
        <v>4</v>
      </c>
      <c r="O545">
        <v>4</v>
      </c>
      <c r="P545">
        <v>4</v>
      </c>
      <c r="Q545">
        <v>4</v>
      </c>
      <c r="R545">
        <v>4</v>
      </c>
      <c r="S545">
        <v>4</v>
      </c>
      <c r="T545">
        <v>2</v>
      </c>
      <c r="U545">
        <v>3</v>
      </c>
      <c r="V545">
        <v>2</v>
      </c>
      <c r="W545">
        <v>3</v>
      </c>
      <c r="X545">
        <v>12</v>
      </c>
      <c r="Y545">
        <v>4</v>
      </c>
      <c r="Z545">
        <v>4</v>
      </c>
      <c r="AA545">
        <v>4</v>
      </c>
      <c r="AB545">
        <v>11</v>
      </c>
      <c r="AC545">
        <v>3</v>
      </c>
      <c r="AD545">
        <v>3</v>
      </c>
      <c r="AE545">
        <v>4</v>
      </c>
      <c r="AF545">
        <v>4</v>
      </c>
      <c r="AG545">
        <v>5</v>
      </c>
      <c r="AH545">
        <v>3</v>
      </c>
      <c r="AI545">
        <v>4</v>
      </c>
      <c r="AJ545">
        <v>10</v>
      </c>
      <c r="AK545">
        <v>13</v>
      </c>
      <c r="AL545">
        <v>9</v>
      </c>
      <c r="AM545">
        <v>6</v>
      </c>
      <c r="AN545">
        <v>15</v>
      </c>
      <c r="AO545">
        <v>12</v>
      </c>
      <c r="AP545">
        <v>2</v>
      </c>
      <c r="AQ545">
        <v>1</v>
      </c>
      <c r="AR545">
        <v>14</v>
      </c>
      <c r="AS545">
        <v>8</v>
      </c>
      <c r="AT545">
        <v>11</v>
      </c>
      <c r="AU545">
        <v>3</v>
      </c>
      <c r="AV545">
        <v>5</v>
      </c>
      <c r="AW545">
        <v>7</v>
      </c>
      <c r="AX545">
        <v>4</v>
      </c>
      <c r="AY545">
        <v>54</v>
      </c>
      <c r="AZ545">
        <v>12</v>
      </c>
      <c r="BA545">
        <v>19</v>
      </c>
      <c r="BB545">
        <v>18</v>
      </c>
      <c r="BC545">
        <f t="shared" si="16"/>
        <v>49</v>
      </c>
      <c r="BD545">
        <f t="shared" si="17"/>
        <v>49</v>
      </c>
    </row>
    <row r="546" spans="1:56" x14ac:dyDescent="0.25">
      <c r="A546">
        <v>40432</v>
      </c>
      <c r="B546">
        <v>1</v>
      </c>
      <c r="C546">
        <v>1993</v>
      </c>
      <c r="D546" s="1">
        <v>45608.663888888892</v>
      </c>
      <c r="E546" t="s">
        <v>143</v>
      </c>
      <c r="F546">
        <v>5</v>
      </c>
      <c r="G546">
        <v>4</v>
      </c>
      <c r="H546">
        <v>4</v>
      </c>
      <c r="I546">
        <v>4</v>
      </c>
      <c r="J546">
        <v>4</v>
      </c>
      <c r="K546">
        <v>4</v>
      </c>
      <c r="L546">
        <v>4</v>
      </c>
      <c r="M546">
        <v>4</v>
      </c>
      <c r="N546">
        <v>2</v>
      </c>
      <c r="O546">
        <v>2</v>
      </c>
      <c r="P546">
        <v>4</v>
      </c>
      <c r="Q546">
        <v>4</v>
      </c>
      <c r="R546">
        <v>4</v>
      </c>
      <c r="S546">
        <v>3</v>
      </c>
      <c r="T546">
        <v>4</v>
      </c>
      <c r="U546">
        <v>4</v>
      </c>
      <c r="V546">
        <v>3</v>
      </c>
      <c r="W546">
        <v>4</v>
      </c>
      <c r="X546">
        <v>6</v>
      </c>
      <c r="Y546">
        <v>3</v>
      </c>
      <c r="Z546">
        <v>13</v>
      </c>
      <c r="AA546">
        <v>3</v>
      </c>
      <c r="AB546">
        <v>3</v>
      </c>
      <c r="AC546">
        <v>3</v>
      </c>
      <c r="AD546">
        <v>7</v>
      </c>
      <c r="AE546">
        <v>4</v>
      </c>
      <c r="AF546">
        <v>15</v>
      </c>
      <c r="AG546">
        <v>5</v>
      </c>
      <c r="AH546">
        <v>6</v>
      </c>
      <c r="AI546">
        <v>4</v>
      </c>
      <c r="AJ546">
        <v>9</v>
      </c>
      <c r="AK546">
        <v>13</v>
      </c>
      <c r="AL546">
        <v>2</v>
      </c>
      <c r="AM546">
        <v>6</v>
      </c>
      <c r="AN546">
        <v>3</v>
      </c>
      <c r="AO546">
        <v>1</v>
      </c>
      <c r="AP546">
        <v>14</v>
      </c>
      <c r="AQ546">
        <v>5</v>
      </c>
      <c r="AR546">
        <v>15</v>
      </c>
      <c r="AS546">
        <v>12</v>
      </c>
      <c r="AT546">
        <v>4</v>
      </c>
      <c r="AU546">
        <v>11</v>
      </c>
      <c r="AV546">
        <v>7</v>
      </c>
      <c r="AW546">
        <v>10</v>
      </c>
      <c r="AX546">
        <v>8</v>
      </c>
      <c r="AY546">
        <v>36</v>
      </c>
      <c r="AZ546">
        <v>16</v>
      </c>
      <c r="BA546">
        <v>18</v>
      </c>
      <c r="BB546">
        <v>18</v>
      </c>
      <c r="BC546">
        <f t="shared" si="16"/>
        <v>52</v>
      </c>
      <c r="BD546">
        <f t="shared" si="17"/>
        <v>52</v>
      </c>
    </row>
    <row r="547" spans="1:56" x14ac:dyDescent="0.25">
      <c r="A547">
        <v>40439</v>
      </c>
      <c r="B547">
        <v>0</v>
      </c>
      <c r="C547">
        <v>2003</v>
      </c>
      <c r="D547" s="1">
        <v>45608.680555555555</v>
      </c>
      <c r="E547" t="s">
        <v>120</v>
      </c>
      <c r="F547">
        <v>5</v>
      </c>
      <c r="G547">
        <v>5</v>
      </c>
      <c r="H547">
        <v>5</v>
      </c>
      <c r="I547">
        <v>5</v>
      </c>
      <c r="J547">
        <v>5</v>
      </c>
      <c r="K547">
        <v>5</v>
      </c>
      <c r="L547">
        <v>5</v>
      </c>
      <c r="M547">
        <v>5</v>
      </c>
      <c r="N547">
        <v>5</v>
      </c>
      <c r="O547">
        <v>5</v>
      </c>
      <c r="P547">
        <v>5</v>
      </c>
      <c r="Q547">
        <v>5</v>
      </c>
      <c r="R547">
        <v>5</v>
      </c>
      <c r="S547">
        <v>5</v>
      </c>
      <c r="T547">
        <v>5</v>
      </c>
      <c r="U547">
        <v>2</v>
      </c>
      <c r="V547">
        <v>2</v>
      </c>
      <c r="W547">
        <v>1</v>
      </c>
      <c r="X547">
        <v>2</v>
      </c>
      <c r="Y547">
        <v>1</v>
      </c>
      <c r="Z547">
        <v>5</v>
      </c>
      <c r="AA547">
        <v>3</v>
      </c>
      <c r="AB547">
        <v>2</v>
      </c>
      <c r="AC547">
        <v>1</v>
      </c>
      <c r="AD547">
        <v>1</v>
      </c>
      <c r="AE547">
        <v>1</v>
      </c>
      <c r="AF547">
        <v>3</v>
      </c>
      <c r="AG547">
        <v>3</v>
      </c>
      <c r="AH547">
        <v>2</v>
      </c>
      <c r="AI547">
        <v>2</v>
      </c>
      <c r="AJ547">
        <v>5</v>
      </c>
      <c r="AK547">
        <v>11</v>
      </c>
      <c r="AL547">
        <v>9</v>
      </c>
      <c r="AM547">
        <v>13</v>
      </c>
      <c r="AN547">
        <v>12</v>
      </c>
      <c r="AO547">
        <v>2</v>
      </c>
      <c r="AP547">
        <v>3</v>
      </c>
      <c r="AQ547">
        <v>7</v>
      </c>
      <c r="AR547">
        <v>8</v>
      </c>
      <c r="AS547">
        <v>6</v>
      </c>
      <c r="AT547">
        <v>14</v>
      </c>
      <c r="AU547">
        <v>15</v>
      </c>
      <c r="AV547">
        <v>1</v>
      </c>
      <c r="AW547">
        <v>4</v>
      </c>
      <c r="AX547">
        <v>10</v>
      </c>
      <c r="AY547">
        <v>5</v>
      </c>
      <c r="AZ547">
        <v>20</v>
      </c>
      <c r="BA547">
        <v>25</v>
      </c>
      <c r="BB547">
        <v>25</v>
      </c>
      <c r="BC547">
        <f t="shared" si="16"/>
        <v>70</v>
      </c>
      <c r="BD547">
        <f t="shared" si="17"/>
        <v>70</v>
      </c>
    </row>
    <row r="548" spans="1:56" x14ac:dyDescent="0.25">
      <c r="A548">
        <v>40442</v>
      </c>
      <c r="B548">
        <v>0</v>
      </c>
      <c r="C548">
        <v>1988</v>
      </c>
      <c r="D548" s="1">
        <v>45608.683333333334</v>
      </c>
      <c r="E548">
        <v>40</v>
      </c>
      <c r="F548">
        <v>4</v>
      </c>
      <c r="G548">
        <v>2</v>
      </c>
      <c r="H548">
        <v>4</v>
      </c>
      <c r="I548">
        <v>1</v>
      </c>
      <c r="J548">
        <v>4</v>
      </c>
      <c r="K548">
        <v>1</v>
      </c>
      <c r="L548">
        <v>4</v>
      </c>
      <c r="M548">
        <v>1</v>
      </c>
      <c r="N548">
        <v>2</v>
      </c>
      <c r="O548">
        <v>2</v>
      </c>
      <c r="P548">
        <v>1</v>
      </c>
      <c r="Q548">
        <v>4</v>
      </c>
      <c r="R548">
        <v>2</v>
      </c>
      <c r="S548">
        <v>2</v>
      </c>
      <c r="T548">
        <v>4</v>
      </c>
      <c r="U548">
        <v>5</v>
      </c>
      <c r="V548">
        <v>4</v>
      </c>
      <c r="W548">
        <v>5</v>
      </c>
      <c r="X548">
        <v>3</v>
      </c>
      <c r="Y548">
        <v>6</v>
      </c>
      <c r="Z548">
        <v>4</v>
      </c>
      <c r="AA548">
        <v>15</v>
      </c>
      <c r="AB548">
        <v>2</v>
      </c>
      <c r="AC548">
        <v>3</v>
      </c>
      <c r="AD548">
        <v>3</v>
      </c>
      <c r="AE548">
        <v>3</v>
      </c>
      <c r="AF548">
        <v>5</v>
      </c>
      <c r="AG548">
        <v>5</v>
      </c>
      <c r="AH548">
        <v>8</v>
      </c>
      <c r="AI548">
        <v>5</v>
      </c>
      <c r="AJ548">
        <v>14</v>
      </c>
      <c r="AK548">
        <v>15</v>
      </c>
      <c r="AL548">
        <v>6</v>
      </c>
      <c r="AM548">
        <v>13</v>
      </c>
      <c r="AN548">
        <v>12</v>
      </c>
      <c r="AO548">
        <v>4</v>
      </c>
      <c r="AP548">
        <v>1</v>
      </c>
      <c r="AQ548">
        <v>9</v>
      </c>
      <c r="AR548">
        <v>2</v>
      </c>
      <c r="AS548">
        <v>3</v>
      </c>
      <c r="AT548">
        <v>7</v>
      </c>
      <c r="AU548">
        <v>10</v>
      </c>
      <c r="AV548">
        <v>11</v>
      </c>
      <c r="AW548">
        <v>8</v>
      </c>
      <c r="AX548">
        <v>5</v>
      </c>
      <c r="AY548">
        <v>74</v>
      </c>
      <c r="AZ548">
        <v>12</v>
      </c>
      <c r="BA548">
        <v>13</v>
      </c>
      <c r="BB548">
        <v>9</v>
      </c>
      <c r="BC548">
        <f t="shared" si="16"/>
        <v>34</v>
      </c>
      <c r="BD548">
        <f t="shared" si="17"/>
        <v>34</v>
      </c>
    </row>
    <row r="549" spans="1:56" x14ac:dyDescent="0.25">
      <c r="A549">
        <v>31613</v>
      </c>
      <c r="B549">
        <v>1</v>
      </c>
      <c r="C549">
        <v>1980</v>
      </c>
      <c r="D549" s="1">
        <v>45608.711111111108</v>
      </c>
      <c r="E549">
        <v>120</v>
      </c>
      <c r="F549">
        <v>4</v>
      </c>
      <c r="G549">
        <v>4</v>
      </c>
      <c r="H549">
        <v>2</v>
      </c>
      <c r="I549">
        <v>1</v>
      </c>
      <c r="J549">
        <v>2</v>
      </c>
      <c r="K549">
        <v>4</v>
      </c>
      <c r="L549">
        <v>1</v>
      </c>
      <c r="M549">
        <v>1</v>
      </c>
      <c r="N549">
        <v>1</v>
      </c>
      <c r="O549">
        <v>1</v>
      </c>
      <c r="P549">
        <v>3</v>
      </c>
      <c r="Q549">
        <v>2</v>
      </c>
      <c r="R549">
        <v>2</v>
      </c>
      <c r="S549">
        <v>4</v>
      </c>
      <c r="T549">
        <v>4</v>
      </c>
      <c r="U549">
        <v>2</v>
      </c>
      <c r="V549">
        <v>10</v>
      </c>
      <c r="W549">
        <v>2</v>
      </c>
      <c r="X549">
        <v>4</v>
      </c>
      <c r="Y549">
        <v>6</v>
      </c>
      <c r="Z549">
        <v>4</v>
      </c>
      <c r="AA549">
        <v>3</v>
      </c>
      <c r="AB549">
        <v>2</v>
      </c>
      <c r="AC549">
        <v>3</v>
      </c>
      <c r="AD549">
        <v>5</v>
      </c>
      <c r="AE549">
        <v>5</v>
      </c>
      <c r="AF549">
        <v>4</v>
      </c>
      <c r="AG549">
        <v>22</v>
      </c>
      <c r="AH549">
        <v>3</v>
      </c>
      <c r="AI549">
        <v>3</v>
      </c>
      <c r="AJ549">
        <v>8</v>
      </c>
      <c r="AK549">
        <v>2</v>
      </c>
      <c r="AL549">
        <v>11</v>
      </c>
      <c r="AM549">
        <v>15</v>
      </c>
      <c r="AN549">
        <v>6</v>
      </c>
      <c r="AO549">
        <v>13</v>
      </c>
      <c r="AP549">
        <v>9</v>
      </c>
      <c r="AQ549">
        <v>12</v>
      </c>
      <c r="AR549">
        <v>3</v>
      </c>
      <c r="AS549">
        <v>7</v>
      </c>
      <c r="AT549">
        <v>5</v>
      </c>
      <c r="AU549">
        <v>10</v>
      </c>
      <c r="AV549">
        <v>1</v>
      </c>
      <c r="AW549">
        <v>4</v>
      </c>
      <c r="AX549">
        <v>14</v>
      </c>
      <c r="AY549">
        <v>60</v>
      </c>
      <c r="AZ549">
        <v>14</v>
      </c>
      <c r="BA549">
        <v>10</v>
      </c>
      <c r="BB549">
        <v>8</v>
      </c>
      <c r="BC549">
        <f t="shared" si="16"/>
        <v>32</v>
      </c>
      <c r="BD549">
        <f t="shared" si="17"/>
        <v>32</v>
      </c>
    </row>
    <row r="550" spans="1:56" x14ac:dyDescent="0.25">
      <c r="A550">
        <v>40462</v>
      </c>
      <c r="B550">
        <v>0</v>
      </c>
      <c r="C550">
        <v>1986</v>
      </c>
      <c r="D550" s="1">
        <v>45608.750694444447</v>
      </c>
      <c r="E550">
        <v>30</v>
      </c>
      <c r="F550">
        <v>2</v>
      </c>
      <c r="G550">
        <v>4</v>
      </c>
      <c r="H550">
        <v>2</v>
      </c>
      <c r="I550">
        <v>1</v>
      </c>
      <c r="J550">
        <v>4</v>
      </c>
      <c r="K550">
        <v>4</v>
      </c>
      <c r="L550">
        <v>3</v>
      </c>
      <c r="M550">
        <v>1</v>
      </c>
      <c r="N550">
        <v>1</v>
      </c>
      <c r="O550">
        <v>2</v>
      </c>
      <c r="P550">
        <v>1</v>
      </c>
      <c r="Q550">
        <v>2</v>
      </c>
      <c r="R550">
        <v>1</v>
      </c>
      <c r="S550">
        <v>3</v>
      </c>
      <c r="T550">
        <v>1</v>
      </c>
      <c r="U550">
        <v>7</v>
      </c>
      <c r="V550">
        <v>4</v>
      </c>
      <c r="W550">
        <v>4</v>
      </c>
      <c r="X550">
        <v>4</v>
      </c>
      <c r="Y550">
        <v>4</v>
      </c>
      <c r="Z550">
        <v>11</v>
      </c>
      <c r="AA550">
        <v>5</v>
      </c>
      <c r="AB550">
        <v>3</v>
      </c>
      <c r="AC550">
        <v>2</v>
      </c>
      <c r="AD550">
        <v>5</v>
      </c>
      <c r="AE550">
        <v>3</v>
      </c>
      <c r="AF550">
        <v>4</v>
      </c>
      <c r="AG550">
        <v>4</v>
      </c>
      <c r="AH550">
        <v>6</v>
      </c>
      <c r="AI550">
        <v>4</v>
      </c>
      <c r="AJ550">
        <v>8</v>
      </c>
      <c r="AK550">
        <v>7</v>
      </c>
      <c r="AL550">
        <v>13</v>
      </c>
      <c r="AM550">
        <v>9</v>
      </c>
      <c r="AN550">
        <v>1</v>
      </c>
      <c r="AO550">
        <v>2</v>
      </c>
      <c r="AP550">
        <v>14</v>
      </c>
      <c r="AQ550">
        <v>5</v>
      </c>
      <c r="AR550">
        <v>6</v>
      </c>
      <c r="AS550">
        <v>15</v>
      </c>
      <c r="AT550">
        <v>3</v>
      </c>
      <c r="AU550">
        <v>12</v>
      </c>
      <c r="AV550">
        <v>11</v>
      </c>
      <c r="AW550">
        <v>4</v>
      </c>
      <c r="AX550">
        <v>10</v>
      </c>
      <c r="AY550">
        <v>63</v>
      </c>
      <c r="AZ550">
        <v>13</v>
      </c>
      <c r="BA550">
        <v>12</v>
      </c>
      <c r="BB550">
        <v>6</v>
      </c>
      <c r="BC550">
        <f t="shared" si="16"/>
        <v>31</v>
      </c>
      <c r="BD550">
        <f t="shared" si="17"/>
        <v>31</v>
      </c>
    </row>
    <row r="551" spans="1:56" x14ac:dyDescent="0.25">
      <c r="A551">
        <v>40465</v>
      </c>
      <c r="B551">
        <v>0</v>
      </c>
      <c r="C551">
        <v>1979</v>
      </c>
      <c r="D551" s="1">
        <v>45608.79583333333</v>
      </c>
      <c r="E551" t="s">
        <v>248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2</v>
      </c>
      <c r="V551">
        <v>2</v>
      </c>
      <c r="W551">
        <v>2</v>
      </c>
      <c r="X551">
        <v>1</v>
      </c>
      <c r="Y551">
        <v>2</v>
      </c>
      <c r="Z551">
        <v>2</v>
      </c>
      <c r="AA551">
        <v>1</v>
      </c>
      <c r="AB551">
        <v>1</v>
      </c>
      <c r="AC551">
        <v>2</v>
      </c>
      <c r="AD551">
        <v>2</v>
      </c>
      <c r="AE551">
        <v>2</v>
      </c>
      <c r="AF551">
        <v>2</v>
      </c>
      <c r="AG551">
        <v>3</v>
      </c>
      <c r="AH551">
        <v>2</v>
      </c>
      <c r="AI551">
        <v>2</v>
      </c>
      <c r="AJ551">
        <v>15</v>
      </c>
      <c r="AK551">
        <v>7</v>
      </c>
      <c r="AL551">
        <v>6</v>
      </c>
      <c r="AM551">
        <v>9</v>
      </c>
      <c r="AN551">
        <v>8</v>
      </c>
      <c r="AO551">
        <v>10</v>
      </c>
      <c r="AP551">
        <v>14</v>
      </c>
      <c r="AQ551">
        <v>13</v>
      </c>
      <c r="AR551">
        <v>4</v>
      </c>
      <c r="AS551">
        <v>5</v>
      </c>
      <c r="AT551">
        <v>11</v>
      </c>
      <c r="AU551">
        <v>3</v>
      </c>
      <c r="AV551">
        <v>1</v>
      </c>
      <c r="AW551">
        <v>12</v>
      </c>
      <c r="AX551">
        <v>2</v>
      </c>
      <c r="AY551">
        <v>5</v>
      </c>
      <c r="AZ551">
        <v>4</v>
      </c>
      <c r="BA551">
        <v>5</v>
      </c>
      <c r="BB551">
        <v>5</v>
      </c>
      <c r="BC551">
        <f t="shared" si="16"/>
        <v>14</v>
      </c>
      <c r="BD551">
        <f t="shared" si="17"/>
        <v>14</v>
      </c>
    </row>
    <row r="552" spans="1:56" x14ac:dyDescent="0.25">
      <c r="A552">
        <v>40504</v>
      </c>
      <c r="B552">
        <v>1</v>
      </c>
      <c r="C552">
        <v>1992</v>
      </c>
      <c r="D552" s="1">
        <v>45609.009027777778</v>
      </c>
      <c r="E552" t="s">
        <v>249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2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2</v>
      </c>
      <c r="U552">
        <v>2</v>
      </c>
      <c r="V552">
        <v>7</v>
      </c>
      <c r="W552">
        <v>6</v>
      </c>
      <c r="X552">
        <v>5</v>
      </c>
      <c r="Y552">
        <v>9</v>
      </c>
      <c r="Z552">
        <v>5</v>
      </c>
      <c r="AA552">
        <v>4</v>
      </c>
      <c r="AB552">
        <v>6</v>
      </c>
      <c r="AC552">
        <v>3</v>
      </c>
      <c r="AD552">
        <v>4</v>
      </c>
      <c r="AE552">
        <v>4</v>
      </c>
      <c r="AF552">
        <v>4</v>
      </c>
      <c r="AG552">
        <v>5</v>
      </c>
      <c r="AH552">
        <v>3</v>
      </c>
      <c r="AI552">
        <v>11</v>
      </c>
      <c r="AJ552">
        <v>15</v>
      </c>
      <c r="AK552">
        <v>13</v>
      </c>
      <c r="AL552">
        <v>8</v>
      </c>
      <c r="AM552">
        <v>9</v>
      </c>
      <c r="AN552">
        <v>1</v>
      </c>
      <c r="AO552">
        <v>2</v>
      </c>
      <c r="AP552">
        <v>6</v>
      </c>
      <c r="AQ552">
        <v>5</v>
      </c>
      <c r="AR552">
        <v>7</v>
      </c>
      <c r="AS552">
        <v>10</v>
      </c>
      <c r="AT552">
        <v>3</v>
      </c>
      <c r="AU552">
        <v>4</v>
      </c>
      <c r="AV552">
        <v>12</v>
      </c>
      <c r="AW552">
        <v>11</v>
      </c>
      <c r="AX552">
        <v>14</v>
      </c>
      <c r="AY552">
        <v>5</v>
      </c>
      <c r="AZ552">
        <v>4</v>
      </c>
      <c r="BA552">
        <v>5</v>
      </c>
      <c r="BB552">
        <v>6</v>
      </c>
      <c r="BC552">
        <f t="shared" si="16"/>
        <v>15</v>
      </c>
      <c r="BD552">
        <f t="shared" si="17"/>
        <v>15</v>
      </c>
    </row>
    <row r="553" spans="1:56" x14ac:dyDescent="0.25">
      <c r="A553">
        <v>40537</v>
      </c>
      <c r="B553">
        <v>1</v>
      </c>
      <c r="C553">
        <v>1998</v>
      </c>
      <c r="D553" s="1">
        <v>45609.533333333333</v>
      </c>
      <c r="E553" t="s">
        <v>250</v>
      </c>
      <c r="F553">
        <v>5</v>
      </c>
      <c r="G553">
        <v>1</v>
      </c>
      <c r="H553">
        <v>1</v>
      </c>
      <c r="I553">
        <v>1</v>
      </c>
      <c r="J553">
        <v>5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8</v>
      </c>
      <c r="V553">
        <v>4</v>
      </c>
      <c r="W553">
        <v>3</v>
      </c>
      <c r="X553">
        <v>5</v>
      </c>
      <c r="Y553">
        <v>11</v>
      </c>
      <c r="Z553">
        <v>5</v>
      </c>
      <c r="AA553">
        <v>4</v>
      </c>
      <c r="AB553">
        <v>3</v>
      </c>
      <c r="AC553">
        <v>2</v>
      </c>
      <c r="AD553">
        <v>9</v>
      </c>
      <c r="AE553">
        <v>6</v>
      </c>
      <c r="AF553">
        <v>4</v>
      </c>
      <c r="AG553">
        <v>7</v>
      </c>
      <c r="AH553">
        <v>3</v>
      </c>
      <c r="AI553">
        <v>8</v>
      </c>
      <c r="AJ553">
        <v>1</v>
      </c>
      <c r="AK553">
        <v>4</v>
      </c>
      <c r="AL553">
        <v>9</v>
      </c>
      <c r="AM553">
        <v>12</v>
      </c>
      <c r="AN553">
        <v>15</v>
      </c>
      <c r="AO553">
        <v>8</v>
      </c>
      <c r="AP553">
        <v>14</v>
      </c>
      <c r="AQ553">
        <v>2</v>
      </c>
      <c r="AR553">
        <v>11</v>
      </c>
      <c r="AS553">
        <v>5</v>
      </c>
      <c r="AT553">
        <v>13</v>
      </c>
      <c r="AU553">
        <v>7</v>
      </c>
      <c r="AV553">
        <v>10</v>
      </c>
      <c r="AW553">
        <v>6</v>
      </c>
      <c r="AX553">
        <v>3</v>
      </c>
      <c r="AY553">
        <v>40</v>
      </c>
      <c r="AZ553">
        <v>12</v>
      </c>
      <c r="BA553">
        <v>5</v>
      </c>
      <c r="BB553">
        <v>5</v>
      </c>
      <c r="BC553">
        <f t="shared" si="16"/>
        <v>22</v>
      </c>
      <c r="BD553">
        <f t="shared" si="17"/>
        <v>22</v>
      </c>
    </row>
    <row r="554" spans="1:56" x14ac:dyDescent="0.25">
      <c r="A554">
        <v>36137</v>
      </c>
      <c r="B554">
        <v>1</v>
      </c>
      <c r="C554">
        <v>2002</v>
      </c>
      <c r="D554" s="1">
        <v>45609.737500000003</v>
      </c>
      <c r="E554">
        <v>30</v>
      </c>
      <c r="F554">
        <v>4</v>
      </c>
      <c r="G554">
        <v>4</v>
      </c>
      <c r="H554">
        <v>2</v>
      </c>
      <c r="I554">
        <v>4</v>
      </c>
      <c r="J554">
        <v>2</v>
      </c>
      <c r="K554">
        <v>1</v>
      </c>
      <c r="L554">
        <v>1</v>
      </c>
      <c r="M554">
        <v>4</v>
      </c>
      <c r="N554">
        <v>3</v>
      </c>
      <c r="O554">
        <v>1</v>
      </c>
      <c r="P554">
        <v>4</v>
      </c>
      <c r="Q554">
        <v>1</v>
      </c>
      <c r="R554">
        <v>4</v>
      </c>
      <c r="S554">
        <v>1</v>
      </c>
      <c r="T554">
        <v>2</v>
      </c>
      <c r="U554">
        <v>2</v>
      </c>
      <c r="V554">
        <v>2</v>
      </c>
      <c r="W554">
        <v>4</v>
      </c>
      <c r="X554">
        <v>3</v>
      </c>
      <c r="Y554">
        <v>4</v>
      </c>
      <c r="Z554">
        <v>2</v>
      </c>
      <c r="AA554">
        <v>2</v>
      </c>
      <c r="AB554">
        <v>2</v>
      </c>
      <c r="AC554">
        <v>4</v>
      </c>
      <c r="AD554">
        <v>4</v>
      </c>
      <c r="AE554">
        <v>3</v>
      </c>
      <c r="AF554">
        <v>4</v>
      </c>
      <c r="AG554">
        <v>4</v>
      </c>
      <c r="AH554">
        <v>3</v>
      </c>
      <c r="AI554">
        <v>5</v>
      </c>
      <c r="AJ554">
        <v>6</v>
      </c>
      <c r="AK554">
        <v>14</v>
      </c>
      <c r="AL554">
        <v>2</v>
      </c>
      <c r="AM554">
        <v>13</v>
      </c>
      <c r="AN554">
        <v>12</v>
      </c>
      <c r="AO554">
        <v>4</v>
      </c>
      <c r="AP554">
        <v>9</v>
      </c>
      <c r="AQ554">
        <v>15</v>
      </c>
      <c r="AR554">
        <v>7</v>
      </c>
      <c r="AS554">
        <v>5</v>
      </c>
      <c r="AT554">
        <v>8</v>
      </c>
      <c r="AU554">
        <v>11</v>
      </c>
      <c r="AV554">
        <v>3</v>
      </c>
      <c r="AW554">
        <v>10</v>
      </c>
      <c r="AX554">
        <v>1</v>
      </c>
      <c r="AY554">
        <v>67</v>
      </c>
      <c r="AZ554">
        <v>11</v>
      </c>
      <c r="BA554">
        <v>9</v>
      </c>
      <c r="BB554">
        <v>16</v>
      </c>
      <c r="BC554">
        <f t="shared" si="16"/>
        <v>36</v>
      </c>
      <c r="BD554">
        <f t="shared" si="17"/>
        <v>36</v>
      </c>
    </row>
    <row r="555" spans="1:56" x14ac:dyDescent="0.25">
      <c r="A555">
        <v>40559</v>
      </c>
      <c r="B555">
        <v>0</v>
      </c>
      <c r="C555">
        <v>2002</v>
      </c>
      <c r="D555" s="1">
        <v>45609.788888888892</v>
      </c>
      <c r="E555" t="s">
        <v>251</v>
      </c>
      <c r="F555">
        <v>5</v>
      </c>
      <c r="G555">
        <v>1</v>
      </c>
      <c r="H555">
        <v>1</v>
      </c>
      <c r="I555">
        <v>5</v>
      </c>
      <c r="J555">
        <v>2</v>
      </c>
      <c r="K555">
        <v>1</v>
      </c>
      <c r="L555">
        <v>2</v>
      </c>
      <c r="M555">
        <v>4</v>
      </c>
      <c r="N555">
        <v>4</v>
      </c>
      <c r="O555">
        <v>1</v>
      </c>
      <c r="P555">
        <v>2</v>
      </c>
      <c r="Q555">
        <v>5</v>
      </c>
      <c r="R555">
        <v>2</v>
      </c>
      <c r="S555">
        <v>1</v>
      </c>
      <c r="T555">
        <v>2</v>
      </c>
      <c r="U555">
        <v>11</v>
      </c>
      <c r="V555">
        <v>9</v>
      </c>
      <c r="W555">
        <v>9</v>
      </c>
      <c r="X555">
        <v>12</v>
      </c>
      <c r="Y555">
        <v>8</v>
      </c>
      <c r="Z555">
        <v>15</v>
      </c>
      <c r="AA555">
        <v>14</v>
      </c>
      <c r="AB555">
        <v>9</v>
      </c>
      <c r="AC555">
        <v>5</v>
      </c>
      <c r="AD555">
        <v>7</v>
      </c>
      <c r="AE555">
        <v>14</v>
      </c>
      <c r="AF555">
        <v>9</v>
      </c>
      <c r="AG555">
        <v>10</v>
      </c>
      <c r="AH555">
        <v>7</v>
      </c>
      <c r="AI555">
        <v>12</v>
      </c>
      <c r="AJ555">
        <v>3</v>
      </c>
      <c r="AK555">
        <v>8</v>
      </c>
      <c r="AL555">
        <v>9</v>
      </c>
      <c r="AM555">
        <v>2</v>
      </c>
      <c r="AN555">
        <v>4</v>
      </c>
      <c r="AO555">
        <v>11</v>
      </c>
      <c r="AP555">
        <v>1</v>
      </c>
      <c r="AQ555">
        <v>14</v>
      </c>
      <c r="AR555">
        <v>13</v>
      </c>
      <c r="AS555">
        <v>10</v>
      </c>
      <c r="AT555">
        <v>5</v>
      </c>
      <c r="AU555">
        <v>12</v>
      </c>
      <c r="AV555">
        <v>15</v>
      </c>
      <c r="AW555">
        <v>6</v>
      </c>
      <c r="AX555">
        <v>7</v>
      </c>
      <c r="AY555">
        <v>88</v>
      </c>
      <c r="AZ555">
        <v>9</v>
      </c>
      <c r="BA555">
        <v>7</v>
      </c>
      <c r="BB555">
        <v>20</v>
      </c>
      <c r="BC555">
        <f t="shared" si="16"/>
        <v>36</v>
      </c>
      <c r="BD555">
        <f t="shared" si="17"/>
        <v>36</v>
      </c>
    </row>
    <row r="556" spans="1:56" x14ac:dyDescent="0.25">
      <c r="A556">
        <v>40564</v>
      </c>
      <c r="B556">
        <v>0</v>
      </c>
      <c r="C556">
        <v>1986</v>
      </c>
      <c r="D556" s="1">
        <v>45609.832638888889</v>
      </c>
      <c r="E556">
        <v>20</v>
      </c>
      <c r="F556">
        <v>4</v>
      </c>
      <c r="G556">
        <v>2</v>
      </c>
      <c r="H556">
        <v>2</v>
      </c>
      <c r="I556">
        <v>1</v>
      </c>
      <c r="J556">
        <v>4</v>
      </c>
      <c r="K556">
        <v>4</v>
      </c>
      <c r="L556">
        <v>2</v>
      </c>
      <c r="M556">
        <v>1</v>
      </c>
      <c r="N556">
        <v>2</v>
      </c>
      <c r="O556">
        <v>2</v>
      </c>
      <c r="P556">
        <v>4</v>
      </c>
      <c r="Q556">
        <v>4</v>
      </c>
      <c r="R556">
        <v>2</v>
      </c>
      <c r="S556">
        <v>2</v>
      </c>
      <c r="T556">
        <v>1</v>
      </c>
      <c r="U556">
        <v>4</v>
      </c>
      <c r="V556">
        <v>6</v>
      </c>
      <c r="W556">
        <v>2</v>
      </c>
      <c r="X556">
        <v>4</v>
      </c>
      <c r="Y556">
        <v>5</v>
      </c>
      <c r="Z556">
        <v>4</v>
      </c>
      <c r="AA556">
        <v>3</v>
      </c>
      <c r="AB556">
        <v>3</v>
      </c>
      <c r="AC556">
        <v>6</v>
      </c>
      <c r="AD556">
        <v>4</v>
      </c>
      <c r="AE556">
        <v>3</v>
      </c>
      <c r="AF556">
        <v>4</v>
      </c>
      <c r="AG556">
        <v>6</v>
      </c>
      <c r="AH556">
        <v>3</v>
      </c>
      <c r="AI556">
        <v>6</v>
      </c>
      <c r="AJ556">
        <v>15</v>
      </c>
      <c r="AK556">
        <v>13</v>
      </c>
      <c r="AL556">
        <v>14</v>
      </c>
      <c r="AM556">
        <v>10</v>
      </c>
      <c r="AN556">
        <v>9</v>
      </c>
      <c r="AO556">
        <v>2</v>
      </c>
      <c r="AP556">
        <v>11</v>
      </c>
      <c r="AQ556">
        <v>6</v>
      </c>
      <c r="AR556">
        <v>1</v>
      </c>
      <c r="AS556">
        <v>8</v>
      </c>
      <c r="AT556">
        <v>3</v>
      </c>
      <c r="AU556">
        <v>4</v>
      </c>
      <c r="AV556">
        <v>7</v>
      </c>
      <c r="AW556">
        <v>5</v>
      </c>
      <c r="AX556">
        <v>12</v>
      </c>
      <c r="AY556">
        <v>62</v>
      </c>
      <c r="AZ556">
        <v>12</v>
      </c>
      <c r="BA556">
        <v>12</v>
      </c>
      <c r="BB556">
        <v>12</v>
      </c>
      <c r="BC556">
        <f t="shared" si="16"/>
        <v>36</v>
      </c>
      <c r="BD556">
        <f t="shared" si="17"/>
        <v>36</v>
      </c>
    </row>
    <row r="557" spans="1:56" x14ac:dyDescent="0.25">
      <c r="A557">
        <v>40574</v>
      </c>
      <c r="B557">
        <v>0</v>
      </c>
      <c r="C557">
        <v>2004</v>
      </c>
      <c r="D557" s="1">
        <v>45609.986111111109</v>
      </c>
      <c r="E557">
        <v>150</v>
      </c>
      <c r="F557">
        <v>5</v>
      </c>
      <c r="G557">
        <v>5</v>
      </c>
      <c r="H557">
        <v>1</v>
      </c>
      <c r="I557">
        <v>2</v>
      </c>
      <c r="J557">
        <v>5</v>
      </c>
      <c r="K557">
        <v>2</v>
      </c>
      <c r="L557">
        <v>1</v>
      </c>
      <c r="M557">
        <v>4</v>
      </c>
      <c r="N557">
        <v>4</v>
      </c>
      <c r="O557">
        <v>1</v>
      </c>
      <c r="P557">
        <v>4</v>
      </c>
      <c r="Q557">
        <v>1</v>
      </c>
      <c r="R557">
        <v>4</v>
      </c>
      <c r="S557">
        <v>2</v>
      </c>
      <c r="T557">
        <v>1</v>
      </c>
      <c r="U557">
        <v>4</v>
      </c>
      <c r="V557">
        <v>12</v>
      </c>
      <c r="W557">
        <v>4</v>
      </c>
      <c r="X557">
        <v>17</v>
      </c>
      <c r="Y557">
        <v>8</v>
      </c>
      <c r="Z557">
        <v>11</v>
      </c>
      <c r="AA557">
        <v>5</v>
      </c>
      <c r="AB557">
        <v>4</v>
      </c>
      <c r="AC557">
        <v>5</v>
      </c>
      <c r="AD557">
        <v>4</v>
      </c>
      <c r="AE557">
        <v>4</v>
      </c>
      <c r="AF557">
        <v>5</v>
      </c>
      <c r="AG557">
        <v>9</v>
      </c>
      <c r="AH557">
        <v>10</v>
      </c>
      <c r="AI557">
        <v>5</v>
      </c>
      <c r="AJ557">
        <v>9</v>
      </c>
      <c r="AK557">
        <v>14</v>
      </c>
      <c r="AL557">
        <v>8</v>
      </c>
      <c r="AM557">
        <v>3</v>
      </c>
      <c r="AN557">
        <v>2</v>
      </c>
      <c r="AO557">
        <v>4</v>
      </c>
      <c r="AP557">
        <v>11</v>
      </c>
      <c r="AQ557">
        <v>15</v>
      </c>
      <c r="AR557">
        <v>7</v>
      </c>
      <c r="AS557">
        <v>12</v>
      </c>
      <c r="AT557">
        <v>5</v>
      </c>
      <c r="AU557">
        <v>13</v>
      </c>
      <c r="AV557">
        <v>10</v>
      </c>
      <c r="AW557">
        <v>1</v>
      </c>
      <c r="AX557">
        <v>6</v>
      </c>
      <c r="AY557">
        <v>84</v>
      </c>
      <c r="AZ557">
        <v>17</v>
      </c>
      <c r="BA557">
        <v>9</v>
      </c>
      <c r="BB557">
        <v>15</v>
      </c>
      <c r="BC557">
        <f t="shared" si="16"/>
        <v>41</v>
      </c>
      <c r="BD557">
        <f t="shared" si="17"/>
        <v>41</v>
      </c>
    </row>
    <row r="558" spans="1:56" x14ac:dyDescent="0.25">
      <c r="A558">
        <v>40577</v>
      </c>
      <c r="B558">
        <v>1</v>
      </c>
      <c r="C558">
        <v>1974</v>
      </c>
      <c r="D558" s="1">
        <v>45609.999305555553</v>
      </c>
      <c r="E558" t="s">
        <v>93</v>
      </c>
      <c r="F558">
        <v>2</v>
      </c>
      <c r="G558">
        <v>3</v>
      </c>
      <c r="H558">
        <v>2</v>
      </c>
      <c r="I558">
        <v>2</v>
      </c>
      <c r="J558">
        <v>3</v>
      </c>
      <c r="K558">
        <v>2</v>
      </c>
      <c r="L558">
        <v>2</v>
      </c>
      <c r="M558">
        <v>1</v>
      </c>
      <c r="N558">
        <v>3</v>
      </c>
      <c r="O558">
        <v>2</v>
      </c>
      <c r="P558">
        <v>3</v>
      </c>
      <c r="Q558">
        <v>2</v>
      </c>
      <c r="R558">
        <v>3</v>
      </c>
      <c r="S558">
        <v>2</v>
      </c>
      <c r="T558">
        <v>4</v>
      </c>
      <c r="U558">
        <v>8</v>
      </c>
      <c r="V558">
        <v>10</v>
      </c>
      <c r="W558">
        <v>11</v>
      </c>
      <c r="X558">
        <v>10</v>
      </c>
      <c r="Y558">
        <v>6</v>
      </c>
      <c r="Z558">
        <v>8</v>
      </c>
      <c r="AA558">
        <v>9</v>
      </c>
      <c r="AB558">
        <v>8</v>
      </c>
      <c r="AC558">
        <v>10</v>
      </c>
      <c r="AD558">
        <v>8</v>
      </c>
      <c r="AE558">
        <v>8</v>
      </c>
      <c r="AF558">
        <v>7</v>
      </c>
      <c r="AG558">
        <v>8</v>
      </c>
      <c r="AH558">
        <v>7</v>
      </c>
      <c r="AI558">
        <v>9</v>
      </c>
      <c r="AJ558">
        <v>2</v>
      </c>
      <c r="AK558">
        <v>9</v>
      </c>
      <c r="AL558">
        <v>7</v>
      </c>
      <c r="AM558">
        <v>6</v>
      </c>
      <c r="AN558">
        <v>4</v>
      </c>
      <c r="AO558">
        <v>13</v>
      </c>
      <c r="AP558">
        <v>5</v>
      </c>
      <c r="AQ558">
        <v>3</v>
      </c>
      <c r="AR558">
        <v>1</v>
      </c>
      <c r="AS558">
        <v>11</v>
      </c>
      <c r="AT558">
        <v>10</v>
      </c>
      <c r="AU558">
        <v>15</v>
      </c>
      <c r="AV558">
        <v>14</v>
      </c>
      <c r="AW558">
        <v>12</v>
      </c>
      <c r="AX558">
        <v>8</v>
      </c>
      <c r="AY558">
        <v>51</v>
      </c>
      <c r="AZ558">
        <v>10</v>
      </c>
      <c r="BA558">
        <v>11</v>
      </c>
      <c r="BB558">
        <v>11</v>
      </c>
      <c r="BC558">
        <f t="shared" si="16"/>
        <v>32</v>
      </c>
      <c r="BD558">
        <f t="shared" si="17"/>
        <v>32</v>
      </c>
    </row>
    <row r="559" spans="1:56" x14ac:dyDescent="0.25">
      <c r="A559">
        <v>40608</v>
      </c>
      <c r="B559">
        <v>0</v>
      </c>
      <c r="C559">
        <v>1940</v>
      </c>
      <c r="D559" s="1">
        <v>45610.823611111111</v>
      </c>
      <c r="E559" t="s">
        <v>123</v>
      </c>
      <c r="F559">
        <v>1</v>
      </c>
      <c r="G559">
        <v>3</v>
      </c>
      <c r="H559">
        <v>2</v>
      </c>
      <c r="I559">
        <v>1</v>
      </c>
      <c r="J559">
        <v>2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4</v>
      </c>
      <c r="Q559">
        <v>1</v>
      </c>
      <c r="R559">
        <v>4</v>
      </c>
      <c r="S559">
        <v>2</v>
      </c>
      <c r="T559">
        <v>1</v>
      </c>
      <c r="U559">
        <v>2</v>
      </c>
      <c r="V559">
        <v>6</v>
      </c>
      <c r="W559">
        <v>7</v>
      </c>
      <c r="X559">
        <v>4</v>
      </c>
      <c r="Y559">
        <v>7</v>
      </c>
      <c r="Z559">
        <v>3</v>
      </c>
      <c r="AA559">
        <v>3</v>
      </c>
      <c r="AB559">
        <v>5</v>
      </c>
      <c r="AC559">
        <v>4</v>
      </c>
      <c r="AD559">
        <v>2</v>
      </c>
      <c r="AE559">
        <v>16</v>
      </c>
      <c r="AF559">
        <v>70</v>
      </c>
      <c r="AG559">
        <v>11</v>
      </c>
      <c r="AH559">
        <v>7</v>
      </c>
      <c r="AI559">
        <v>6</v>
      </c>
      <c r="AJ559">
        <v>13</v>
      </c>
      <c r="AK559">
        <v>10</v>
      </c>
      <c r="AL559">
        <v>11</v>
      </c>
      <c r="AM559">
        <v>8</v>
      </c>
      <c r="AN559">
        <v>6</v>
      </c>
      <c r="AO559">
        <v>12</v>
      </c>
      <c r="AP559">
        <v>4</v>
      </c>
      <c r="AQ559">
        <v>7</v>
      </c>
      <c r="AR559">
        <v>3</v>
      </c>
      <c r="AS559">
        <v>14</v>
      </c>
      <c r="AT559">
        <v>9</v>
      </c>
      <c r="AU559">
        <v>1</v>
      </c>
      <c r="AV559">
        <v>5</v>
      </c>
      <c r="AW559">
        <v>2</v>
      </c>
      <c r="AX559">
        <v>15</v>
      </c>
      <c r="AY559">
        <v>36</v>
      </c>
      <c r="AZ559">
        <v>8</v>
      </c>
      <c r="BA559">
        <v>9</v>
      </c>
      <c r="BB559">
        <v>8</v>
      </c>
      <c r="BC559">
        <f t="shared" si="16"/>
        <v>25</v>
      </c>
      <c r="BD559">
        <f t="shared" si="17"/>
        <v>25</v>
      </c>
    </row>
    <row r="560" spans="1:56" x14ac:dyDescent="0.25">
      <c r="A560">
        <v>40610</v>
      </c>
      <c r="B560">
        <v>1</v>
      </c>
      <c r="C560">
        <v>1982</v>
      </c>
      <c r="D560" s="1">
        <v>45610.838888888888</v>
      </c>
      <c r="E560" t="s">
        <v>93</v>
      </c>
      <c r="F560">
        <v>2</v>
      </c>
      <c r="G560">
        <v>2</v>
      </c>
      <c r="H560">
        <v>2</v>
      </c>
      <c r="I560">
        <v>2</v>
      </c>
      <c r="J560">
        <v>2</v>
      </c>
      <c r="K560">
        <v>3</v>
      </c>
      <c r="L560">
        <v>2</v>
      </c>
      <c r="M560">
        <v>2</v>
      </c>
      <c r="N560">
        <v>2</v>
      </c>
      <c r="O560">
        <v>2</v>
      </c>
      <c r="P560">
        <v>2</v>
      </c>
      <c r="Q560">
        <v>2</v>
      </c>
      <c r="R560">
        <v>2</v>
      </c>
      <c r="S560">
        <v>2</v>
      </c>
      <c r="T560">
        <v>4</v>
      </c>
      <c r="U560">
        <v>4</v>
      </c>
      <c r="V560">
        <v>4</v>
      </c>
      <c r="W560">
        <v>5</v>
      </c>
      <c r="X560">
        <v>6</v>
      </c>
      <c r="Y560">
        <v>4</v>
      </c>
      <c r="Z560">
        <v>5</v>
      </c>
      <c r="AA560">
        <v>4</v>
      </c>
      <c r="AB560">
        <v>3</v>
      </c>
      <c r="AC560">
        <v>3</v>
      </c>
      <c r="AD560">
        <v>5</v>
      </c>
      <c r="AE560">
        <v>4</v>
      </c>
      <c r="AF560">
        <v>8</v>
      </c>
      <c r="AG560">
        <v>4</v>
      </c>
      <c r="AH560">
        <v>4</v>
      </c>
      <c r="AI560">
        <v>7</v>
      </c>
      <c r="AJ560">
        <v>10</v>
      </c>
      <c r="AK560">
        <v>4</v>
      </c>
      <c r="AL560">
        <v>8</v>
      </c>
      <c r="AM560">
        <v>2</v>
      </c>
      <c r="AN560">
        <v>12</v>
      </c>
      <c r="AO560">
        <v>1</v>
      </c>
      <c r="AP560">
        <v>3</v>
      </c>
      <c r="AQ560">
        <v>11</v>
      </c>
      <c r="AR560">
        <v>15</v>
      </c>
      <c r="AS560">
        <v>14</v>
      </c>
      <c r="AT560">
        <v>5</v>
      </c>
      <c r="AU560">
        <v>13</v>
      </c>
      <c r="AV560">
        <v>7</v>
      </c>
      <c r="AW560">
        <v>6</v>
      </c>
      <c r="AX560">
        <v>9</v>
      </c>
      <c r="AY560">
        <v>46</v>
      </c>
      <c r="AZ560">
        <v>8</v>
      </c>
      <c r="BA560">
        <v>11</v>
      </c>
      <c r="BB560">
        <v>10</v>
      </c>
      <c r="BC560">
        <f t="shared" si="16"/>
        <v>29</v>
      </c>
      <c r="BD560">
        <f t="shared" si="17"/>
        <v>29</v>
      </c>
    </row>
    <row r="561" spans="1:56" x14ac:dyDescent="0.25">
      <c r="A561">
        <v>38647</v>
      </c>
      <c r="B561">
        <v>0</v>
      </c>
      <c r="C561">
        <v>1970</v>
      </c>
      <c r="D561" s="1">
        <v>45610.900694444441</v>
      </c>
      <c r="E561" t="s">
        <v>93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34</v>
      </c>
      <c r="V561">
        <v>10</v>
      </c>
      <c r="W561">
        <v>6</v>
      </c>
      <c r="X561">
        <v>4</v>
      </c>
      <c r="Y561">
        <v>6</v>
      </c>
      <c r="Z561">
        <v>10</v>
      </c>
      <c r="AA561">
        <v>4</v>
      </c>
      <c r="AB561">
        <v>5</v>
      </c>
      <c r="AC561">
        <v>2</v>
      </c>
      <c r="AD561">
        <v>4</v>
      </c>
      <c r="AE561">
        <v>3</v>
      </c>
      <c r="AF561">
        <v>2</v>
      </c>
      <c r="AG561">
        <v>9</v>
      </c>
      <c r="AH561">
        <v>7</v>
      </c>
      <c r="AI561">
        <v>8</v>
      </c>
      <c r="AJ561">
        <v>5</v>
      </c>
      <c r="AK561">
        <v>1</v>
      </c>
      <c r="AL561">
        <v>12</v>
      </c>
      <c r="AM561">
        <v>15</v>
      </c>
      <c r="AN561">
        <v>9</v>
      </c>
      <c r="AO561">
        <v>2</v>
      </c>
      <c r="AP561">
        <v>11</v>
      </c>
      <c r="AQ561">
        <v>6</v>
      </c>
      <c r="AR561">
        <v>8</v>
      </c>
      <c r="AS561">
        <v>4</v>
      </c>
      <c r="AT561">
        <v>7</v>
      </c>
      <c r="AU561">
        <v>3</v>
      </c>
      <c r="AV561">
        <v>10</v>
      </c>
      <c r="AW561">
        <v>14</v>
      </c>
      <c r="AX561">
        <v>13</v>
      </c>
      <c r="AY561">
        <v>5</v>
      </c>
      <c r="AZ561">
        <v>4</v>
      </c>
      <c r="BA561">
        <v>5</v>
      </c>
      <c r="BB561">
        <v>5</v>
      </c>
      <c r="BC561">
        <f t="shared" si="16"/>
        <v>14</v>
      </c>
      <c r="BD561">
        <f t="shared" si="17"/>
        <v>14</v>
      </c>
    </row>
    <row r="562" spans="1:56" x14ac:dyDescent="0.25">
      <c r="A562">
        <v>40623</v>
      </c>
      <c r="B562">
        <v>0</v>
      </c>
      <c r="C562">
        <v>1984</v>
      </c>
      <c r="D562" s="1">
        <v>45611.50277777778</v>
      </c>
      <c r="E562">
        <v>30</v>
      </c>
      <c r="F562">
        <v>4</v>
      </c>
      <c r="G562">
        <v>4</v>
      </c>
      <c r="H562">
        <v>2</v>
      </c>
      <c r="I562">
        <v>4</v>
      </c>
      <c r="J562">
        <v>4</v>
      </c>
      <c r="K562">
        <v>2</v>
      </c>
      <c r="L562">
        <v>2</v>
      </c>
      <c r="M562">
        <v>2</v>
      </c>
      <c r="N562">
        <v>4</v>
      </c>
      <c r="O562">
        <v>2</v>
      </c>
      <c r="P562">
        <v>4</v>
      </c>
      <c r="Q562">
        <v>2</v>
      </c>
      <c r="R562">
        <v>4</v>
      </c>
      <c r="S562">
        <v>2</v>
      </c>
      <c r="T562">
        <v>2</v>
      </c>
      <c r="U562">
        <v>2</v>
      </c>
      <c r="V562">
        <v>2</v>
      </c>
      <c r="W562">
        <v>2</v>
      </c>
      <c r="X562">
        <v>5</v>
      </c>
      <c r="Y562">
        <v>4</v>
      </c>
      <c r="Z562">
        <v>2</v>
      </c>
      <c r="AA562">
        <v>5</v>
      </c>
      <c r="AB562">
        <v>2</v>
      </c>
      <c r="AC562">
        <v>1</v>
      </c>
      <c r="AD562">
        <v>3</v>
      </c>
      <c r="AE562">
        <v>3</v>
      </c>
      <c r="AF562">
        <v>3</v>
      </c>
      <c r="AG562">
        <v>4</v>
      </c>
      <c r="AH562">
        <v>2</v>
      </c>
      <c r="AI562">
        <v>3</v>
      </c>
      <c r="AJ562">
        <v>6</v>
      </c>
      <c r="AK562">
        <v>10</v>
      </c>
      <c r="AL562">
        <v>7</v>
      </c>
      <c r="AM562">
        <v>14</v>
      </c>
      <c r="AN562">
        <v>9</v>
      </c>
      <c r="AO562">
        <v>5</v>
      </c>
      <c r="AP562">
        <v>1</v>
      </c>
      <c r="AQ562">
        <v>4</v>
      </c>
      <c r="AR562">
        <v>12</v>
      </c>
      <c r="AS562">
        <v>15</v>
      </c>
      <c r="AT562">
        <v>11</v>
      </c>
      <c r="AU562">
        <v>8</v>
      </c>
      <c r="AV562">
        <v>13</v>
      </c>
      <c r="AW562">
        <v>2</v>
      </c>
      <c r="AX562">
        <v>3</v>
      </c>
      <c r="AY562">
        <v>51</v>
      </c>
      <c r="AZ562">
        <v>14</v>
      </c>
      <c r="BA562">
        <v>12</v>
      </c>
      <c r="BB562">
        <v>16</v>
      </c>
      <c r="BC562">
        <f t="shared" si="16"/>
        <v>42</v>
      </c>
      <c r="BD562">
        <f t="shared" si="17"/>
        <v>42</v>
      </c>
    </row>
    <row r="563" spans="1:56" x14ac:dyDescent="0.25">
      <c r="A563">
        <v>40630</v>
      </c>
      <c r="B563">
        <v>1</v>
      </c>
      <c r="C563">
        <v>1978</v>
      </c>
      <c r="D563" s="1">
        <v>45611.561111111114</v>
      </c>
      <c r="E563" t="s">
        <v>252</v>
      </c>
      <c r="F563">
        <v>1</v>
      </c>
      <c r="G563">
        <v>1</v>
      </c>
      <c r="H563">
        <v>2</v>
      </c>
      <c r="I563">
        <v>1</v>
      </c>
      <c r="J563">
        <v>2</v>
      </c>
      <c r="K563">
        <v>2</v>
      </c>
      <c r="L563">
        <v>3</v>
      </c>
      <c r="M563">
        <v>1</v>
      </c>
      <c r="N563">
        <v>2</v>
      </c>
      <c r="O563">
        <v>1</v>
      </c>
      <c r="P563">
        <v>1</v>
      </c>
      <c r="Q563">
        <v>2</v>
      </c>
      <c r="R563">
        <v>2</v>
      </c>
      <c r="S563">
        <v>3</v>
      </c>
      <c r="T563">
        <v>2</v>
      </c>
      <c r="U563">
        <v>7</v>
      </c>
      <c r="V563">
        <v>4</v>
      </c>
      <c r="W563">
        <v>7</v>
      </c>
      <c r="X563">
        <v>12</v>
      </c>
      <c r="Y563">
        <v>6</v>
      </c>
      <c r="Z563">
        <v>7</v>
      </c>
      <c r="AA563">
        <v>7</v>
      </c>
      <c r="AB563">
        <v>5</v>
      </c>
      <c r="AC563">
        <v>6</v>
      </c>
      <c r="AD563">
        <v>9</v>
      </c>
      <c r="AE563">
        <v>8</v>
      </c>
      <c r="AF563">
        <v>7</v>
      </c>
      <c r="AG563">
        <v>10</v>
      </c>
      <c r="AH563">
        <v>11</v>
      </c>
      <c r="AI563">
        <v>6</v>
      </c>
      <c r="AJ563">
        <v>4</v>
      </c>
      <c r="AK563">
        <v>10</v>
      </c>
      <c r="AL563">
        <v>12</v>
      </c>
      <c r="AM563">
        <v>9</v>
      </c>
      <c r="AN563">
        <v>5</v>
      </c>
      <c r="AO563">
        <v>2</v>
      </c>
      <c r="AP563">
        <v>13</v>
      </c>
      <c r="AQ563">
        <v>7</v>
      </c>
      <c r="AR563">
        <v>3</v>
      </c>
      <c r="AS563">
        <v>15</v>
      </c>
      <c r="AT563">
        <v>1</v>
      </c>
      <c r="AU563">
        <v>11</v>
      </c>
      <c r="AV563">
        <v>6</v>
      </c>
      <c r="AW563">
        <v>14</v>
      </c>
      <c r="AX563">
        <v>8</v>
      </c>
      <c r="AY563">
        <v>43</v>
      </c>
      <c r="AZ563">
        <v>7</v>
      </c>
      <c r="BA563">
        <v>10</v>
      </c>
      <c r="BB563">
        <v>7</v>
      </c>
      <c r="BC563">
        <f t="shared" si="16"/>
        <v>24</v>
      </c>
      <c r="BD563">
        <f t="shared" si="17"/>
        <v>24</v>
      </c>
    </row>
    <row r="564" spans="1:56" x14ac:dyDescent="0.25">
      <c r="A564">
        <v>37541</v>
      </c>
      <c r="B564">
        <v>0</v>
      </c>
      <c r="C564">
        <v>1999</v>
      </c>
      <c r="D564" s="1">
        <v>45612.460416666669</v>
      </c>
      <c r="E564">
        <v>3</v>
      </c>
      <c r="F564">
        <v>5</v>
      </c>
      <c r="G564">
        <v>4</v>
      </c>
      <c r="H564">
        <v>2</v>
      </c>
      <c r="I564">
        <v>4</v>
      </c>
      <c r="J564">
        <v>2</v>
      </c>
      <c r="K564">
        <v>4</v>
      </c>
      <c r="L564">
        <v>4</v>
      </c>
      <c r="M564">
        <v>4</v>
      </c>
      <c r="N564">
        <v>4</v>
      </c>
      <c r="O564">
        <v>1</v>
      </c>
      <c r="P564">
        <v>2</v>
      </c>
      <c r="Q564">
        <v>4</v>
      </c>
      <c r="R564">
        <v>2</v>
      </c>
      <c r="S564">
        <v>4</v>
      </c>
      <c r="T564">
        <v>1</v>
      </c>
      <c r="U564">
        <v>10</v>
      </c>
      <c r="V564">
        <v>5</v>
      </c>
      <c r="W564">
        <v>7</v>
      </c>
      <c r="X564">
        <v>7</v>
      </c>
      <c r="Y564">
        <v>3</v>
      </c>
      <c r="Z564">
        <v>4</v>
      </c>
      <c r="AA564">
        <v>3</v>
      </c>
      <c r="AB564">
        <v>3</v>
      </c>
      <c r="AC564">
        <v>3</v>
      </c>
      <c r="AD564">
        <v>6</v>
      </c>
      <c r="AE564">
        <v>6</v>
      </c>
      <c r="AF564">
        <v>3</v>
      </c>
      <c r="AG564">
        <v>9</v>
      </c>
      <c r="AH564">
        <v>2</v>
      </c>
      <c r="AI564">
        <v>4</v>
      </c>
      <c r="AJ564">
        <v>13</v>
      </c>
      <c r="AK564">
        <v>10</v>
      </c>
      <c r="AL564">
        <v>1</v>
      </c>
      <c r="AM564">
        <v>11</v>
      </c>
      <c r="AN564">
        <v>15</v>
      </c>
      <c r="AO564">
        <v>9</v>
      </c>
      <c r="AP564">
        <v>14</v>
      </c>
      <c r="AQ564">
        <v>12</v>
      </c>
      <c r="AR564">
        <v>6</v>
      </c>
      <c r="AS564">
        <v>8</v>
      </c>
      <c r="AT564">
        <v>2</v>
      </c>
      <c r="AU564">
        <v>5</v>
      </c>
      <c r="AV564">
        <v>4</v>
      </c>
      <c r="AW564">
        <v>7</v>
      </c>
      <c r="AX564">
        <v>3</v>
      </c>
      <c r="AY564">
        <v>57</v>
      </c>
      <c r="AZ564">
        <v>15</v>
      </c>
      <c r="BA564">
        <v>13</v>
      </c>
      <c r="BB564">
        <v>18</v>
      </c>
      <c r="BC564">
        <f t="shared" si="16"/>
        <v>46</v>
      </c>
      <c r="BD564">
        <f t="shared" si="17"/>
        <v>46</v>
      </c>
    </row>
    <row r="565" spans="1:56" x14ac:dyDescent="0.25">
      <c r="A565">
        <v>39829</v>
      </c>
      <c r="B565">
        <v>0</v>
      </c>
      <c r="C565">
        <v>1985</v>
      </c>
      <c r="D565" s="1">
        <v>45612.632638888892</v>
      </c>
      <c r="E565">
        <v>15</v>
      </c>
      <c r="F565">
        <v>4</v>
      </c>
      <c r="G565">
        <v>4</v>
      </c>
      <c r="H565">
        <v>2</v>
      </c>
      <c r="I565">
        <v>5</v>
      </c>
      <c r="J565">
        <v>2</v>
      </c>
      <c r="K565">
        <v>2</v>
      </c>
      <c r="L565">
        <v>2</v>
      </c>
      <c r="M565">
        <v>4</v>
      </c>
      <c r="N565">
        <v>4</v>
      </c>
      <c r="O565">
        <v>2</v>
      </c>
      <c r="P565">
        <v>4</v>
      </c>
      <c r="Q565">
        <v>4</v>
      </c>
      <c r="R565">
        <v>4</v>
      </c>
      <c r="S565">
        <v>4</v>
      </c>
      <c r="T565">
        <v>4</v>
      </c>
      <c r="U565">
        <v>2</v>
      </c>
      <c r="V565">
        <v>4</v>
      </c>
      <c r="W565">
        <v>5</v>
      </c>
      <c r="X565">
        <v>5</v>
      </c>
      <c r="Y565">
        <v>4</v>
      </c>
      <c r="Z565">
        <v>6</v>
      </c>
      <c r="AA565">
        <v>4</v>
      </c>
      <c r="AB565">
        <v>4</v>
      </c>
      <c r="AC565">
        <v>3</v>
      </c>
      <c r="AD565">
        <v>61</v>
      </c>
      <c r="AE565">
        <v>3</v>
      </c>
      <c r="AF565">
        <v>7</v>
      </c>
      <c r="AG565">
        <v>4</v>
      </c>
      <c r="AH565">
        <v>4</v>
      </c>
      <c r="AI565">
        <v>6</v>
      </c>
      <c r="AJ565">
        <v>3</v>
      </c>
      <c r="AK565">
        <v>8</v>
      </c>
      <c r="AL565">
        <v>4</v>
      </c>
      <c r="AM565">
        <v>5</v>
      </c>
      <c r="AN565">
        <v>12</v>
      </c>
      <c r="AO565">
        <v>11</v>
      </c>
      <c r="AP565">
        <v>15</v>
      </c>
      <c r="AQ565">
        <v>13</v>
      </c>
      <c r="AR565">
        <v>2</v>
      </c>
      <c r="AS565">
        <v>14</v>
      </c>
      <c r="AT565">
        <v>10</v>
      </c>
      <c r="AU565">
        <v>1</v>
      </c>
      <c r="AV565">
        <v>9</v>
      </c>
      <c r="AW565">
        <v>6</v>
      </c>
      <c r="AX565">
        <v>7</v>
      </c>
      <c r="AY565">
        <v>48</v>
      </c>
      <c r="AZ565">
        <v>14</v>
      </c>
      <c r="BA565">
        <v>12</v>
      </c>
      <c r="BB565">
        <v>21</v>
      </c>
      <c r="BC565">
        <f t="shared" si="16"/>
        <v>47</v>
      </c>
      <c r="BD565">
        <f t="shared" si="17"/>
        <v>47</v>
      </c>
    </row>
    <row r="566" spans="1:56" x14ac:dyDescent="0.25">
      <c r="A566">
        <v>40648</v>
      </c>
      <c r="B566">
        <v>0</v>
      </c>
      <c r="C566">
        <v>2002</v>
      </c>
      <c r="D566" s="1">
        <v>45612.690972222219</v>
      </c>
      <c r="E566" t="s">
        <v>93</v>
      </c>
      <c r="F566">
        <v>5</v>
      </c>
      <c r="G566">
        <v>5</v>
      </c>
      <c r="H566">
        <v>2</v>
      </c>
      <c r="I566">
        <v>5</v>
      </c>
      <c r="J566">
        <v>4</v>
      </c>
      <c r="K566">
        <v>4</v>
      </c>
      <c r="L566">
        <v>3</v>
      </c>
      <c r="M566">
        <v>5</v>
      </c>
      <c r="N566">
        <v>5</v>
      </c>
      <c r="O566">
        <v>1</v>
      </c>
      <c r="P566">
        <v>5</v>
      </c>
      <c r="Q566">
        <v>5</v>
      </c>
      <c r="R566">
        <v>5</v>
      </c>
      <c r="S566">
        <v>3</v>
      </c>
      <c r="T566">
        <v>2</v>
      </c>
      <c r="U566">
        <v>1</v>
      </c>
      <c r="V566">
        <v>2</v>
      </c>
      <c r="W566">
        <v>3</v>
      </c>
      <c r="X566">
        <v>3</v>
      </c>
      <c r="Y566">
        <v>6</v>
      </c>
      <c r="Z566">
        <v>6</v>
      </c>
      <c r="AA566">
        <v>5</v>
      </c>
      <c r="AB566">
        <v>2</v>
      </c>
      <c r="AC566">
        <v>5</v>
      </c>
      <c r="AD566">
        <v>4</v>
      </c>
      <c r="AE566">
        <v>10</v>
      </c>
      <c r="AF566">
        <v>4</v>
      </c>
      <c r="AG566">
        <v>3</v>
      </c>
      <c r="AH566">
        <v>4</v>
      </c>
      <c r="AI566">
        <v>7</v>
      </c>
      <c r="AJ566">
        <v>10</v>
      </c>
      <c r="AK566">
        <v>7</v>
      </c>
      <c r="AL566">
        <v>9</v>
      </c>
      <c r="AM566">
        <v>2</v>
      </c>
      <c r="AN566">
        <v>14</v>
      </c>
      <c r="AO566">
        <v>4</v>
      </c>
      <c r="AP566">
        <v>11</v>
      </c>
      <c r="AQ566">
        <v>3</v>
      </c>
      <c r="AR566">
        <v>1</v>
      </c>
      <c r="AS566">
        <v>13</v>
      </c>
      <c r="AT566">
        <v>6</v>
      </c>
      <c r="AU566">
        <v>15</v>
      </c>
      <c r="AV566">
        <v>12</v>
      </c>
      <c r="AW566">
        <v>8</v>
      </c>
      <c r="AX566">
        <v>5</v>
      </c>
      <c r="AY566">
        <v>28</v>
      </c>
      <c r="AZ566">
        <v>17</v>
      </c>
      <c r="BA566">
        <v>15</v>
      </c>
      <c r="BB566">
        <v>25</v>
      </c>
      <c r="BC566">
        <f t="shared" si="16"/>
        <v>57</v>
      </c>
      <c r="BD566">
        <f t="shared" si="17"/>
        <v>57</v>
      </c>
    </row>
    <row r="567" spans="1:56" x14ac:dyDescent="0.25">
      <c r="A567">
        <v>40072</v>
      </c>
      <c r="B567">
        <v>0</v>
      </c>
      <c r="C567">
        <v>2004</v>
      </c>
      <c r="D567" s="1">
        <v>45612.723611111112</v>
      </c>
      <c r="E567" t="s">
        <v>253</v>
      </c>
      <c r="F567">
        <v>5</v>
      </c>
      <c r="G567">
        <v>4</v>
      </c>
      <c r="H567">
        <v>4</v>
      </c>
      <c r="I567">
        <v>4</v>
      </c>
      <c r="J567">
        <v>2</v>
      </c>
      <c r="K567">
        <v>4</v>
      </c>
      <c r="L567">
        <v>4</v>
      </c>
      <c r="M567">
        <v>5</v>
      </c>
      <c r="N567">
        <v>4</v>
      </c>
      <c r="O567">
        <v>2</v>
      </c>
      <c r="P567">
        <v>5</v>
      </c>
      <c r="Q567">
        <v>4</v>
      </c>
      <c r="R567">
        <v>4</v>
      </c>
      <c r="S567">
        <v>5</v>
      </c>
      <c r="T567">
        <v>5</v>
      </c>
      <c r="U567">
        <v>3</v>
      </c>
      <c r="V567">
        <v>6</v>
      </c>
      <c r="W567">
        <v>4</v>
      </c>
      <c r="X567">
        <v>7</v>
      </c>
      <c r="Y567">
        <v>4</v>
      </c>
      <c r="Z567">
        <v>4</v>
      </c>
      <c r="AA567">
        <v>3</v>
      </c>
      <c r="AB567">
        <v>1</v>
      </c>
      <c r="AC567">
        <v>4</v>
      </c>
      <c r="AD567">
        <v>3</v>
      </c>
      <c r="AE567">
        <v>2</v>
      </c>
      <c r="AF567">
        <v>7</v>
      </c>
      <c r="AG567">
        <v>4</v>
      </c>
      <c r="AH567">
        <v>1</v>
      </c>
      <c r="AI567">
        <v>4</v>
      </c>
      <c r="AJ567">
        <v>3</v>
      </c>
      <c r="AK567">
        <v>6</v>
      </c>
      <c r="AL567">
        <v>14</v>
      </c>
      <c r="AM567">
        <v>13</v>
      </c>
      <c r="AN567">
        <v>7</v>
      </c>
      <c r="AO567">
        <v>15</v>
      </c>
      <c r="AP567">
        <v>2</v>
      </c>
      <c r="AQ567">
        <v>8</v>
      </c>
      <c r="AR567">
        <v>10</v>
      </c>
      <c r="AS567">
        <v>4</v>
      </c>
      <c r="AT567">
        <v>12</v>
      </c>
      <c r="AU567">
        <v>5</v>
      </c>
      <c r="AV567">
        <v>9</v>
      </c>
      <c r="AW567">
        <v>11</v>
      </c>
      <c r="AX567">
        <v>1</v>
      </c>
      <c r="AY567">
        <v>14</v>
      </c>
      <c r="AZ567">
        <v>16</v>
      </c>
      <c r="BA567">
        <v>18</v>
      </c>
      <c r="BB567">
        <v>22</v>
      </c>
      <c r="BC567">
        <f t="shared" si="16"/>
        <v>56</v>
      </c>
      <c r="BD567">
        <f t="shared" si="17"/>
        <v>56</v>
      </c>
    </row>
    <row r="568" spans="1:56" x14ac:dyDescent="0.25">
      <c r="A568">
        <v>40666</v>
      </c>
      <c r="B568">
        <v>0</v>
      </c>
      <c r="C568">
        <v>1996</v>
      </c>
      <c r="D568" s="1">
        <v>45613.751388888886</v>
      </c>
      <c r="E568">
        <v>10</v>
      </c>
      <c r="F568">
        <v>4</v>
      </c>
      <c r="G568">
        <v>2</v>
      </c>
      <c r="H568">
        <v>4</v>
      </c>
      <c r="I568">
        <v>2</v>
      </c>
      <c r="J568">
        <v>2</v>
      </c>
      <c r="K568">
        <v>2</v>
      </c>
      <c r="L568">
        <v>2</v>
      </c>
      <c r="M568">
        <v>2</v>
      </c>
      <c r="N568">
        <v>2</v>
      </c>
      <c r="O568">
        <v>1</v>
      </c>
      <c r="P568">
        <v>1</v>
      </c>
      <c r="Q568">
        <v>2</v>
      </c>
      <c r="R568">
        <v>2</v>
      </c>
      <c r="S568">
        <v>2</v>
      </c>
      <c r="T568">
        <v>2</v>
      </c>
      <c r="U568">
        <v>2</v>
      </c>
      <c r="V568">
        <v>6</v>
      </c>
      <c r="W568">
        <v>3</v>
      </c>
      <c r="X568">
        <v>2</v>
      </c>
      <c r="Y568">
        <v>4</v>
      </c>
      <c r="Z568">
        <v>4</v>
      </c>
      <c r="AA568">
        <v>4</v>
      </c>
      <c r="AB568">
        <v>2</v>
      </c>
      <c r="AC568">
        <v>3</v>
      </c>
      <c r="AD568">
        <v>4</v>
      </c>
      <c r="AE568">
        <v>4</v>
      </c>
      <c r="AF568">
        <v>5</v>
      </c>
      <c r="AG568">
        <v>6</v>
      </c>
      <c r="AH568">
        <v>4</v>
      </c>
      <c r="AI568">
        <v>70</v>
      </c>
      <c r="AJ568">
        <v>10</v>
      </c>
      <c r="AK568">
        <v>2</v>
      </c>
      <c r="AL568">
        <v>13</v>
      </c>
      <c r="AM568">
        <v>6</v>
      </c>
      <c r="AN568">
        <v>3</v>
      </c>
      <c r="AO568">
        <v>7</v>
      </c>
      <c r="AP568">
        <v>8</v>
      </c>
      <c r="AQ568">
        <v>9</v>
      </c>
      <c r="AR568">
        <v>15</v>
      </c>
      <c r="AS568">
        <v>12</v>
      </c>
      <c r="AT568">
        <v>14</v>
      </c>
      <c r="AU568">
        <v>4</v>
      </c>
      <c r="AV568">
        <v>5</v>
      </c>
      <c r="AW568">
        <v>11</v>
      </c>
      <c r="AX568">
        <v>1</v>
      </c>
      <c r="AY568">
        <v>51</v>
      </c>
      <c r="AZ568">
        <v>10</v>
      </c>
      <c r="BA568">
        <v>11</v>
      </c>
      <c r="BB568">
        <v>9</v>
      </c>
      <c r="BC568">
        <f t="shared" si="16"/>
        <v>30</v>
      </c>
      <c r="BD568">
        <f t="shared" si="17"/>
        <v>30</v>
      </c>
    </row>
    <row r="569" spans="1:56" x14ac:dyDescent="0.25">
      <c r="A569">
        <v>40669</v>
      </c>
      <c r="B569">
        <v>1</v>
      </c>
      <c r="C569">
        <v>1995</v>
      </c>
      <c r="D569" s="1">
        <v>45613.85</v>
      </c>
      <c r="E569">
        <v>5</v>
      </c>
      <c r="F569">
        <v>5</v>
      </c>
      <c r="G569">
        <v>5</v>
      </c>
      <c r="H569">
        <v>5</v>
      </c>
      <c r="I569">
        <v>5</v>
      </c>
      <c r="J569">
        <v>5</v>
      </c>
      <c r="K569">
        <v>5</v>
      </c>
      <c r="L569">
        <v>5</v>
      </c>
      <c r="M569">
        <v>5</v>
      </c>
      <c r="N569">
        <v>5</v>
      </c>
      <c r="O569">
        <v>5</v>
      </c>
      <c r="P569">
        <v>5</v>
      </c>
      <c r="Q569">
        <v>5</v>
      </c>
      <c r="R569">
        <v>5</v>
      </c>
      <c r="S569">
        <v>4</v>
      </c>
      <c r="T569">
        <v>4</v>
      </c>
      <c r="U569">
        <v>2</v>
      </c>
      <c r="V569">
        <v>2</v>
      </c>
      <c r="W569">
        <v>4</v>
      </c>
      <c r="X569">
        <v>4</v>
      </c>
      <c r="Y569">
        <v>3</v>
      </c>
      <c r="Z569">
        <v>8</v>
      </c>
      <c r="AA569">
        <v>2</v>
      </c>
      <c r="AB569">
        <v>2</v>
      </c>
      <c r="AC569">
        <v>1</v>
      </c>
      <c r="AD569">
        <v>3</v>
      </c>
      <c r="AE569">
        <v>2</v>
      </c>
      <c r="AF569">
        <v>6</v>
      </c>
      <c r="AG569">
        <v>4</v>
      </c>
      <c r="AH569">
        <v>4</v>
      </c>
      <c r="AI569">
        <v>6</v>
      </c>
      <c r="AJ569">
        <v>3</v>
      </c>
      <c r="AK569">
        <v>6</v>
      </c>
      <c r="AL569">
        <v>1</v>
      </c>
      <c r="AM569">
        <v>9</v>
      </c>
      <c r="AN569">
        <v>14</v>
      </c>
      <c r="AO569">
        <v>8</v>
      </c>
      <c r="AP569">
        <v>5</v>
      </c>
      <c r="AQ569">
        <v>13</v>
      </c>
      <c r="AR569">
        <v>12</v>
      </c>
      <c r="AS569">
        <v>7</v>
      </c>
      <c r="AT569">
        <v>4</v>
      </c>
      <c r="AU569">
        <v>2</v>
      </c>
      <c r="AV569">
        <v>11</v>
      </c>
      <c r="AW569">
        <v>10</v>
      </c>
      <c r="AX569">
        <v>15</v>
      </c>
      <c r="AY569">
        <v>5</v>
      </c>
      <c r="AZ569">
        <v>19</v>
      </c>
      <c r="BA569">
        <v>25</v>
      </c>
      <c r="BB569">
        <v>25</v>
      </c>
      <c r="BC569">
        <f t="shared" si="16"/>
        <v>69</v>
      </c>
      <c r="BD569">
        <f t="shared" si="17"/>
        <v>69</v>
      </c>
    </row>
    <row r="571" spans="1:56" x14ac:dyDescent="0.25">
      <c r="A571" t="s">
        <v>36</v>
      </c>
      <c r="B571" t="s">
        <v>37</v>
      </c>
      <c r="C571" t="s">
        <v>38</v>
      </c>
      <c r="D571" t="s">
        <v>254</v>
      </c>
      <c r="E571" t="s">
        <v>255</v>
      </c>
      <c r="F571" t="s">
        <v>256</v>
      </c>
      <c r="G571" t="s">
        <v>257</v>
      </c>
      <c r="H571" t="s">
        <v>258</v>
      </c>
      <c r="I571" t="s">
        <v>259</v>
      </c>
      <c r="J571" t="s">
        <v>260</v>
      </c>
      <c r="K571" t="s">
        <v>261</v>
      </c>
      <c r="L571" t="s">
        <v>262</v>
      </c>
      <c r="M571" t="s">
        <v>263</v>
      </c>
      <c r="N571" t="s">
        <v>264</v>
      </c>
      <c r="O571" t="s">
        <v>265</v>
      </c>
      <c r="P571" t="s">
        <v>266</v>
      </c>
      <c r="Q571" t="s">
        <v>267</v>
      </c>
      <c r="R571" t="s">
        <v>268</v>
      </c>
      <c r="S571" t="s">
        <v>269</v>
      </c>
      <c r="T571" t="s">
        <v>270</v>
      </c>
      <c r="U571" t="s">
        <v>271</v>
      </c>
      <c r="V571" t="s">
        <v>272</v>
      </c>
      <c r="W571" t="s">
        <v>273</v>
      </c>
      <c r="X571" t="s">
        <v>274</v>
      </c>
      <c r="Y571" t="s">
        <v>275</v>
      </c>
      <c r="Z571" t="s">
        <v>276</v>
      </c>
      <c r="AA571" t="s">
        <v>277</v>
      </c>
      <c r="AB571" t="s">
        <v>278</v>
      </c>
      <c r="AC571" t="s">
        <v>279</v>
      </c>
      <c r="AD571" t="s">
        <v>280</v>
      </c>
      <c r="AE571" t="s">
        <v>281</v>
      </c>
      <c r="AF571" t="s">
        <v>282</v>
      </c>
      <c r="AG571" t="s">
        <v>283</v>
      </c>
      <c r="AH571" t="s">
        <v>284</v>
      </c>
      <c r="AI571" t="s">
        <v>285</v>
      </c>
      <c r="AJ571" t="s">
        <v>286</v>
      </c>
      <c r="AK571" t="s">
        <v>287</v>
      </c>
    </row>
    <row r="572" spans="1:56" x14ac:dyDescent="0.25">
      <c r="A572">
        <v>35594</v>
      </c>
      <c r="B572">
        <v>0</v>
      </c>
      <c r="C572">
        <v>1998</v>
      </c>
      <c r="D572" s="1">
        <v>45594.378472222219</v>
      </c>
      <c r="E572" s="1">
        <v>45601.757638888892</v>
      </c>
      <c r="F572" t="s">
        <v>92</v>
      </c>
      <c r="G572" t="s">
        <v>288</v>
      </c>
      <c r="H572">
        <v>4</v>
      </c>
      <c r="I572">
        <v>4</v>
      </c>
      <c r="J572">
        <v>2</v>
      </c>
      <c r="K572">
        <v>2</v>
      </c>
      <c r="L572">
        <v>4</v>
      </c>
      <c r="M572">
        <v>2</v>
      </c>
      <c r="N572">
        <v>2</v>
      </c>
      <c r="O572">
        <v>2</v>
      </c>
      <c r="P572">
        <v>2</v>
      </c>
      <c r="Q572">
        <v>2</v>
      </c>
      <c r="R572">
        <v>2</v>
      </c>
      <c r="S572">
        <v>2</v>
      </c>
      <c r="T572">
        <v>4</v>
      </c>
      <c r="U572">
        <v>2</v>
      </c>
      <c r="V572">
        <v>1</v>
      </c>
      <c r="W572">
        <v>4</v>
      </c>
      <c r="X572">
        <v>2</v>
      </c>
      <c r="Y572">
        <v>2</v>
      </c>
      <c r="Z572">
        <v>2</v>
      </c>
      <c r="AA572">
        <v>2</v>
      </c>
      <c r="AB572">
        <v>2</v>
      </c>
      <c r="AC572">
        <v>2</v>
      </c>
      <c r="AD572">
        <v>2</v>
      </c>
      <c r="AE572">
        <v>2</v>
      </c>
      <c r="AF572">
        <v>2</v>
      </c>
      <c r="AG572">
        <v>2</v>
      </c>
      <c r="AH572">
        <v>2</v>
      </c>
      <c r="AI572">
        <v>2</v>
      </c>
      <c r="AJ572">
        <v>4</v>
      </c>
      <c r="AK572">
        <v>2</v>
      </c>
    </row>
    <row r="573" spans="1:56" x14ac:dyDescent="0.25">
      <c r="A573">
        <v>35730</v>
      </c>
      <c r="B573">
        <v>0</v>
      </c>
      <c r="C573">
        <v>2000</v>
      </c>
      <c r="D573" s="1">
        <v>45594.652083333334</v>
      </c>
      <c r="E573" s="1">
        <v>45603.520138888889</v>
      </c>
      <c r="F573">
        <v>20</v>
      </c>
      <c r="G573">
        <v>15</v>
      </c>
      <c r="H573">
        <v>5</v>
      </c>
      <c r="I573">
        <v>5</v>
      </c>
      <c r="J573">
        <v>4</v>
      </c>
      <c r="K573">
        <v>4</v>
      </c>
      <c r="L573">
        <v>2</v>
      </c>
      <c r="M573">
        <v>5</v>
      </c>
      <c r="N573">
        <v>4</v>
      </c>
      <c r="O573">
        <v>3</v>
      </c>
      <c r="P573">
        <v>4</v>
      </c>
      <c r="Q573">
        <v>3</v>
      </c>
      <c r="R573">
        <v>2</v>
      </c>
      <c r="S573">
        <v>4</v>
      </c>
      <c r="T573">
        <v>5</v>
      </c>
      <c r="U573">
        <v>5</v>
      </c>
      <c r="V573">
        <v>5</v>
      </c>
      <c r="W573">
        <v>5</v>
      </c>
      <c r="X573">
        <v>4</v>
      </c>
      <c r="Y573">
        <v>4</v>
      </c>
      <c r="Z573">
        <v>4</v>
      </c>
      <c r="AA573">
        <v>4</v>
      </c>
      <c r="AB573">
        <v>4</v>
      </c>
      <c r="AC573">
        <v>4</v>
      </c>
      <c r="AD573">
        <v>2</v>
      </c>
      <c r="AE573">
        <v>4</v>
      </c>
      <c r="AF573">
        <v>2</v>
      </c>
      <c r="AG573">
        <v>4</v>
      </c>
      <c r="AH573">
        <v>5</v>
      </c>
      <c r="AI573">
        <v>5</v>
      </c>
      <c r="AJ573">
        <v>4</v>
      </c>
      <c r="AK573">
        <v>4</v>
      </c>
    </row>
    <row r="574" spans="1:56" x14ac:dyDescent="0.25">
      <c r="A574">
        <v>36210</v>
      </c>
      <c r="B574">
        <v>0</v>
      </c>
      <c r="C574">
        <v>2002</v>
      </c>
      <c r="D574" s="1">
        <v>45594.847916666666</v>
      </c>
      <c r="E574" s="1">
        <v>45603.410416666666</v>
      </c>
      <c r="F574" t="s">
        <v>116</v>
      </c>
      <c r="G574" t="s">
        <v>93</v>
      </c>
      <c r="H574">
        <v>4</v>
      </c>
      <c r="I574">
        <v>2</v>
      </c>
      <c r="J574">
        <v>2</v>
      </c>
      <c r="K574">
        <v>2</v>
      </c>
      <c r="L574">
        <v>2</v>
      </c>
      <c r="M574">
        <v>3</v>
      </c>
      <c r="N574">
        <v>3</v>
      </c>
      <c r="O574">
        <v>2</v>
      </c>
      <c r="P574">
        <v>4</v>
      </c>
      <c r="Q574">
        <v>2</v>
      </c>
      <c r="R574">
        <v>1</v>
      </c>
      <c r="S574">
        <v>4</v>
      </c>
      <c r="T574">
        <v>1</v>
      </c>
      <c r="U574">
        <v>4</v>
      </c>
      <c r="V574">
        <v>1</v>
      </c>
      <c r="W574">
        <v>4</v>
      </c>
      <c r="X574">
        <v>2</v>
      </c>
      <c r="Y574">
        <v>2</v>
      </c>
      <c r="Z574">
        <v>4</v>
      </c>
      <c r="AA574">
        <v>2</v>
      </c>
      <c r="AB574">
        <v>4</v>
      </c>
      <c r="AC574">
        <v>3</v>
      </c>
      <c r="AD574">
        <v>2</v>
      </c>
      <c r="AE574">
        <v>4</v>
      </c>
      <c r="AF574">
        <v>2</v>
      </c>
      <c r="AG574">
        <v>2</v>
      </c>
      <c r="AH574">
        <v>4</v>
      </c>
      <c r="AI574">
        <v>2</v>
      </c>
      <c r="AJ574">
        <v>2</v>
      </c>
      <c r="AK574">
        <v>1</v>
      </c>
    </row>
    <row r="575" spans="1:56" x14ac:dyDescent="0.25">
      <c r="A575">
        <v>36021</v>
      </c>
      <c r="B575">
        <v>0</v>
      </c>
      <c r="C575">
        <v>2003</v>
      </c>
      <c r="D575" s="1">
        <v>45594.847916666666</v>
      </c>
      <c r="E575" s="1">
        <v>45603.431250000001</v>
      </c>
      <c r="F575" t="s">
        <v>117</v>
      </c>
      <c r="G575" t="s">
        <v>93</v>
      </c>
      <c r="H575">
        <v>4</v>
      </c>
      <c r="I575">
        <v>3</v>
      </c>
      <c r="J575">
        <v>1</v>
      </c>
      <c r="K575">
        <v>2</v>
      </c>
      <c r="L575">
        <v>2</v>
      </c>
      <c r="M575">
        <v>2</v>
      </c>
      <c r="N575">
        <v>2</v>
      </c>
      <c r="O575">
        <v>4</v>
      </c>
      <c r="P575">
        <v>1</v>
      </c>
      <c r="Q575">
        <v>1</v>
      </c>
      <c r="R575">
        <v>1</v>
      </c>
      <c r="S575">
        <v>4</v>
      </c>
      <c r="T575">
        <v>2</v>
      </c>
      <c r="U575">
        <v>1</v>
      </c>
      <c r="V575">
        <v>4</v>
      </c>
      <c r="W575">
        <v>5</v>
      </c>
      <c r="X575">
        <v>2</v>
      </c>
      <c r="Y575">
        <v>2</v>
      </c>
      <c r="Z575">
        <v>3</v>
      </c>
      <c r="AA575">
        <v>2</v>
      </c>
      <c r="AB575">
        <v>2</v>
      </c>
      <c r="AC575">
        <v>1</v>
      </c>
      <c r="AD575">
        <v>4</v>
      </c>
      <c r="AE575">
        <v>1</v>
      </c>
      <c r="AF575">
        <v>1</v>
      </c>
      <c r="AG575">
        <v>1</v>
      </c>
      <c r="AH575">
        <v>2</v>
      </c>
      <c r="AI575">
        <v>1</v>
      </c>
      <c r="AJ575">
        <v>3</v>
      </c>
      <c r="AK575">
        <v>1</v>
      </c>
    </row>
    <row r="576" spans="1:56" x14ac:dyDescent="0.25">
      <c r="A576">
        <v>36211</v>
      </c>
      <c r="B576">
        <v>0</v>
      </c>
      <c r="C576">
        <v>2000</v>
      </c>
      <c r="D576" s="1">
        <v>45594.847916666666</v>
      </c>
      <c r="E576" s="1">
        <v>45603.400694444441</v>
      </c>
      <c r="F576">
        <v>1</v>
      </c>
      <c r="G576">
        <v>1</v>
      </c>
      <c r="H576">
        <v>4</v>
      </c>
      <c r="I576">
        <v>2</v>
      </c>
      <c r="J576">
        <v>2</v>
      </c>
      <c r="K576">
        <v>1</v>
      </c>
      <c r="L576">
        <v>3</v>
      </c>
      <c r="M576">
        <v>4</v>
      </c>
      <c r="N576">
        <v>2</v>
      </c>
      <c r="O576">
        <v>2</v>
      </c>
      <c r="P576">
        <v>4</v>
      </c>
      <c r="Q576">
        <v>1</v>
      </c>
      <c r="R576">
        <v>5</v>
      </c>
      <c r="S576">
        <v>4</v>
      </c>
      <c r="T576">
        <v>3</v>
      </c>
      <c r="U576">
        <v>3</v>
      </c>
      <c r="V576">
        <v>1</v>
      </c>
      <c r="W576">
        <v>4</v>
      </c>
      <c r="X576">
        <v>4</v>
      </c>
      <c r="Y576">
        <v>3</v>
      </c>
      <c r="Z576">
        <v>1</v>
      </c>
      <c r="AA576">
        <v>2</v>
      </c>
      <c r="AB576">
        <v>4</v>
      </c>
      <c r="AC576">
        <v>2</v>
      </c>
      <c r="AD576">
        <v>2</v>
      </c>
      <c r="AE576">
        <v>4</v>
      </c>
      <c r="AF576">
        <v>2</v>
      </c>
      <c r="AG576">
        <v>5</v>
      </c>
      <c r="AH576">
        <v>4</v>
      </c>
      <c r="AI576">
        <v>4</v>
      </c>
      <c r="AJ576">
        <v>2</v>
      </c>
      <c r="AK576">
        <v>1</v>
      </c>
    </row>
    <row r="577" spans="1:37" x14ac:dyDescent="0.25">
      <c r="A577">
        <v>36217</v>
      </c>
      <c r="B577">
        <v>0</v>
      </c>
      <c r="C577">
        <v>1973</v>
      </c>
      <c r="D577" s="1">
        <v>45594.854166666664</v>
      </c>
      <c r="E577" s="1">
        <v>45603.761111111111</v>
      </c>
      <c r="F577">
        <v>60</v>
      </c>
      <c r="G577" t="s">
        <v>93</v>
      </c>
      <c r="H577">
        <v>2</v>
      </c>
      <c r="I577">
        <v>4</v>
      </c>
      <c r="J577">
        <v>2</v>
      </c>
      <c r="K577">
        <v>2</v>
      </c>
      <c r="L577">
        <v>1</v>
      </c>
      <c r="M577">
        <v>2</v>
      </c>
      <c r="N577">
        <v>4</v>
      </c>
      <c r="O577">
        <v>2</v>
      </c>
      <c r="P577">
        <v>1</v>
      </c>
      <c r="Q577">
        <v>2</v>
      </c>
      <c r="R577">
        <v>2</v>
      </c>
      <c r="S577">
        <v>2</v>
      </c>
      <c r="T577">
        <v>2</v>
      </c>
      <c r="U577">
        <v>4</v>
      </c>
      <c r="V577">
        <v>2</v>
      </c>
      <c r="W577">
        <v>2</v>
      </c>
      <c r="X577">
        <v>4</v>
      </c>
      <c r="Y577">
        <v>2</v>
      </c>
      <c r="Z577">
        <v>4</v>
      </c>
      <c r="AA577">
        <v>1</v>
      </c>
      <c r="AB577">
        <v>2</v>
      </c>
      <c r="AC577">
        <v>4</v>
      </c>
      <c r="AD577">
        <v>2</v>
      </c>
      <c r="AE577">
        <v>2</v>
      </c>
      <c r="AF577">
        <v>2</v>
      </c>
      <c r="AG577">
        <v>2</v>
      </c>
      <c r="AH577">
        <v>2</v>
      </c>
      <c r="AI577">
        <v>1</v>
      </c>
      <c r="AJ577">
        <v>4</v>
      </c>
      <c r="AK577">
        <v>4</v>
      </c>
    </row>
    <row r="578" spans="1:37" x14ac:dyDescent="0.25">
      <c r="A578">
        <v>35727</v>
      </c>
      <c r="B578">
        <v>0</v>
      </c>
      <c r="C578">
        <v>1999</v>
      </c>
      <c r="D578" s="1">
        <v>45594.863888888889</v>
      </c>
      <c r="E578" s="1">
        <v>45603.472222222219</v>
      </c>
      <c r="F578" t="s">
        <v>118</v>
      </c>
      <c r="G578" t="s">
        <v>289</v>
      </c>
      <c r="H578">
        <v>4</v>
      </c>
      <c r="I578">
        <v>4</v>
      </c>
      <c r="J578">
        <v>4</v>
      </c>
      <c r="K578">
        <v>2</v>
      </c>
      <c r="L578">
        <v>1</v>
      </c>
      <c r="M578">
        <v>4</v>
      </c>
      <c r="N578">
        <v>4</v>
      </c>
      <c r="O578">
        <v>2</v>
      </c>
      <c r="P578">
        <v>4</v>
      </c>
      <c r="Q578">
        <v>1</v>
      </c>
      <c r="R578">
        <v>4</v>
      </c>
      <c r="S578">
        <v>4</v>
      </c>
      <c r="T578">
        <v>2</v>
      </c>
      <c r="U578">
        <v>2</v>
      </c>
      <c r="V578">
        <v>1</v>
      </c>
      <c r="W578">
        <v>4</v>
      </c>
      <c r="X578">
        <v>4</v>
      </c>
      <c r="Y578">
        <v>4</v>
      </c>
      <c r="Z578">
        <v>2</v>
      </c>
      <c r="AA578">
        <v>2</v>
      </c>
      <c r="AB578">
        <v>2</v>
      </c>
      <c r="AC578">
        <v>4</v>
      </c>
      <c r="AD578">
        <v>2</v>
      </c>
      <c r="AE578">
        <v>5</v>
      </c>
      <c r="AF578">
        <v>2</v>
      </c>
      <c r="AG578">
        <v>5</v>
      </c>
      <c r="AH578">
        <v>4</v>
      </c>
      <c r="AI578">
        <v>2</v>
      </c>
      <c r="AJ578">
        <v>4</v>
      </c>
      <c r="AK578">
        <v>1</v>
      </c>
    </row>
    <row r="579" spans="1:37" x14ac:dyDescent="0.25">
      <c r="A579">
        <v>36250</v>
      </c>
      <c r="B579">
        <v>0</v>
      </c>
      <c r="C579">
        <v>2000</v>
      </c>
      <c r="D579" s="1">
        <v>45594.87777777778</v>
      </c>
      <c r="E579" s="1">
        <v>45601.936111111114</v>
      </c>
      <c r="F579">
        <v>1</v>
      </c>
      <c r="G579">
        <v>1</v>
      </c>
      <c r="H579">
        <v>5</v>
      </c>
      <c r="I579">
        <v>5</v>
      </c>
      <c r="J579">
        <v>4</v>
      </c>
      <c r="K579">
        <v>5</v>
      </c>
      <c r="L579">
        <v>4</v>
      </c>
      <c r="M579">
        <v>4</v>
      </c>
      <c r="N579">
        <v>4</v>
      </c>
      <c r="O579">
        <v>5</v>
      </c>
      <c r="P579">
        <v>5</v>
      </c>
      <c r="Q579">
        <v>4</v>
      </c>
      <c r="R579">
        <v>4</v>
      </c>
      <c r="S579">
        <v>4</v>
      </c>
      <c r="T579">
        <v>4</v>
      </c>
      <c r="U579">
        <v>4</v>
      </c>
      <c r="V579">
        <v>4</v>
      </c>
      <c r="W579">
        <v>5</v>
      </c>
      <c r="X579">
        <v>5</v>
      </c>
      <c r="Y579">
        <v>4</v>
      </c>
      <c r="Z579">
        <v>4</v>
      </c>
      <c r="AA579">
        <v>4</v>
      </c>
      <c r="AB579">
        <v>3</v>
      </c>
      <c r="AC579">
        <v>4</v>
      </c>
      <c r="AD579">
        <v>4</v>
      </c>
      <c r="AE579">
        <v>4</v>
      </c>
      <c r="AF579">
        <v>3</v>
      </c>
      <c r="AG579">
        <v>4</v>
      </c>
      <c r="AH579">
        <v>4</v>
      </c>
      <c r="AI579">
        <v>4</v>
      </c>
      <c r="AJ579">
        <v>4</v>
      </c>
      <c r="AK579">
        <v>4</v>
      </c>
    </row>
    <row r="580" spans="1:37" x14ac:dyDescent="0.25">
      <c r="A580">
        <v>35742</v>
      </c>
      <c r="B580">
        <v>0</v>
      </c>
      <c r="C580">
        <v>2001</v>
      </c>
      <c r="D580" s="1">
        <v>45595.388194444444</v>
      </c>
      <c r="E580" s="1">
        <v>45603.611111111109</v>
      </c>
      <c r="F580">
        <v>20</v>
      </c>
      <c r="G580">
        <v>20</v>
      </c>
      <c r="H580">
        <v>5</v>
      </c>
      <c r="I580">
        <v>2</v>
      </c>
      <c r="J580">
        <v>2</v>
      </c>
      <c r="K580">
        <v>4</v>
      </c>
      <c r="L580">
        <v>2</v>
      </c>
      <c r="M580">
        <v>4</v>
      </c>
      <c r="N580">
        <v>4</v>
      </c>
      <c r="O580">
        <v>2</v>
      </c>
      <c r="P580">
        <v>4</v>
      </c>
      <c r="Q580">
        <v>1</v>
      </c>
      <c r="R580">
        <v>4</v>
      </c>
      <c r="S580">
        <v>4</v>
      </c>
      <c r="T580">
        <v>4</v>
      </c>
      <c r="U580">
        <v>3</v>
      </c>
      <c r="V580">
        <v>4</v>
      </c>
      <c r="W580">
        <v>5</v>
      </c>
      <c r="X580">
        <v>2</v>
      </c>
      <c r="Y580">
        <v>4</v>
      </c>
      <c r="Z580">
        <v>4</v>
      </c>
      <c r="AA580">
        <v>2</v>
      </c>
      <c r="AB580">
        <v>4</v>
      </c>
      <c r="AC580">
        <v>4</v>
      </c>
      <c r="AD580">
        <v>4</v>
      </c>
      <c r="AE580">
        <v>4</v>
      </c>
      <c r="AF580">
        <v>1</v>
      </c>
      <c r="AG580">
        <v>4</v>
      </c>
      <c r="AH580">
        <v>4</v>
      </c>
      <c r="AI580">
        <v>5</v>
      </c>
      <c r="AJ580">
        <v>2</v>
      </c>
      <c r="AK580">
        <v>4</v>
      </c>
    </row>
    <row r="581" spans="1:37" x14ac:dyDescent="0.25">
      <c r="A581">
        <v>36473</v>
      </c>
      <c r="B581">
        <v>0</v>
      </c>
      <c r="C581">
        <v>1998</v>
      </c>
      <c r="D581" s="1">
        <v>45595.423611111109</v>
      </c>
      <c r="E581" s="1">
        <v>45608.820833333331</v>
      </c>
      <c r="F581">
        <v>20</v>
      </c>
      <c r="G581">
        <v>30</v>
      </c>
      <c r="H581">
        <v>4</v>
      </c>
      <c r="I581">
        <v>2</v>
      </c>
      <c r="J581">
        <v>1</v>
      </c>
      <c r="K581">
        <v>1</v>
      </c>
      <c r="L581">
        <v>4</v>
      </c>
      <c r="M581">
        <v>5</v>
      </c>
      <c r="N581">
        <v>1</v>
      </c>
      <c r="O581">
        <v>2</v>
      </c>
      <c r="P581">
        <v>5</v>
      </c>
      <c r="Q581">
        <v>1</v>
      </c>
      <c r="R581">
        <v>5</v>
      </c>
      <c r="S581">
        <v>4</v>
      </c>
      <c r="T581">
        <v>1</v>
      </c>
      <c r="U581">
        <v>5</v>
      </c>
      <c r="V581">
        <v>1</v>
      </c>
      <c r="W581">
        <v>4</v>
      </c>
      <c r="X581">
        <v>4</v>
      </c>
      <c r="Y581">
        <v>3</v>
      </c>
      <c r="Z581">
        <v>4</v>
      </c>
      <c r="AA581">
        <v>4</v>
      </c>
      <c r="AB581">
        <v>4</v>
      </c>
      <c r="AC581">
        <v>3</v>
      </c>
      <c r="AD581">
        <v>4</v>
      </c>
      <c r="AE581">
        <v>4</v>
      </c>
      <c r="AF581">
        <v>3</v>
      </c>
      <c r="AG581">
        <v>5</v>
      </c>
      <c r="AH581">
        <v>5</v>
      </c>
      <c r="AI581">
        <v>1</v>
      </c>
      <c r="AJ581">
        <v>4</v>
      </c>
      <c r="AK581">
        <v>1</v>
      </c>
    </row>
    <row r="582" spans="1:37" x14ac:dyDescent="0.25">
      <c r="A582">
        <v>36203</v>
      </c>
      <c r="B582">
        <v>0</v>
      </c>
      <c r="C582">
        <v>1997</v>
      </c>
      <c r="D582" s="1">
        <v>45595.433333333334</v>
      </c>
      <c r="E582" s="1">
        <v>45612.408333333333</v>
      </c>
      <c r="F582" t="s">
        <v>100</v>
      </c>
      <c r="G582" t="s">
        <v>93</v>
      </c>
      <c r="H582">
        <v>4</v>
      </c>
      <c r="I582">
        <v>4</v>
      </c>
      <c r="J582">
        <v>1</v>
      </c>
      <c r="K582">
        <v>4</v>
      </c>
      <c r="L582">
        <v>2</v>
      </c>
      <c r="M582">
        <v>2</v>
      </c>
      <c r="N582">
        <v>1</v>
      </c>
      <c r="O582">
        <v>2</v>
      </c>
      <c r="P582">
        <v>1</v>
      </c>
      <c r="Q582">
        <v>3</v>
      </c>
      <c r="R582">
        <v>4</v>
      </c>
      <c r="S582">
        <v>4</v>
      </c>
      <c r="T582">
        <v>2</v>
      </c>
      <c r="U582">
        <v>4</v>
      </c>
      <c r="V582">
        <v>1</v>
      </c>
      <c r="W582">
        <v>4</v>
      </c>
      <c r="X582">
        <v>4</v>
      </c>
      <c r="Y582">
        <v>2</v>
      </c>
      <c r="Z582">
        <v>4</v>
      </c>
      <c r="AA582">
        <v>2</v>
      </c>
      <c r="AB582">
        <v>2</v>
      </c>
      <c r="AC582">
        <v>4</v>
      </c>
      <c r="AD582">
        <v>4</v>
      </c>
      <c r="AE582">
        <v>2</v>
      </c>
      <c r="AF582">
        <v>2</v>
      </c>
      <c r="AG582">
        <v>4</v>
      </c>
      <c r="AH582">
        <v>2</v>
      </c>
      <c r="AI582">
        <v>3</v>
      </c>
      <c r="AJ582">
        <v>4</v>
      </c>
      <c r="AK582">
        <v>3</v>
      </c>
    </row>
    <row r="583" spans="1:37" x14ac:dyDescent="0.25">
      <c r="A583">
        <v>36492</v>
      </c>
      <c r="B583">
        <v>0</v>
      </c>
      <c r="C583">
        <v>1971</v>
      </c>
      <c r="D583" s="1">
        <v>45595.436111111114</v>
      </c>
      <c r="E583" s="1">
        <v>45603.788888888892</v>
      </c>
      <c r="F583" t="s">
        <v>123</v>
      </c>
      <c r="G583" t="s">
        <v>93</v>
      </c>
      <c r="H583">
        <v>4</v>
      </c>
      <c r="I583">
        <v>1</v>
      </c>
      <c r="J583">
        <v>1</v>
      </c>
      <c r="K583">
        <v>1</v>
      </c>
      <c r="L583">
        <v>2</v>
      </c>
      <c r="M583">
        <v>2</v>
      </c>
      <c r="N583">
        <v>4</v>
      </c>
      <c r="O583">
        <v>1</v>
      </c>
      <c r="P583">
        <v>1</v>
      </c>
      <c r="Q583">
        <v>1</v>
      </c>
      <c r="R583">
        <v>2</v>
      </c>
      <c r="S583">
        <v>1</v>
      </c>
      <c r="T583">
        <v>2</v>
      </c>
      <c r="U583">
        <v>1</v>
      </c>
      <c r="V583">
        <v>1</v>
      </c>
      <c r="W583">
        <v>3</v>
      </c>
      <c r="X583">
        <v>2</v>
      </c>
      <c r="Y583">
        <v>2</v>
      </c>
      <c r="Z583">
        <v>2</v>
      </c>
      <c r="AA583">
        <v>2</v>
      </c>
      <c r="AB583">
        <v>2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2</v>
      </c>
      <c r="AJ583">
        <v>2</v>
      </c>
      <c r="AK583">
        <v>1</v>
      </c>
    </row>
    <row r="584" spans="1:37" x14ac:dyDescent="0.25">
      <c r="A584">
        <v>36513</v>
      </c>
      <c r="B584">
        <v>0</v>
      </c>
      <c r="C584">
        <v>1992</v>
      </c>
      <c r="D584" s="1">
        <v>45595.446527777778</v>
      </c>
      <c r="E584" s="1">
        <v>45608.90347222222</v>
      </c>
      <c r="F584">
        <v>30</v>
      </c>
      <c r="G584">
        <v>30</v>
      </c>
      <c r="H584">
        <v>4</v>
      </c>
      <c r="I584">
        <v>5</v>
      </c>
      <c r="J584">
        <v>4</v>
      </c>
      <c r="K584">
        <v>4</v>
      </c>
      <c r="L584">
        <v>4</v>
      </c>
      <c r="M584">
        <v>5</v>
      </c>
      <c r="N584">
        <v>5</v>
      </c>
      <c r="O584">
        <v>1</v>
      </c>
      <c r="P584">
        <v>2</v>
      </c>
      <c r="Q584">
        <v>4</v>
      </c>
      <c r="R584">
        <v>2</v>
      </c>
      <c r="S584">
        <v>4</v>
      </c>
      <c r="T584">
        <v>2</v>
      </c>
      <c r="U584">
        <v>4</v>
      </c>
      <c r="V584">
        <v>1</v>
      </c>
      <c r="W584">
        <v>4</v>
      </c>
      <c r="X584">
        <v>4</v>
      </c>
      <c r="Y584">
        <v>3</v>
      </c>
      <c r="Z584">
        <v>4</v>
      </c>
      <c r="AA584">
        <v>3</v>
      </c>
      <c r="AB584">
        <v>4</v>
      </c>
      <c r="AC584">
        <v>4</v>
      </c>
      <c r="AD584">
        <v>2</v>
      </c>
      <c r="AE584">
        <v>4</v>
      </c>
      <c r="AF584">
        <v>2</v>
      </c>
      <c r="AG584">
        <v>4</v>
      </c>
      <c r="AH584">
        <v>3</v>
      </c>
      <c r="AI584">
        <v>2</v>
      </c>
      <c r="AJ584">
        <v>3</v>
      </c>
      <c r="AK584">
        <v>2</v>
      </c>
    </row>
    <row r="585" spans="1:37" x14ac:dyDescent="0.25">
      <c r="A585">
        <v>36529</v>
      </c>
      <c r="B585">
        <v>0</v>
      </c>
      <c r="C585">
        <v>1975</v>
      </c>
      <c r="D585" s="1">
        <v>45595.452777777777</v>
      </c>
      <c r="E585" s="1">
        <v>45609.464583333334</v>
      </c>
      <c r="F585">
        <v>30</v>
      </c>
      <c r="G585">
        <v>30</v>
      </c>
      <c r="H585">
        <v>4</v>
      </c>
      <c r="I585">
        <v>4</v>
      </c>
      <c r="J585">
        <v>2</v>
      </c>
      <c r="K585">
        <v>3</v>
      </c>
      <c r="L585">
        <v>4</v>
      </c>
      <c r="M585">
        <v>2</v>
      </c>
      <c r="N585">
        <v>1</v>
      </c>
      <c r="O585">
        <v>2</v>
      </c>
      <c r="P585">
        <v>4</v>
      </c>
      <c r="Q585">
        <v>2</v>
      </c>
      <c r="R585">
        <v>2</v>
      </c>
      <c r="S585">
        <v>1</v>
      </c>
      <c r="T585">
        <v>1</v>
      </c>
      <c r="U585">
        <v>1</v>
      </c>
      <c r="V585">
        <v>1</v>
      </c>
      <c r="W585">
        <v>4</v>
      </c>
      <c r="X585">
        <v>3</v>
      </c>
      <c r="Y585">
        <v>2</v>
      </c>
      <c r="Z585">
        <v>1</v>
      </c>
      <c r="AA585">
        <v>2</v>
      </c>
      <c r="AB585">
        <v>1</v>
      </c>
      <c r="AC585">
        <v>2</v>
      </c>
      <c r="AD585">
        <v>1</v>
      </c>
      <c r="AE585">
        <v>2</v>
      </c>
      <c r="AF585">
        <v>1</v>
      </c>
      <c r="AG585">
        <v>1</v>
      </c>
      <c r="AH585">
        <v>1</v>
      </c>
      <c r="AI585">
        <v>2</v>
      </c>
      <c r="AJ585">
        <v>2</v>
      </c>
      <c r="AK585">
        <v>1</v>
      </c>
    </row>
    <row r="586" spans="1:37" x14ac:dyDescent="0.25">
      <c r="A586">
        <v>30960</v>
      </c>
      <c r="B586">
        <v>1</v>
      </c>
      <c r="C586">
        <v>1977</v>
      </c>
      <c r="D586" s="1">
        <v>45595.45416666667</v>
      </c>
      <c r="E586" s="1">
        <v>45602.477777777778</v>
      </c>
      <c r="F586">
        <v>30</v>
      </c>
      <c r="G586">
        <v>60</v>
      </c>
      <c r="H586">
        <v>4</v>
      </c>
      <c r="I586">
        <v>4</v>
      </c>
      <c r="J586">
        <v>1</v>
      </c>
      <c r="K586">
        <v>1</v>
      </c>
      <c r="L586">
        <v>3</v>
      </c>
      <c r="M586">
        <v>2</v>
      </c>
      <c r="N586">
        <v>1</v>
      </c>
      <c r="O586">
        <v>1</v>
      </c>
      <c r="P586">
        <v>2</v>
      </c>
      <c r="Q586">
        <v>1</v>
      </c>
      <c r="R586">
        <v>1</v>
      </c>
      <c r="S586">
        <v>1</v>
      </c>
      <c r="T586">
        <v>4</v>
      </c>
      <c r="U586">
        <v>2</v>
      </c>
      <c r="V586">
        <v>4</v>
      </c>
      <c r="W586">
        <v>4</v>
      </c>
      <c r="X586">
        <v>4</v>
      </c>
      <c r="Y586">
        <v>1</v>
      </c>
      <c r="Z586">
        <v>2</v>
      </c>
      <c r="AA586">
        <v>1</v>
      </c>
      <c r="AB586">
        <v>1</v>
      </c>
      <c r="AC586">
        <v>1</v>
      </c>
      <c r="AD586">
        <v>1</v>
      </c>
      <c r="AE586">
        <v>2</v>
      </c>
      <c r="AF586">
        <v>3</v>
      </c>
      <c r="AG586">
        <v>1</v>
      </c>
      <c r="AH586">
        <v>1</v>
      </c>
      <c r="AI586">
        <v>2</v>
      </c>
      <c r="AJ586">
        <v>2</v>
      </c>
      <c r="AK586">
        <v>4</v>
      </c>
    </row>
    <row r="587" spans="1:37" x14ac:dyDescent="0.25">
      <c r="A587">
        <v>36449</v>
      </c>
      <c r="B587">
        <v>0</v>
      </c>
      <c r="C587">
        <v>1997</v>
      </c>
      <c r="D587" s="1">
        <v>45595.465277777781</v>
      </c>
      <c r="E587" s="1">
        <v>45604.943055555559</v>
      </c>
      <c r="F587" t="s">
        <v>126</v>
      </c>
      <c r="G587">
        <v>15</v>
      </c>
      <c r="H587">
        <v>3</v>
      </c>
      <c r="I587">
        <v>4</v>
      </c>
      <c r="J587">
        <v>2</v>
      </c>
      <c r="K587">
        <v>2</v>
      </c>
      <c r="L587">
        <v>2</v>
      </c>
      <c r="M587">
        <v>1</v>
      </c>
      <c r="N587">
        <v>1</v>
      </c>
      <c r="O587">
        <v>1</v>
      </c>
      <c r="P587">
        <v>3</v>
      </c>
      <c r="Q587">
        <v>1</v>
      </c>
      <c r="R587">
        <v>4</v>
      </c>
      <c r="S587">
        <v>1</v>
      </c>
      <c r="T587">
        <v>2</v>
      </c>
      <c r="U587">
        <v>2</v>
      </c>
      <c r="V587">
        <v>1</v>
      </c>
      <c r="W587">
        <v>4</v>
      </c>
      <c r="X587">
        <v>4</v>
      </c>
      <c r="Y587">
        <v>1</v>
      </c>
      <c r="Z587">
        <v>2</v>
      </c>
      <c r="AA587">
        <v>2</v>
      </c>
      <c r="AB587">
        <v>1</v>
      </c>
      <c r="AC587">
        <v>1</v>
      </c>
      <c r="AD587">
        <v>1</v>
      </c>
      <c r="AE587">
        <v>4</v>
      </c>
      <c r="AF587">
        <v>1</v>
      </c>
      <c r="AG587">
        <v>4</v>
      </c>
      <c r="AH587">
        <v>1</v>
      </c>
      <c r="AI587">
        <v>3</v>
      </c>
      <c r="AJ587">
        <v>3</v>
      </c>
      <c r="AK587">
        <v>2</v>
      </c>
    </row>
    <row r="588" spans="1:37" x14ac:dyDescent="0.25">
      <c r="A588">
        <v>36542</v>
      </c>
      <c r="B588">
        <v>0</v>
      </c>
      <c r="C588">
        <v>1998</v>
      </c>
      <c r="D588" s="1">
        <v>45595.467361111114</v>
      </c>
      <c r="E588" s="1">
        <v>45611.561111111114</v>
      </c>
      <c r="F588" t="s">
        <v>127</v>
      </c>
      <c r="G588">
        <v>60</v>
      </c>
      <c r="H588">
        <v>4</v>
      </c>
      <c r="I588">
        <v>4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4</v>
      </c>
      <c r="Q588">
        <v>1</v>
      </c>
      <c r="R588">
        <v>1</v>
      </c>
      <c r="S588">
        <v>1</v>
      </c>
      <c r="T588">
        <v>1</v>
      </c>
      <c r="U588">
        <v>3</v>
      </c>
      <c r="V588">
        <v>4</v>
      </c>
      <c r="W588">
        <v>2</v>
      </c>
      <c r="X588">
        <v>4</v>
      </c>
      <c r="Y588">
        <v>1</v>
      </c>
      <c r="Z588">
        <v>4</v>
      </c>
      <c r="AA588">
        <v>2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2</v>
      </c>
      <c r="AH588">
        <v>2</v>
      </c>
      <c r="AI588">
        <v>1</v>
      </c>
      <c r="AJ588">
        <v>3</v>
      </c>
      <c r="AK588">
        <v>5</v>
      </c>
    </row>
    <row r="589" spans="1:37" x14ac:dyDescent="0.25">
      <c r="A589">
        <v>36590</v>
      </c>
      <c r="B589">
        <v>0</v>
      </c>
      <c r="C589">
        <v>1987</v>
      </c>
      <c r="D589" s="1">
        <v>45595.480555555558</v>
      </c>
      <c r="E589" s="1">
        <v>45607.713888888888</v>
      </c>
      <c r="F589" t="s">
        <v>93</v>
      </c>
      <c r="G589">
        <v>60</v>
      </c>
      <c r="H589">
        <v>4</v>
      </c>
      <c r="I589">
        <v>1</v>
      </c>
      <c r="J589">
        <v>1</v>
      </c>
      <c r="K589">
        <v>2</v>
      </c>
      <c r="L589">
        <v>1</v>
      </c>
      <c r="M589">
        <v>1</v>
      </c>
      <c r="N589">
        <v>2</v>
      </c>
      <c r="O589">
        <v>2</v>
      </c>
      <c r="P589">
        <v>2</v>
      </c>
      <c r="Q589">
        <v>2</v>
      </c>
      <c r="R589">
        <v>1</v>
      </c>
      <c r="S589">
        <v>2</v>
      </c>
      <c r="T589">
        <v>1</v>
      </c>
      <c r="U589">
        <v>1</v>
      </c>
      <c r="V589">
        <v>1</v>
      </c>
      <c r="W589">
        <v>2</v>
      </c>
      <c r="X589">
        <v>2</v>
      </c>
      <c r="Y589">
        <v>1</v>
      </c>
      <c r="Z589">
        <v>2</v>
      </c>
      <c r="AA589">
        <v>1</v>
      </c>
      <c r="AB589">
        <v>1</v>
      </c>
      <c r="AC589">
        <v>2</v>
      </c>
      <c r="AD589">
        <v>2</v>
      </c>
      <c r="AE589">
        <v>2</v>
      </c>
      <c r="AF589">
        <v>2</v>
      </c>
      <c r="AG589">
        <v>1</v>
      </c>
      <c r="AH589">
        <v>1</v>
      </c>
      <c r="AI589">
        <v>1</v>
      </c>
      <c r="AJ589">
        <v>2</v>
      </c>
      <c r="AK589">
        <v>1</v>
      </c>
    </row>
    <row r="590" spans="1:37" x14ac:dyDescent="0.25">
      <c r="A590">
        <v>36606</v>
      </c>
      <c r="B590">
        <v>0</v>
      </c>
      <c r="C590">
        <v>1982</v>
      </c>
      <c r="D590" s="1">
        <v>45595.490277777775</v>
      </c>
      <c r="E590" s="1">
        <v>45608.018055555556</v>
      </c>
      <c r="F590">
        <v>20</v>
      </c>
      <c r="G590">
        <v>20</v>
      </c>
      <c r="H590">
        <v>2</v>
      </c>
      <c r="I590">
        <v>1</v>
      </c>
      <c r="J590">
        <v>4</v>
      </c>
      <c r="K590">
        <v>2</v>
      </c>
      <c r="L590">
        <v>2</v>
      </c>
      <c r="M590">
        <v>1</v>
      </c>
      <c r="N590">
        <v>2</v>
      </c>
      <c r="O590">
        <v>1</v>
      </c>
      <c r="P590">
        <v>4</v>
      </c>
      <c r="Q590">
        <v>2</v>
      </c>
      <c r="R590">
        <v>2</v>
      </c>
      <c r="S590">
        <v>2</v>
      </c>
      <c r="T590">
        <v>1</v>
      </c>
      <c r="U590">
        <v>4</v>
      </c>
      <c r="V590">
        <v>1</v>
      </c>
      <c r="W590">
        <v>2</v>
      </c>
      <c r="X590">
        <v>1</v>
      </c>
      <c r="Y590">
        <v>2</v>
      </c>
      <c r="Z590">
        <v>1</v>
      </c>
      <c r="AA590">
        <v>4</v>
      </c>
      <c r="AB590">
        <v>2</v>
      </c>
      <c r="AC590">
        <v>2</v>
      </c>
      <c r="AD590">
        <v>2</v>
      </c>
      <c r="AE590">
        <v>2</v>
      </c>
      <c r="AF590">
        <v>2</v>
      </c>
      <c r="AG590">
        <v>2</v>
      </c>
      <c r="AH590">
        <v>2</v>
      </c>
      <c r="AI590">
        <v>4</v>
      </c>
      <c r="AJ590">
        <v>4</v>
      </c>
      <c r="AK590">
        <v>2</v>
      </c>
    </row>
    <row r="591" spans="1:37" x14ac:dyDescent="0.25">
      <c r="A591">
        <v>36685</v>
      </c>
      <c r="B591">
        <v>0</v>
      </c>
      <c r="C591">
        <v>2001</v>
      </c>
      <c r="D591" s="1">
        <v>45595.520833333336</v>
      </c>
      <c r="E591" s="1">
        <v>45603.445138888892</v>
      </c>
      <c r="F591" t="s">
        <v>132</v>
      </c>
      <c r="G591" t="s">
        <v>290</v>
      </c>
      <c r="H591">
        <v>4</v>
      </c>
      <c r="I591">
        <v>5</v>
      </c>
      <c r="J591">
        <v>2</v>
      </c>
      <c r="K591">
        <v>4</v>
      </c>
      <c r="L591">
        <v>1</v>
      </c>
      <c r="M591">
        <v>2</v>
      </c>
      <c r="N591">
        <v>2</v>
      </c>
      <c r="O591">
        <v>4</v>
      </c>
      <c r="P591">
        <v>4</v>
      </c>
      <c r="Q591">
        <v>1</v>
      </c>
      <c r="R591">
        <v>2</v>
      </c>
      <c r="S591">
        <v>2</v>
      </c>
      <c r="T591">
        <v>4</v>
      </c>
      <c r="U591">
        <v>2</v>
      </c>
      <c r="V591">
        <v>4</v>
      </c>
      <c r="W591">
        <v>4</v>
      </c>
      <c r="X591">
        <v>5</v>
      </c>
      <c r="Y591">
        <v>2</v>
      </c>
      <c r="Z591">
        <v>4</v>
      </c>
      <c r="AA591">
        <v>4</v>
      </c>
      <c r="AB591">
        <v>2</v>
      </c>
      <c r="AC591">
        <v>3</v>
      </c>
      <c r="AD591">
        <v>2</v>
      </c>
      <c r="AE591">
        <v>4</v>
      </c>
      <c r="AF591">
        <v>1</v>
      </c>
      <c r="AG591">
        <v>2</v>
      </c>
      <c r="AH591">
        <v>4</v>
      </c>
      <c r="AI591">
        <v>2</v>
      </c>
      <c r="AJ591">
        <v>2</v>
      </c>
      <c r="AK591">
        <v>5</v>
      </c>
    </row>
    <row r="592" spans="1:37" x14ac:dyDescent="0.25">
      <c r="A592">
        <v>36812</v>
      </c>
      <c r="B592">
        <v>0</v>
      </c>
      <c r="C592">
        <v>2004</v>
      </c>
      <c r="D592" s="1">
        <v>45595.565972222219</v>
      </c>
      <c r="E592" s="1">
        <v>45603.570138888892</v>
      </c>
      <c r="F592" t="s">
        <v>136</v>
      </c>
      <c r="G592">
        <v>5</v>
      </c>
      <c r="H592">
        <v>4</v>
      </c>
      <c r="I592">
        <v>4</v>
      </c>
      <c r="J592">
        <v>2</v>
      </c>
      <c r="K592">
        <v>5</v>
      </c>
      <c r="L592">
        <v>4</v>
      </c>
      <c r="M592">
        <v>5</v>
      </c>
      <c r="N592">
        <v>2</v>
      </c>
      <c r="O592">
        <v>4</v>
      </c>
      <c r="P592">
        <v>4</v>
      </c>
      <c r="Q592">
        <v>1</v>
      </c>
      <c r="R592">
        <v>4</v>
      </c>
      <c r="S592">
        <v>4</v>
      </c>
      <c r="T592">
        <v>2</v>
      </c>
      <c r="U592">
        <v>4</v>
      </c>
      <c r="V592">
        <v>4</v>
      </c>
      <c r="W592">
        <v>4</v>
      </c>
      <c r="X592">
        <v>2</v>
      </c>
      <c r="Y592">
        <v>2</v>
      </c>
      <c r="Z592">
        <v>5</v>
      </c>
      <c r="AA592">
        <v>4</v>
      </c>
      <c r="AB592">
        <v>4</v>
      </c>
      <c r="AC592">
        <v>1</v>
      </c>
      <c r="AD592">
        <v>4</v>
      </c>
      <c r="AE592">
        <v>4</v>
      </c>
      <c r="AF592">
        <v>1</v>
      </c>
      <c r="AG592">
        <v>4</v>
      </c>
      <c r="AH592">
        <v>4</v>
      </c>
      <c r="AI592">
        <v>2</v>
      </c>
      <c r="AJ592">
        <v>3</v>
      </c>
      <c r="AK592">
        <v>3</v>
      </c>
    </row>
    <row r="593" spans="1:37" x14ac:dyDescent="0.25">
      <c r="A593">
        <v>36793</v>
      </c>
      <c r="B593">
        <v>0</v>
      </c>
      <c r="C593">
        <v>1981</v>
      </c>
      <c r="D593" s="1">
        <v>45595.586805555555</v>
      </c>
      <c r="E593" s="1">
        <v>45607.386805555558</v>
      </c>
      <c r="F593" t="s">
        <v>140</v>
      </c>
      <c r="G593" t="s">
        <v>291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4</v>
      </c>
      <c r="AJ593">
        <v>1</v>
      </c>
      <c r="AK593">
        <v>1</v>
      </c>
    </row>
    <row r="594" spans="1:37" x14ac:dyDescent="0.25">
      <c r="A594">
        <v>36905</v>
      </c>
      <c r="B594">
        <v>0</v>
      </c>
      <c r="C594">
        <v>1983</v>
      </c>
      <c r="D594" s="1">
        <v>45595.615277777775</v>
      </c>
      <c r="E594" s="1">
        <v>45602.851388888892</v>
      </c>
      <c r="F594" t="s">
        <v>142</v>
      </c>
      <c r="G594" t="s">
        <v>292</v>
      </c>
      <c r="H594">
        <v>1</v>
      </c>
      <c r="I594">
        <v>1</v>
      </c>
      <c r="J594">
        <v>1</v>
      </c>
      <c r="K594">
        <v>2</v>
      </c>
      <c r="L594">
        <v>1</v>
      </c>
      <c r="M594">
        <v>1</v>
      </c>
      <c r="N594">
        <v>1</v>
      </c>
      <c r="O594">
        <v>2</v>
      </c>
      <c r="P594">
        <v>2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4</v>
      </c>
      <c r="Y594">
        <v>1</v>
      </c>
      <c r="Z594">
        <v>2</v>
      </c>
      <c r="AA594">
        <v>1</v>
      </c>
      <c r="AB594">
        <v>1</v>
      </c>
      <c r="AC594">
        <v>1</v>
      </c>
      <c r="AD594">
        <v>2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2</v>
      </c>
    </row>
    <row r="595" spans="1:37" x14ac:dyDescent="0.25">
      <c r="A595">
        <v>36924</v>
      </c>
      <c r="B595">
        <v>0</v>
      </c>
      <c r="C595">
        <v>1972</v>
      </c>
      <c r="D595" s="1">
        <v>45595.633333333331</v>
      </c>
      <c r="E595" s="1">
        <v>45603.333333333336</v>
      </c>
      <c r="F595" t="s">
        <v>93</v>
      </c>
      <c r="G595" t="s">
        <v>93</v>
      </c>
      <c r="H595">
        <v>2</v>
      </c>
      <c r="I595">
        <v>2</v>
      </c>
      <c r="J595">
        <v>3</v>
      </c>
      <c r="K595">
        <v>1</v>
      </c>
      <c r="L595">
        <v>2</v>
      </c>
      <c r="M595">
        <v>3</v>
      </c>
      <c r="N595">
        <v>2</v>
      </c>
      <c r="O595">
        <v>1</v>
      </c>
      <c r="P595">
        <v>4</v>
      </c>
      <c r="Q595">
        <v>1</v>
      </c>
      <c r="R595">
        <v>1</v>
      </c>
      <c r="S595">
        <v>2</v>
      </c>
      <c r="T595">
        <v>2</v>
      </c>
      <c r="U595">
        <v>2</v>
      </c>
      <c r="V595">
        <v>2</v>
      </c>
      <c r="W595">
        <v>1</v>
      </c>
      <c r="X595">
        <v>3</v>
      </c>
      <c r="Y595">
        <v>4</v>
      </c>
      <c r="Z595">
        <v>2</v>
      </c>
      <c r="AA595">
        <v>2</v>
      </c>
      <c r="AB595">
        <v>2</v>
      </c>
      <c r="AC595">
        <v>3</v>
      </c>
      <c r="AD595">
        <v>2</v>
      </c>
      <c r="AE595">
        <v>1</v>
      </c>
      <c r="AF595">
        <v>2</v>
      </c>
      <c r="AG595">
        <v>1</v>
      </c>
      <c r="AH595">
        <v>2</v>
      </c>
      <c r="AI595">
        <v>1</v>
      </c>
      <c r="AJ595">
        <v>4</v>
      </c>
      <c r="AK595">
        <v>1</v>
      </c>
    </row>
    <row r="596" spans="1:37" x14ac:dyDescent="0.25">
      <c r="A596">
        <v>36985</v>
      </c>
      <c r="B596">
        <v>0</v>
      </c>
      <c r="C596">
        <v>2005</v>
      </c>
      <c r="D596" s="1">
        <v>45595.674305555556</v>
      </c>
      <c r="E596" s="1">
        <v>45603.477083333331</v>
      </c>
      <c r="F596">
        <v>30</v>
      </c>
      <c r="G596" t="s">
        <v>93</v>
      </c>
      <c r="H596">
        <v>4</v>
      </c>
      <c r="I596">
        <v>2</v>
      </c>
      <c r="J596">
        <v>4</v>
      </c>
      <c r="K596">
        <v>2</v>
      </c>
      <c r="L596">
        <v>2</v>
      </c>
      <c r="M596">
        <v>4</v>
      </c>
      <c r="N596">
        <v>2</v>
      </c>
      <c r="O596">
        <v>1</v>
      </c>
      <c r="P596">
        <v>4</v>
      </c>
      <c r="Q596">
        <v>1</v>
      </c>
      <c r="R596">
        <v>2</v>
      </c>
      <c r="S596">
        <v>2</v>
      </c>
      <c r="T596">
        <v>2</v>
      </c>
      <c r="U596">
        <v>4</v>
      </c>
      <c r="V596">
        <v>2</v>
      </c>
      <c r="W596">
        <v>2</v>
      </c>
      <c r="X596">
        <v>4</v>
      </c>
      <c r="Y596">
        <v>4</v>
      </c>
      <c r="Z596">
        <v>2</v>
      </c>
      <c r="AA596">
        <v>2</v>
      </c>
      <c r="AB596">
        <v>4</v>
      </c>
      <c r="AC596">
        <v>2</v>
      </c>
      <c r="AD596">
        <v>1</v>
      </c>
      <c r="AE596">
        <v>4</v>
      </c>
      <c r="AF596">
        <v>2</v>
      </c>
      <c r="AG596">
        <v>2</v>
      </c>
      <c r="AH596">
        <v>4</v>
      </c>
      <c r="AI596">
        <v>1</v>
      </c>
      <c r="AJ596">
        <v>4</v>
      </c>
      <c r="AK596">
        <v>2</v>
      </c>
    </row>
    <row r="597" spans="1:37" x14ac:dyDescent="0.25">
      <c r="A597">
        <v>36984</v>
      </c>
      <c r="B597">
        <v>0</v>
      </c>
      <c r="C597">
        <v>2005</v>
      </c>
      <c r="D597" s="1">
        <v>45595.674305555556</v>
      </c>
      <c r="E597" s="1">
        <v>45607.879861111112</v>
      </c>
      <c r="F597" t="s">
        <v>146</v>
      </c>
      <c r="G597" t="s">
        <v>93</v>
      </c>
      <c r="H597">
        <v>5</v>
      </c>
      <c r="I597">
        <v>5</v>
      </c>
      <c r="J597">
        <v>4</v>
      </c>
      <c r="K597">
        <v>4</v>
      </c>
      <c r="L597">
        <v>4</v>
      </c>
      <c r="M597">
        <v>2</v>
      </c>
      <c r="N597">
        <v>2</v>
      </c>
      <c r="O597">
        <v>3</v>
      </c>
      <c r="P597">
        <v>5</v>
      </c>
      <c r="Q597">
        <v>1</v>
      </c>
      <c r="R597">
        <v>5</v>
      </c>
      <c r="S597">
        <v>2</v>
      </c>
      <c r="T597">
        <v>1</v>
      </c>
      <c r="U597">
        <v>3</v>
      </c>
      <c r="V597">
        <v>1</v>
      </c>
      <c r="W597">
        <v>3</v>
      </c>
      <c r="X597">
        <v>5</v>
      </c>
      <c r="Y597">
        <v>3</v>
      </c>
      <c r="Z597">
        <v>2</v>
      </c>
      <c r="AA597">
        <v>4</v>
      </c>
      <c r="AB597">
        <v>4</v>
      </c>
      <c r="AC597">
        <v>2</v>
      </c>
      <c r="AD597">
        <v>4</v>
      </c>
      <c r="AE597">
        <v>4</v>
      </c>
      <c r="AF597">
        <v>2</v>
      </c>
      <c r="AG597">
        <v>5</v>
      </c>
      <c r="AH597">
        <v>2</v>
      </c>
      <c r="AI597">
        <v>1</v>
      </c>
      <c r="AJ597">
        <v>4</v>
      </c>
      <c r="AK597">
        <v>1</v>
      </c>
    </row>
    <row r="598" spans="1:37" x14ac:dyDescent="0.25">
      <c r="A598">
        <v>37056</v>
      </c>
      <c r="B598">
        <v>0</v>
      </c>
      <c r="C598">
        <v>1999</v>
      </c>
      <c r="D598" s="1">
        <v>45595.723611111112</v>
      </c>
      <c r="E598" s="1">
        <v>45603.701388888891</v>
      </c>
      <c r="F598" t="s">
        <v>153</v>
      </c>
      <c r="G598" t="s">
        <v>93</v>
      </c>
      <c r="H598">
        <v>3</v>
      </c>
      <c r="I598">
        <v>5</v>
      </c>
      <c r="J598">
        <v>1</v>
      </c>
      <c r="K598">
        <v>2</v>
      </c>
      <c r="L598">
        <v>5</v>
      </c>
      <c r="M598">
        <v>2</v>
      </c>
      <c r="N598">
        <v>1</v>
      </c>
      <c r="O598">
        <v>5</v>
      </c>
      <c r="P598">
        <v>4</v>
      </c>
      <c r="Q598">
        <v>1</v>
      </c>
      <c r="R598">
        <v>2</v>
      </c>
      <c r="S598">
        <v>1</v>
      </c>
      <c r="T598">
        <v>1</v>
      </c>
      <c r="U598">
        <v>4</v>
      </c>
      <c r="V598">
        <v>5</v>
      </c>
      <c r="W598">
        <v>2</v>
      </c>
      <c r="X598">
        <v>2</v>
      </c>
      <c r="Y598">
        <v>1</v>
      </c>
      <c r="Z598">
        <v>4</v>
      </c>
      <c r="AA598">
        <v>4</v>
      </c>
      <c r="AB598">
        <v>1</v>
      </c>
      <c r="AC598">
        <v>1</v>
      </c>
      <c r="AD598">
        <v>4</v>
      </c>
      <c r="AE598">
        <v>4</v>
      </c>
      <c r="AF598">
        <v>1</v>
      </c>
      <c r="AG598">
        <v>4</v>
      </c>
      <c r="AH598">
        <v>2</v>
      </c>
      <c r="AI598">
        <v>1</v>
      </c>
      <c r="AJ598">
        <v>2</v>
      </c>
      <c r="AK598">
        <v>5</v>
      </c>
    </row>
    <row r="599" spans="1:37" x14ac:dyDescent="0.25">
      <c r="A599">
        <v>37130</v>
      </c>
      <c r="B599">
        <v>1</v>
      </c>
      <c r="C599">
        <v>1998</v>
      </c>
      <c r="D599" s="1">
        <v>45595.765972222223</v>
      </c>
      <c r="E599" s="1">
        <v>45603.783333333333</v>
      </c>
      <c r="F599" t="s">
        <v>155</v>
      </c>
      <c r="G599" t="s">
        <v>93</v>
      </c>
      <c r="H599">
        <v>4</v>
      </c>
      <c r="I599">
        <v>4</v>
      </c>
      <c r="J599">
        <v>2</v>
      </c>
      <c r="K599">
        <v>3</v>
      </c>
      <c r="L599">
        <v>4</v>
      </c>
      <c r="M599">
        <v>4</v>
      </c>
      <c r="N599">
        <v>4</v>
      </c>
      <c r="O599">
        <v>2</v>
      </c>
      <c r="P599">
        <v>4</v>
      </c>
      <c r="Q599">
        <v>3</v>
      </c>
      <c r="R599">
        <v>4</v>
      </c>
      <c r="S599">
        <v>3</v>
      </c>
      <c r="T599">
        <v>3</v>
      </c>
      <c r="U599">
        <v>4</v>
      </c>
      <c r="V599">
        <v>4</v>
      </c>
      <c r="W599">
        <v>4</v>
      </c>
      <c r="X599">
        <v>3</v>
      </c>
      <c r="Y599">
        <v>3</v>
      </c>
      <c r="Z599">
        <v>3</v>
      </c>
      <c r="AA599">
        <v>4</v>
      </c>
      <c r="AB599">
        <v>4</v>
      </c>
      <c r="AC599">
        <v>2</v>
      </c>
      <c r="AD599">
        <v>2</v>
      </c>
      <c r="AE599">
        <v>4</v>
      </c>
      <c r="AF599">
        <v>3</v>
      </c>
      <c r="AG599">
        <v>4</v>
      </c>
      <c r="AH599">
        <v>3</v>
      </c>
      <c r="AI599">
        <v>3</v>
      </c>
      <c r="AJ599">
        <v>3</v>
      </c>
      <c r="AK599">
        <v>4</v>
      </c>
    </row>
    <row r="600" spans="1:37" x14ac:dyDescent="0.25">
      <c r="A600">
        <v>37159</v>
      </c>
      <c r="B600">
        <v>0</v>
      </c>
      <c r="C600">
        <v>1999</v>
      </c>
      <c r="D600" s="1">
        <v>45595.787499999999</v>
      </c>
      <c r="E600" s="1">
        <v>45603.55</v>
      </c>
      <c r="F600" t="s">
        <v>93</v>
      </c>
      <c r="G600" t="s">
        <v>93</v>
      </c>
      <c r="H600">
        <v>4</v>
      </c>
      <c r="I600">
        <v>2</v>
      </c>
      <c r="J600">
        <v>2</v>
      </c>
      <c r="K600">
        <v>2</v>
      </c>
      <c r="L600">
        <v>4</v>
      </c>
      <c r="M600">
        <v>2</v>
      </c>
      <c r="N600">
        <v>1</v>
      </c>
      <c r="O600">
        <v>4</v>
      </c>
      <c r="P600">
        <v>4</v>
      </c>
      <c r="Q600">
        <v>2</v>
      </c>
      <c r="R600">
        <v>5</v>
      </c>
      <c r="S600">
        <v>2</v>
      </c>
      <c r="T600">
        <v>4</v>
      </c>
      <c r="U600">
        <v>2</v>
      </c>
      <c r="V600">
        <v>2</v>
      </c>
      <c r="W600">
        <v>4</v>
      </c>
      <c r="X600">
        <v>4</v>
      </c>
      <c r="Y600">
        <v>2</v>
      </c>
      <c r="Z600">
        <v>4</v>
      </c>
      <c r="AA600">
        <v>4</v>
      </c>
      <c r="AB600">
        <v>2</v>
      </c>
      <c r="AC600">
        <v>2</v>
      </c>
      <c r="AD600">
        <v>4</v>
      </c>
      <c r="AE600">
        <v>4</v>
      </c>
      <c r="AF600">
        <v>2</v>
      </c>
      <c r="AG600">
        <v>4</v>
      </c>
      <c r="AH600">
        <v>4</v>
      </c>
      <c r="AI600">
        <v>4</v>
      </c>
      <c r="AJ600">
        <v>2</v>
      </c>
      <c r="AK600">
        <v>2</v>
      </c>
    </row>
    <row r="601" spans="1:37" x14ac:dyDescent="0.25">
      <c r="A601">
        <v>37161</v>
      </c>
      <c r="B601">
        <v>0</v>
      </c>
      <c r="C601">
        <v>1996</v>
      </c>
      <c r="D601" s="1">
        <v>45595.790277777778</v>
      </c>
      <c r="E601" s="1">
        <v>45603.535416666666</v>
      </c>
      <c r="F601" t="s">
        <v>156</v>
      </c>
      <c r="G601" t="s">
        <v>156</v>
      </c>
      <c r="H601">
        <v>4</v>
      </c>
      <c r="I601">
        <v>4</v>
      </c>
      <c r="J601">
        <v>2</v>
      </c>
      <c r="K601">
        <v>5</v>
      </c>
      <c r="L601">
        <v>1</v>
      </c>
      <c r="M601">
        <v>2</v>
      </c>
      <c r="N601">
        <v>2</v>
      </c>
      <c r="O601">
        <v>5</v>
      </c>
      <c r="P601">
        <v>2</v>
      </c>
      <c r="Q601">
        <v>2</v>
      </c>
      <c r="R601">
        <v>4</v>
      </c>
      <c r="S601">
        <v>2</v>
      </c>
      <c r="T601">
        <v>1</v>
      </c>
      <c r="U601">
        <v>4</v>
      </c>
      <c r="V601">
        <v>1</v>
      </c>
      <c r="W601">
        <v>5</v>
      </c>
      <c r="X601">
        <v>5</v>
      </c>
      <c r="Y601">
        <v>4</v>
      </c>
      <c r="Z601">
        <v>5</v>
      </c>
      <c r="AA601">
        <v>1</v>
      </c>
      <c r="AB601">
        <v>4</v>
      </c>
      <c r="AC601">
        <v>4</v>
      </c>
      <c r="AD601">
        <v>4</v>
      </c>
      <c r="AE601">
        <v>4</v>
      </c>
      <c r="AF601">
        <v>4</v>
      </c>
      <c r="AG601">
        <v>4</v>
      </c>
      <c r="AH601">
        <v>5</v>
      </c>
      <c r="AI601">
        <v>2</v>
      </c>
      <c r="AJ601">
        <v>4</v>
      </c>
      <c r="AK601">
        <v>4</v>
      </c>
    </row>
    <row r="602" spans="1:37" x14ac:dyDescent="0.25">
      <c r="A602">
        <v>37165</v>
      </c>
      <c r="B602">
        <v>0</v>
      </c>
      <c r="C602">
        <v>2000</v>
      </c>
      <c r="D602" s="1">
        <v>45595.790277777778</v>
      </c>
      <c r="E602" s="1">
        <v>45602.866666666669</v>
      </c>
      <c r="F602" t="s">
        <v>157</v>
      </c>
      <c r="G602" t="s">
        <v>293</v>
      </c>
      <c r="H602">
        <v>2</v>
      </c>
      <c r="I602">
        <v>2</v>
      </c>
      <c r="J602">
        <v>3</v>
      </c>
      <c r="K602">
        <v>2</v>
      </c>
      <c r="L602">
        <v>2</v>
      </c>
      <c r="M602">
        <v>2</v>
      </c>
      <c r="N602">
        <v>2</v>
      </c>
      <c r="O602">
        <v>2</v>
      </c>
      <c r="P602">
        <v>4</v>
      </c>
      <c r="Q602">
        <v>1</v>
      </c>
      <c r="R602">
        <v>4</v>
      </c>
      <c r="S602">
        <v>1</v>
      </c>
      <c r="T602">
        <v>2</v>
      </c>
      <c r="U602">
        <v>3</v>
      </c>
      <c r="V602">
        <v>3</v>
      </c>
      <c r="W602">
        <v>3</v>
      </c>
      <c r="X602">
        <v>2</v>
      </c>
      <c r="Y602">
        <v>1</v>
      </c>
      <c r="Z602">
        <v>2</v>
      </c>
      <c r="AA602">
        <v>4</v>
      </c>
      <c r="AB602">
        <v>2</v>
      </c>
      <c r="AC602">
        <v>1</v>
      </c>
      <c r="AD602">
        <v>2</v>
      </c>
      <c r="AE602">
        <v>4</v>
      </c>
      <c r="AF602">
        <v>1</v>
      </c>
      <c r="AG602">
        <v>4</v>
      </c>
      <c r="AH602">
        <v>2</v>
      </c>
      <c r="AI602">
        <v>1</v>
      </c>
      <c r="AJ602">
        <v>3</v>
      </c>
      <c r="AK602">
        <v>4</v>
      </c>
    </row>
    <row r="603" spans="1:37" x14ac:dyDescent="0.25">
      <c r="A603">
        <v>37175</v>
      </c>
      <c r="B603">
        <v>0</v>
      </c>
      <c r="C603">
        <v>1997</v>
      </c>
      <c r="D603" s="1">
        <v>45595.79791666667</v>
      </c>
      <c r="E603" s="1">
        <v>45603.457638888889</v>
      </c>
      <c r="F603" t="s">
        <v>93</v>
      </c>
      <c r="G603" t="s">
        <v>93</v>
      </c>
      <c r="H603">
        <v>4</v>
      </c>
      <c r="I603">
        <v>4</v>
      </c>
      <c r="J603">
        <v>3</v>
      </c>
      <c r="K603">
        <v>4</v>
      </c>
      <c r="L603">
        <v>4</v>
      </c>
      <c r="M603">
        <v>2</v>
      </c>
      <c r="N603">
        <v>3</v>
      </c>
      <c r="O603">
        <v>4</v>
      </c>
      <c r="P603">
        <v>4</v>
      </c>
      <c r="Q603">
        <v>2</v>
      </c>
      <c r="R603">
        <v>4</v>
      </c>
      <c r="S603">
        <v>2</v>
      </c>
      <c r="T603">
        <v>2</v>
      </c>
      <c r="U603">
        <v>2</v>
      </c>
      <c r="V603">
        <v>1</v>
      </c>
      <c r="W603">
        <v>4</v>
      </c>
      <c r="X603">
        <v>4</v>
      </c>
      <c r="Y603">
        <v>2</v>
      </c>
      <c r="Z603">
        <v>4</v>
      </c>
      <c r="AA603">
        <v>4</v>
      </c>
      <c r="AB603">
        <v>2</v>
      </c>
      <c r="AC603">
        <v>2</v>
      </c>
      <c r="AD603">
        <v>4</v>
      </c>
      <c r="AE603">
        <v>4</v>
      </c>
      <c r="AF603">
        <v>2</v>
      </c>
      <c r="AG603">
        <v>4</v>
      </c>
      <c r="AH603">
        <v>2</v>
      </c>
      <c r="AI603">
        <v>4</v>
      </c>
      <c r="AJ603">
        <v>3</v>
      </c>
      <c r="AK603">
        <v>2</v>
      </c>
    </row>
    <row r="604" spans="1:37" x14ac:dyDescent="0.25">
      <c r="A604">
        <v>37205</v>
      </c>
      <c r="B604">
        <v>0</v>
      </c>
      <c r="C604">
        <v>1997</v>
      </c>
      <c r="D604" s="1">
        <v>45595.820138888892</v>
      </c>
      <c r="E604" s="1">
        <v>45603.506249999999</v>
      </c>
      <c r="F604" t="s">
        <v>159</v>
      </c>
      <c r="G604" t="s">
        <v>95</v>
      </c>
      <c r="H604">
        <v>4</v>
      </c>
      <c r="I604">
        <v>4</v>
      </c>
      <c r="J604">
        <v>1</v>
      </c>
      <c r="K604">
        <v>2</v>
      </c>
      <c r="L604">
        <v>4</v>
      </c>
      <c r="M604">
        <v>1</v>
      </c>
      <c r="N604">
        <v>1</v>
      </c>
      <c r="O604">
        <v>1</v>
      </c>
      <c r="P604">
        <v>5</v>
      </c>
      <c r="Q604">
        <v>1</v>
      </c>
      <c r="R604">
        <v>2</v>
      </c>
      <c r="S604">
        <v>1</v>
      </c>
      <c r="T604">
        <v>2</v>
      </c>
      <c r="U604">
        <v>1</v>
      </c>
      <c r="V604">
        <v>1</v>
      </c>
      <c r="W604">
        <v>4</v>
      </c>
      <c r="X604">
        <v>4</v>
      </c>
      <c r="Y604">
        <v>2</v>
      </c>
      <c r="Z604">
        <v>2</v>
      </c>
      <c r="AA604">
        <v>2</v>
      </c>
      <c r="AB604">
        <v>1</v>
      </c>
      <c r="AC604">
        <v>1</v>
      </c>
      <c r="AD604">
        <v>2</v>
      </c>
      <c r="AE604">
        <v>4</v>
      </c>
      <c r="AF604">
        <v>1</v>
      </c>
      <c r="AG604">
        <v>4</v>
      </c>
      <c r="AH604">
        <v>2</v>
      </c>
      <c r="AI604">
        <v>2</v>
      </c>
      <c r="AJ604">
        <v>1</v>
      </c>
      <c r="AK604">
        <v>1</v>
      </c>
    </row>
    <row r="605" spans="1:37" x14ac:dyDescent="0.25">
      <c r="A605">
        <v>37264</v>
      </c>
      <c r="B605">
        <v>0</v>
      </c>
      <c r="C605">
        <v>1981</v>
      </c>
      <c r="D605" s="1">
        <v>45595.863888888889</v>
      </c>
      <c r="E605" s="1">
        <v>45607.811805555553</v>
      </c>
      <c r="F605" t="s">
        <v>161</v>
      </c>
      <c r="G605">
        <v>2</v>
      </c>
      <c r="H605">
        <v>5</v>
      </c>
      <c r="I605">
        <v>4</v>
      </c>
      <c r="J605">
        <v>4</v>
      </c>
      <c r="K605">
        <v>4</v>
      </c>
      <c r="L605">
        <v>4</v>
      </c>
      <c r="M605">
        <v>2</v>
      </c>
      <c r="N605">
        <v>2</v>
      </c>
      <c r="O605">
        <v>4</v>
      </c>
      <c r="P605">
        <v>4</v>
      </c>
      <c r="Q605">
        <v>2</v>
      </c>
      <c r="R605">
        <v>4</v>
      </c>
      <c r="S605">
        <v>2</v>
      </c>
      <c r="T605">
        <v>2</v>
      </c>
      <c r="U605">
        <v>3</v>
      </c>
      <c r="V605">
        <v>4</v>
      </c>
      <c r="W605">
        <v>4</v>
      </c>
      <c r="X605">
        <v>4</v>
      </c>
      <c r="Y605">
        <v>2</v>
      </c>
      <c r="Z605">
        <v>4</v>
      </c>
      <c r="AA605">
        <v>4</v>
      </c>
      <c r="AB605">
        <v>3</v>
      </c>
      <c r="AC605">
        <v>2</v>
      </c>
      <c r="AD605">
        <v>2</v>
      </c>
      <c r="AE605">
        <v>4</v>
      </c>
      <c r="AF605">
        <v>2</v>
      </c>
      <c r="AG605">
        <v>4</v>
      </c>
      <c r="AH605">
        <v>2</v>
      </c>
      <c r="AI605">
        <v>2</v>
      </c>
      <c r="AJ605">
        <v>4</v>
      </c>
      <c r="AK605">
        <v>2</v>
      </c>
    </row>
    <row r="606" spans="1:37" x14ac:dyDescent="0.25">
      <c r="A606">
        <v>37261</v>
      </c>
      <c r="B606">
        <v>1</v>
      </c>
      <c r="C606">
        <v>1972</v>
      </c>
      <c r="D606" s="1">
        <v>45595.864583333336</v>
      </c>
      <c r="E606" s="1">
        <v>45603.788194444445</v>
      </c>
      <c r="F606" t="s">
        <v>162</v>
      </c>
      <c r="G606" t="s">
        <v>162</v>
      </c>
      <c r="H606">
        <v>2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4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2</v>
      </c>
      <c r="V606">
        <v>1</v>
      </c>
      <c r="W606">
        <v>3</v>
      </c>
      <c r="X606">
        <v>2</v>
      </c>
      <c r="Y606">
        <v>2</v>
      </c>
      <c r="Z606">
        <v>2</v>
      </c>
      <c r="AA606">
        <v>2</v>
      </c>
      <c r="AB606">
        <v>2</v>
      </c>
      <c r="AC606">
        <v>2</v>
      </c>
      <c r="AD606">
        <v>2</v>
      </c>
      <c r="AE606">
        <v>2</v>
      </c>
      <c r="AF606">
        <v>2</v>
      </c>
      <c r="AG606">
        <v>2</v>
      </c>
      <c r="AH606">
        <v>2</v>
      </c>
      <c r="AI606">
        <v>2</v>
      </c>
      <c r="AJ606">
        <v>2</v>
      </c>
      <c r="AK606">
        <v>2</v>
      </c>
    </row>
    <row r="607" spans="1:37" x14ac:dyDescent="0.25">
      <c r="A607">
        <v>37246</v>
      </c>
      <c r="B607">
        <v>0</v>
      </c>
      <c r="C607">
        <v>1986</v>
      </c>
      <c r="D607" s="1">
        <v>45595.866666666669</v>
      </c>
      <c r="E607" s="1">
        <v>45608.857638888891</v>
      </c>
      <c r="F607" t="s">
        <v>95</v>
      </c>
      <c r="G607" t="s">
        <v>93</v>
      </c>
      <c r="H607">
        <v>3</v>
      </c>
      <c r="I607">
        <v>3</v>
      </c>
      <c r="J607">
        <v>3</v>
      </c>
      <c r="K607">
        <v>3</v>
      </c>
      <c r="L607">
        <v>2</v>
      </c>
      <c r="M607">
        <v>3</v>
      </c>
      <c r="N607">
        <v>2</v>
      </c>
      <c r="O607">
        <v>4</v>
      </c>
      <c r="P607">
        <v>3</v>
      </c>
      <c r="Q607">
        <v>3</v>
      </c>
      <c r="R607">
        <v>4</v>
      </c>
      <c r="S607">
        <v>5</v>
      </c>
      <c r="T607">
        <v>3</v>
      </c>
      <c r="U607">
        <v>3</v>
      </c>
      <c r="V607">
        <v>4</v>
      </c>
      <c r="W607">
        <v>3</v>
      </c>
      <c r="X607">
        <v>3</v>
      </c>
      <c r="Y607">
        <v>3</v>
      </c>
      <c r="Z607">
        <v>3</v>
      </c>
      <c r="AA607">
        <v>1</v>
      </c>
      <c r="AB607">
        <v>2</v>
      </c>
      <c r="AC607">
        <v>1</v>
      </c>
      <c r="AD607">
        <v>3</v>
      </c>
      <c r="AE607">
        <v>3</v>
      </c>
      <c r="AF607">
        <v>4</v>
      </c>
      <c r="AG607">
        <v>2</v>
      </c>
      <c r="AH607">
        <v>3</v>
      </c>
      <c r="AI607">
        <v>3</v>
      </c>
      <c r="AJ607">
        <v>3</v>
      </c>
      <c r="AK607">
        <v>2</v>
      </c>
    </row>
    <row r="608" spans="1:37" x14ac:dyDescent="0.25">
      <c r="A608">
        <v>37277</v>
      </c>
      <c r="B608">
        <v>0</v>
      </c>
      <c r="C608">
        <v>1999</v>
      </c>
      <c r="D608" s="1">
        <v>45595.873611111114</v>
      </c>
      <c r="E608" s="1">
        <v>45606.894444444442</v>
      </c>
      <c r="F608">
        <v>15</v>
      </c>
      <c r="G608" t="s">
        <v>126</v>
      </c>
      <c r="H608">
        <v>4</v>
      </c>
      <c r="I608">
        <v>4</v>
      </c>
      <c r="J608">
        <v>2</v>
      </c>
      <c r="K608">
        <v>2</v>
      </c>
      <c r="L608">
        <v>2</v>
      </c>
      <c r="M608">
        <v>2</v>
      </c>
      <c r="N608">
        <v>2</v>
      </c>
      <c r="O608">
        <v>3</v>
      </c>
      <c r="P608">
        <v>4</v>
      </c>
      <c r="Q608">
        <v>2</v>
      </c>
      <c r="R608">
        <v>5</v>
      </c>
      <c r="S608">
        <v>2</v>
      </c>
      <c r="T608">
        <v>5</v>
      </c>
      <c r="U608">
        <v>2</v>
      </c>
      <c r="V608">
        <v>1</v>
      </c>
      <c r="W608">
        <v>2</v>
      </c>
      <c r="X608">
        <v>4</v>
      </c>
      <c r="Y608">
        <v>2</v>
      </c>
      <c r="Z608">
        <v>3</v>
      </c>
      <c r="AA608">
        <v>1</v>
      </c>
      <c r="AB608">
        <v>2</v>
      </c>
      <c r="AC608">
        <v>1</v>
      </c>
      <c r="AD608">
        <v>2</v>
      </c>
      <c r="AE608">
        <v>4</v>
      </c>
      <c r="AF608">
        <v>2</v>
      </c>
      <c r="AG608">
        <v>4</v>
      </c>
      <c r="AH608">
        <v>2</v>
      </c>
      <c r="AI608">
        <v>5</v>
      </c>
      <c r="AJ608">
        <v>2</v>
      </c>
      <c r="AK608">
        <v>1</v>
      </c>
    </row>
    <row r="609" spans="1:37" x14ac:dyDescent="0.25">
      <c r="A609">
        <v>37373</v>
      </c>
      <c r="B609">
        <v>1</v>
      </c>
      <c r="C609">
        <v>1976</v>
      </c>
      <c r="D609" s="1">
        <v>45595.96597222222</v>
      </c>
      <c r="E609" s="1">
        <v>45613.776388888888</v>
      </c>
      <c r="F609" t="s">
        <v>167</v>
      </c>
      <c r="G609" t="s">
        <v>93</v>
      </c>
      <c r="H609">
        <v>2</v>
      </c>
      <c r="I609">
        <v>2</v>
      </c>
      <c r="J609">
        <v>1</v>
      </c>
      <c r="K609">
        <v>2</v>
      </c>
      <c r="L609">
        <v>1</v>
      </c>
      <c r="M609">
        <v>1</v>
      </c>
      <c r="N609">
        <v>2</v>
      </c>
      <c r="O609">
        <v>2</v>
      </c>
      <c r="P609">
        <v>1</v>
      </c>
      <c r="Q609">
        <v>2</v>
      </c>
      <c r="R609">
        <v>1</v>
      </c>
      <c r="S609">
        <v>1</v>
      </c>
      <c r="T609">
        <v>2</v>
      </c>
      <c r="U609">
        <v>2</v>
      </c>
      <c r="V609">
        <v>2</v>
      </c>
      <c r="W609">
        <v>2</v>
      </c>
      <c r="X609">
        <v>2</v>
      </c>
      <c r="Y609">
        <v>2</v>
      </c>
      <c r="Z609">
        <v>2</v>
      </c>
      <c r="AA609">
        <v>1</v>
      </c>
      <c r="AB609">
        <v>2</v>
      </c>
      <c r="AC609">
        <v>2</v>
      </c>
      <c r="AD609">
        <v>2</v>
      </c>
      <c r="AE609">
        <v>1</v>
      </c>
      <c r="AF609">
        <v>2</v>
      </c>
      <c r="AG609">
        <v>1</v>
      </c>
      <c r="AH609">
        <v>2</v>
      </c>
      <c r="AI609">
        <v>2</v>
      </c>
      <c r="AJ609">
        <v>2</v>
      </c>
      <c r="AK609">
        <v>2</v>
      </c>
    </row>
    <row r="610" spans="1:37" x14ac:dyDescent="0.25">
      <c r="A610">
        <v>37425</v>
      </c>
      <c r="B610">
        <v>0</v>
      </c>
      <c r="C610">
        <v>1999</v>
      </c>
      <c r="D610" s="1">
        <v>45596.277083333334</v>
      </c>
      <c r="E610" s="1">
        <v>45603.928472222222</v>
      </c>
      <c r="F610">
        <v>10</v>
      </c>
      <c r="G610">
        <v>7</v>
      </c>
      <c r="H610">
        <v>5</v>
      </c>
      <c r="I610">
        <v>1</v>
      </c>
      <c r="J610">
        <v>3</v>
      </c>
      <c r="K610">
        <v>2</v>
      </c>
      <c r="L610">
        <v>4</v>
      </c>
      <c r="M610">
        <v>2</v>
      </c>
      <c r="N610">
        <v>4</v>
      </c>
      <c r="O610">
        <v>4</v>
      </c>
      <c r="P610">
        <v>5</v>
      </c>
      <c r="Q610">
        <v>2</v>
      </c>
      <c r="R610">
        <v>2</v>
      </c>
      <c r="S610">
        <v>4</v>
      </c>
      <c r="T610">
        <v>1</v>
      </c>
      <c r="U610">
        <v>4</v>
      </c>
      <c r="V610">
        <v>2</v>
      </c>
      <c r="W610">
        <v>5</v>
      </c>
      <c r="X610">
        <v>1</v>
      </c>
      <c r="Y610">
        <v>4</v>
      </c>
      <c r="Z610">
        <v>3</v>
      </c>
      <c r="AA610">
        <v>3</v>
      </c>
      <c r="AB610">
        <v>2</v>
      </c>
      <c r="AC610">
        <v>2</v>
      </c>
      <c r="AD610">
        <v>4</v>
      </c>
      <c r="AE610">
        <v>5</v>
      </c>
      <c r="AF610">
        <v>1</v>
      </c>
      <c r="AG610">
        <v>5</v>
      </c>
      <c r="AH610">
        <v>4</v>
      </c>
      <c r="AI610">
        <v>2</v>
      </c>
      <c r="AJ610">
        <v>5</v>
      </c>
      <c r="AK610">
        <v>1</v>
      </c>
    </row>
    <row r="611" spans="1:37" x14ac:dyDescent="0.25">
      <c r="A611">
        <v>37503</v>
      </c>
      <c r="B611">
        <v>0</v>
      </c>
      <c r="C611">
        <v>1987</v>
      </c>
      <c r="D611" s="1">
        <v>45596.406944444447</v>
      </c>
      <c r="E611" s="1">
        <v>45607.302083333336</v>
      </c>
      <c r="F611">
        <v>1</v>
      </c>
      <c r="G611" t="s">
        <v>294</v>
      </c>
      <c r="H611">
        <v>5</v>
      </c>
      <c r="I611">
        <v>4</v>
      </c>
      <c r="J611">
        <v>4</v>
      </c>
      <c r="K611">
        <v>4</v>
      </c>
      <c r="L611">
        <v>4</v>
      </c>
      <c r="M611">
        <v>5</v>
      </c>
      <c r="N611">
        <v>5</v>
      </c>
      <c r="O611">
        <v>4</v>
      </c>
      <c r="P611">
        <v>4</v>
      </c>
      <c r="Q611">
        <v>2</v>
      </c>
      <c r="R611">
        <v>3</v>
      </c>
      <c r="S611">
        <v>4</v>
      </c>
      <c r="T611">
        <v>4</v>
      </c>
      <c r="U611">
        <v>4</v>
      </c>
      <c r="V611">
        <v>2</v>
      </c>
      <c r="W611">
        <v>4</v>
      </c>
      <c r="X611">
        <v>4</v>
      </c>
      <c r="Y611">
        <v>4</v>
      </c>
      <c r="Z611">
        <v>4</v>
      </c>
      <c r="AA611">
        <v>4</v>
      </c>
      <c r="AB611">
        <v>4</v>
      </c>
      <c r="AC611">
        <v>4</v>
      </c>
      <c r="AD611">
        <v>4</v>
      </c>
      <c r="AE611">
        <v>4</v>
      </c>
      <c r="AF611">
        <v>4</v>
      </c>
      <c r="AG611">
        <v>4</v>
      </c>
      <c r="AH611">
        <v>4</v>
      </c>
      <c r="AI611">
        <v>4</v>
      </c>
      <c r="AJ611">
        <v>5</v>
      </c>
      <c r="AK611">
        <v>4</v>
      </c>
    </row>
    <row r="612" spans="1:37" x14ac:dyDescent="0.25">
      <c r="A612">
        <v>37506</v>
      </c>
      <c r="B612">
        <v>0</v>
      </c>
      <c r="C612">
        <v>2000</v>
      </c>
      <c r="D612" s="1">
        <v>45596.410416666666</v>
      </c>
      <c r="E612" s="1">
        <v>45604.254861111112</v>
      </c>
      <c r="F612" t="s">
        <v>170</v>
      </c>
      <c r="G612" t="s">
        <v>295</v>
      </c>
      <c r="H612">
        <v>2</v>
      </c>
      <c r="I612">
        <v>5</v>
      </c>
      <c r="J612">
        <v>1</v>
      </c>
      <c r="K612">
        <v>2</v>
      </c>
      <c r="L612">
        <v>2</v>
      </c>
      <c r="M612">
        <v>1</v>
      </c>
      <c r="N612">
        <v>1</v>
      </c>
      <c r="O612">
        <v>2</v>
      </c>
      <c r="P612">
        <v>1</v>
      </c>
      <c r="Q612">
        <v>2</v>
      </c>
      <c r="R612">
        <v>2</v>
      </c>
      <c r="S612">
        <v>1</v>
      </c>
      <c r="T612">
        <v>1</v>
      </c>
      <c r="U612">
        <v>4</v>
      </c>
      <c r="V612">
        <v>1</v>
      </c>
      <c r="W612">
        <v>2</v>
      </c>
      <c r="X612">
        <v>4</v>
      </c>
      <c r="Y612">
        <v>1</v>
      </c>
      <c r="Z612">
        <v>2</v>
      </c>
      <c r="AA612">
        <v>2</v>
      </c>
      <c r="AB612">
        <v>1</v>
      </c>
      <c r="AC612">
        <v>1</v>
      </c>
      <c r="AD612">
        <v>2</v>
      </c>
      <c r="AE612">
        <v>1</v>
      </c>
      <c r="AF612">
        <v>1</v>
      </c>
      <c r="AG612">
        <v>2</v>
      </c>
      <c r="AH612">
        <v>2</v>
      </c>
      <c r="AI612">
        <v>1</v>
      </c>
      <c r="AJ612">
        <v>1</v>
      </c>
      <c r="AK612">
        <v>1</v>
      </c>
    </row>
    <row r="613" spans="1:37" x14ac:dyDescent="0.25">
      <c r="A613">
        <v>37507</v>
      </c>
      <c r="B613">
        <v>0</v>
      </c>
      <c r="C613">
        <v>1972</v>
      </c>
      <c r="D613" s="1">
        <v>45596.413888888892</v>
      </c>
      <c r="E613" s="1">
        <v>45604.48541666667</v>
      </c>
      <c r="F613" t="s">
        <v>93</v>
      </c>
      <c r="G613" t="s">
        <v>93</v>
      </c>
      <c r="H613">
        <v>5</v>
      </c>
      <c r="I613">
        <v>4</v>
      </c>
      <c r="J613">
        <v>1</v>
      </c>
      <c r="K613">
        <v>4</v>
      </c>
      <c r="L613">
        <v>4</v>
      </c>
      <c r="M613">
        <v>1</v>
      </c>
      <c r="N613">
        <v>1</v>
      </c>
      <c r="O613">
        <v>2</v>
      </c>
      <c r="P613">
        <v>1</v>
      </c>
      <c r="Q613">
        <v>2</v>
      </c>
      <c r="R613">
        <v>1</v>
      </c>
      <c r="S613">
        <v>2</v>
      </c>
      <c r="T613">
        <v>2</v>
      </c>
      <c r="U613">
        <v>4</v>
      </c>
      <c r="V613">
        <v>1</v>
      </c>
      <c r="W613">
        <v>4</v>
      </c>
      <c r="X613">
        <v>2</v>
      </c>
      <c r="Y613">
        <v>2</v>
      </c>
      <c r="Z613">
        <v>4</v>
      </c>
      <c r="AA613">
        <v>1</v>
      </c>
      <c r="AB613">
        <v>2</v>
      </c>
      <c r="AC613">
        <v>1</v>
      </c>
      <c r="AD613">
        <v>2</v>
      </c>
      <c r="AE613">
        <v>2</v>
      </c>
      <c r="AF613">
        <v>2</v>
      </c>
      <c r="AG613">
        <v>2</v>
      </c>
      <c r="AH613">
        <v>1</v>
      </c>
      <c r="AI613">
        <v>1</v>
      </c>
      <c r="AJ613">
        <v>4</v>
      </c>
      <c r="AK613">
        <v>2</v>
      </c>
    </row>
    <row r="614" spans="1:37" x14ac:dyDescent="0.25">
      <c r="A614">
        <v>37520</v>
      </c>
      <c r="B614">
        <v>0</v>
      </c>
      <c r="C614">
        <v>1997</v>
      </c>
      <c r="D614" s="1">
        <v>45596.423611111109</v>
      </c>
      <c r="E614" s="1">
        <v>45610.743055555555</v>
      </c>
      <c r="F614">
        <v>5</v>
      </c>
      <c r="G614">
        <v>10</v>
      </c>
      <c r="H614">
        <v>5</v>
      </c>
      <c r="I614">
        <v>2</v>
      </c>
      <c r="J614">
        <v>2</v>
      </c>
      <c r="K614">
        <v>4</v>
      </c>
      <c r="L614">
        <v>4</v>
      </c>
      <c r="M614">
        <v>5</v>
      </c>
      <c r="N614">
        <v>4</v>
      </c>
      <c r="O614">
        <v>2</v>
      </c>
      <c r="P614">
        <v>4</v>
      </c>
      <c r="Q614">
        <v>3</v>
      </c>
      <c r="R614">
        <v>1</v>
      </c>
      <c r="S614">
        <v>4</v>
      </c>
      <c r="T614">
        <v>2</v>
      </c>
      <c r="U614">
        <v>4</v>
      </c>
      <c r="V614">
        <v>2</v>
      </c>
      <c r="W614">
        <v>4</v>
      </c>
      <c r="X614">
        <v>5</v>
      </c>
      <c r="Y614">
        <v>2</v>
      </c>
      <c r="Z614">
        <v>4</v>
      </c>
      <c r="AA614">
        <v>2</v>
      </c>
      <c r="AB614">
        <v>4</v>
      </c>
      <c r="AC614">
        <v>4</v>
      </c>
      <c r="AD614">
        <v>4</v>
      </c>
      <c r="AE614">
        <v>4</v>
      </c>
      <c r="AF614">
        <v>2</v>
      </c>
      <c r="AG614">
        <v>4</v>
      </c>
      <c r="AH614">
        <v>4</v>
      </c>
      <c r="AI614">
        <v>2</v>
      </c>
      <c r="AJ614">
        <v>2</v>
      </c>
      <c r="AK614">
        <v>4</v>
      </c>
    </row>
    <row r="615" spans="1:37" x14ac:dyDescent="0.25">
      <c r="A615">
        <v>37242</v>
      </c>
      <c r="B615">
        <v>0</v>
      </c>
      <c r="C615">
        <v>1999</v>
      </c>
      <c r="D615" s="1">
        <v>45596.53125</v>
      </c>
      <c r="E615" s="1">
        <v>45613.790972222225</v>
      </c>
      <c r="F615">
        <v>60</v>
      </c>
      <c r="G615">
        <v>60</v>
      </c>
      <c r="H615">
        <v>4</v>
      </c>
      <c r="I615">
        <v>4</v>
      </c>
      <c r="J615">
        <v>4</v>
      </c>
      <c r="K615">
        <v>4</v>
      </c>
      <c r="L615">
        <v>2</v>
      </c>
      <c r="M615">
        <v>2</v>
      </c>
      <c r="N615">
        <v>3</v>
      </c>
      <c r="O615">
        <v>1</v>
      </c>
      <c r="P615">
        <v>2</v>
      </c>
      <c r="Q615">
        <v>4</v>
      </c>
      <c r="R615">
        <v>2</v>
      </c>
      <c r="S615">
        <v>4</v>
      </c>
      <c r="T615">
        <v>2</v>
      </c>
      <c r="U615">
        <v>3</v>
      </c>
      <c r="V615">
        <v>2</v>
      </c>
      <c r="W615">
        <v>4</v>
      </c>
      <c r="X615">
        <v>4</v>
      </c>
      <c r="Y615">
        <v>4</v>
      </c>
      <c r="Z615">
        <v>4</v>
      </c>
      <c r="AA615">
        <v>4</v>
      </c>
      <c r="AB615">
        <v>2</v>
      </c>
      <c r="AC615">
        <v>4</v>
      </c>
      <c r="AD615">
        <v>2</v>
      </c>
      <c r="AE615">
        <v>4</v>
      </c>
      <c r="AF615">
        <v>2</v>
      </c>
      <c r="AG615">
        <v>4</v>
      </c>
      <c r="AH615">
        <v>4</v>
      </c>
      <c r="AI615">
        <v>4</v>
      </c>
      <c r="AJ615">
        <v>4</v>
      </c>
      <c r="AK615">
        <v>2</v>
      </c>
    </row>
    <row r="616" spans="1:37" x14ac:dyDescent="0.25">
      <c r="A616">
        <v>38047</v>
      </c>
      <c r="B616">
        <v>0</v>
      </c>
      <c r="C616">
        <v>2005</v>
      </c>
      <c r="D616" s="1">
        <v>45596.566666666666</v>
      </c>
      <c r="E616" s="1">
        <v>45603.845833333333</v>
      </c>
      <c r="F616" t="s">
        <v>179</v>
      </c>
      <c r="G616" t="s">
        <v>296</v>
      </c>
      <c r="H616">
        <v>4</v>
      </c>
      <c r="I616">
        <v>2</v>
      </c>
      <c r="J616">
        <v>1</v>
      </c>
      <c r="K616">
        <v>2</v>
      </c>
      <c r="L616">
        <v>2</v>
      </c>
      <c r="M616">
        <v>4</v>
      </c>
      <c r="N616">
        <v>2</v>
      </c>
      <c r="O616">
        <v>4</v>
      </c>
      <c r="P616">
        <v>4</v>
      </c>
      <c r="Q616">
        <v>1</v>
      </c>
      <c r="R616">
        <v>4</v>
      </c>
      <c r="S616">
        <v>2</v>
      </c>
      <c r="T616">
        <v>1</v>
      </c>
      <c r="U616">
        <v>4</v>
      </c>
      <c r="V616">
        <v>1</v>
      </c>
      <c r="W616">
        <v>4</v>
      </c>
      <c r="X616">
        <v>2</v>
      </c>
      <c r="Y616">
        <v>2</v>
      </c>
      <c r="Z616">
        <v>2</v>
      </c>
      <c r="AA616">
        <v>2</v>
      </c>
      <c r="AB616">
        <v>2</v>
      </c>
      <c r="AC616">
        <v>2</v>
      </c>
      <c r="AD616">
        <v>4</v>
      </c>
      <c r="AE616">
        <v>4</v>
      </c>
      <c r="AF616">
        <v>1</v>
      </c>
      <c r="AG616">
        <v>4</v>
      </c>
      <c r="AH616">
        <v>4</v>
      </c>
      <c r="AI616">
        <v>1</v>
      </c>
      <c r="AJ616">
        <v>2</v>
      </c>
      <c r="AK616">
        <v>1</v>
      </c>
    </row>
    <row r="617" spans="1:37" x14ac:dyDescent="0.25">
      <c r="A617">
        <v>38129</v>
      </c>
      <c r="B617">
        <v>0</v>
      </c>
      <c r="C617">
        <v>1989</v>
      </c>
      <c r="D617" s="1">
        <v>45596.597222222219</v>
      </c>
      <c r="E617" s="1">
        <v>45605.69027777778</v>
      </c>
      <c r="F617">
        <v>5</v>
      </c>
      <c r="G617">
        <v>5</v>
      </c>
      <c r="H617">
        <v>4</v>
      </c>
      <c r="I617">
        <v>4</v>
      </c>
      <c r="J617">
        <v>2</v>
      </c>
      <c r="K617">
        <v>4</v>
      </c>
      <c r="L617">
        <v>5</v>
      </c>
      <c r="M617">
        <v>3</v>
      </c>
      <c r="N617">
        <v>2</v>
      </c>
      <c r="O617">
        <v>3</v>
      </c>
      <c r="P617">
        <v>4</v>
      </c>
      <c r="Q617">
        <v>2</v>
      </c>
      <c r="R617">
        <v>3</v>
      </c>
      <c r="S617">
        <v>4</v>
      </c>
      <c r="T617">
        <v>2</v>
      </c>
      <c r="U617">
        <v>5</v>
      </c>
      <c r="V617">
        <v>4</v>
      </c>
      <c r="W617">
        <v>5</v>
      </c>
      <c r="X617">
        <v>5</v>
      </c>
      <c r="Y617">
        <v>4</v>
      </c>
      <c r="Z617">
        <v>5</v>
      </c>
      <c r="AA617">
        <v>5</v>
      </c>
      <c r="AB617">
        <v>4</v>
      </c>
      <c r="AC617">
        <v>4</v>
      </c>
      <c r="AD617">
        <v>2</v>
      </c>
      <c r="AE617">
        <v>4</v>
      </c>
      <c r="AF617">
        <v>3</v>
      </c>
      <c r="AG617">
        <v>2</v>
      </c>
      <c r="AH617">
        <v>4</v>
      </c>
      <c r="AI617">
        <v>1</v>
      </c>
      <c r="AJ617">
        <v>5</v>
      </c>
      <c r="AK617">
        <v>5</v>
      </c>
    </row>
    <row r="618" spans="1:37" x14ac:dyDescent="0.25">
      <c r="A618">
        <v>38195</v>
      </c>
      <c r="B618">
        <v>0</v>
      </c>
      <c r="C618">
        <v>1976</v>
      </c>
      <c r="D618" s="1">
        <v>45596.601388888892</v>
      </c>
      <c r="E618" s="1">
        <v>45604.597916666666</v>
      </c>
      <c r="F618" t="s">
        <v>180</v>
      </c>
      <c r="G618" t="s">
        <v>297</v>
      </c>
      <c r="H618">
        <v>2</v>
      </c>
      <c r="I618">
        <v>5</v>
      </c>
      <c r="J618">
        <v>2</v>
      </c>
      <c r="K618">
        <v>4</v>
      </c>
      <c r="L618">
        <v>2</v>
      </c>
      <c r="M618">
        <v>4</v>
      </c>
      <c r="N618">
        <v>2</v>
      </c>
      <c r="O618">
        <v>4</v>
      </c>
      <c r="P618">
        <v>2</v>
      </c>
      <c r="Q618">
        <v>1</v>
      </c>
      <c r="R618">
        <v>1</v>
      </c>
      <c r="S618">
        <v>2</v>
      </c>
      <c r="T618">
        <v>2</v>
      </c>
      <c r="U618">
        <v>2</v>
      </c>
      <c r="V618">
        <v>4</v>
      </c>
      <c r="W618">
        <v>3</v>
      </c>
      <c r="X618">
        <v>5</v>
      </c>
      <c r="Y618">
        <v>2</v>
      </c>
      <c r="Z618">
        <v>3</v>
      </c>
      <c r="AA618">
        <v>2</v>
      </c>
      <c r="AB618">
        <v>4</v>
      </c>
      <c r="AC618">
        <v>2</v>
      </c>
      <c r="AD618">
        <v>3</v>
      </c>
      <c r="AE618">
        <v>2</v>
      </c>
      <c r="AF618">
        <v>1</v>
      </c>
      <c r="AG618">
        <v>1</v>
      </c>
      <c r="AH618">
        <v>3</v>
      </c>
      <c r="AI618">
        <v>2</v>
      </c>
      <c r="AJ618">
        <v>2</v>
      </c>
      <c r="AK618">
        <v>4</v>
      </c>
    </row>
    <row r="619" spans="1:37" x14ac:dyDescent="0.25">
      <c r="A619">
        <v>38269</v>
      </c>
      <c r="B619">
        <v>0</v>
      </c>
      <c r="C619">
        <v>2005</v>
      </c>
      <c r="D619" s="1">
        <v>45596.625</v>
      </c>
      <c r="E619" s="1">
        <v>45604.554861111108</v>
      </c>
      <c r="F619" t="s">
        <v>182</v>
      </c>
      <c r="G619" t="s">
        <v>298</v>
      </c>
      <c r="H619">
        <v>4</v>
      </c>
      <c r="I619">
        <v>2</v>
      </c>
      <c r="J619">
        <v>2</v>
      </c>
      <c r="K619">
        <v>2</v>
      </c>
      <c r="L619">
        <v>2</v>
      </c>
      <c r="M619">
        <v>2</v>
      </c>
      <c r="N619">
        <v>3</v>
      </c>
      <c r="O619">
        <v>4</v>
      </c>
      <c r="P619">
        <v>1</v>
      </c>
      <c r="Q619">
        <v>1</v>
      </c>
      <c r="R619">
        <v>4</v>
      </c>
      <c r="S619">
        <v>2</v>
      </c>
      <c r="T619">
        <v>1</v>
      </c>
      <c r="U619">
        <v>4</v>
      </c>
      <c r="V619">
        <v>1</v>
      </c>
      <c r="W619">
        <v>4</v>
      </c>
      <c r="X619">
        <v>4</v>
      </c>
      <c r="Y619">
        <v>2</v>
      </c>
      <c r="Z619">
        <v>1</v>
      </c>
      <c r="AA619">
        <v>2</v>
      </c>
      <c r="AB619">
        <v>2</v>
      </c>
      <c r="AC619">
        <v>2</v>
      </c>
      <c r="AD619">
        <v>3</v>
      </c>
      <c r="AE619">
        <v>2</v>
      </c>
      <c r="AF619">
        <v>1</v>
      </c>
      <c r="AG619">
        <v>2</v>
      </c>
      <c r="AH619">
        <v>2</v>
      </c>
      <c r="AI619">
        <v>1</v>
      </c>
      <c r="AJ619">
        <v>3</v>
      </c>
      <c r="AK619">
        <v>1</v>
      </c>
    </row>
    <row r="620" spans="1:37" x14ac:dyDescent="0.25">
      <c r="A620">
        <v>38281</v>
      </c>
      <c r="B620">
        <v>0</v>
      </c>
      <c r="C620">
        <v>2001</v>
      </c>
      <c r="D620" s="1">
        <v>45596.636805555558</v>
      </c>
      <c r="E620" s="1">
        <v>45607.849305555559</v>
      </c>
      <c r="F620" t="s">
        <v>95</v>
      </c>
      <c r="G620" t="s">
        <v>93</v>
      </c>
      <c r="H620">
        <v>4</v>
      </c>
      <c r="I620">
        <v>2</v>
      </c>
      <c r="J620">
        <v>3</v>
      </c>
      <c r="K620">
        <v>3</v>
      </c>
      <c r="L620">
        <v>4</v>
      </c>
      <c r="M620">
        <v>4</v>
      </c>
      <c r="N620">
        <v>3</v>
      </c>
      <c r="O620">
        <v>2</v>
      </c>
      <c r="P620">
        <v>2</v>
      </c>
      <c r="Q620">
        <v>2</v>
      </c>
      <c r="R620">
        <v>4</v>
      </c>
      <c r="S620">
        <v>4</v>
      </c>
      <c r="T620">
        <v>1</v>
      </c>
      <c r="U620">
        <v>4</v>
      </c>
      <c r="V620">
        <v>2</v>
      </c>
      <c r="W620">
        <v>4</v>
      </c>
      <c r="X620">
        <v>2</v>
      </c>
      <c r="Y620">
        <v>2</v>
      </c>
      <c r="Z620">
        <v>4</v>
      </c>
      <c r="AA620">
        <v>4</v>
      </c>
      <c r="AB620">
        <v>4</v>
      </c>
      <c r="AC620">
        <v>4</v>
      </c>
      <c r="AD620">
        <v>2</v>
      </c>
      <c r="AE620">
        <v>3</v>
      </c>
      <c r="AF620">
        <v>2</v>
      </c>
      <c r="AG620">
        <v>4</v>
      </c>
      <c r="AH620">
        <v>3</v>
      </c>
      <c r="AI620">
        <v>2</v>
      </c>
      <c r="AJ620">
        <v>4</v>
      </c>
      <c r="AK620">
        <v>1</v>
      </c>
    </row>
    <row r="621" spans="1:37" x14ac:dyDescent="0.25">
      <c r="A621">
        <v>38369</v>
      </c>
      <c r="B621">
        <v>1</v>
      </c>
      <c r="C621">
        <v>2001</v>
      </c>
      <c r="D621" s="1">
        <v>45596.68472222222</v>
      </c>
      <c r="E621" s="1">
        <v>45607.784722222219</v>
      </c>
      <c r="F621">
        <v>15</v>
      </c>
      <c r="G621">
        <v>15</v>
      </c>
      <c r="H621">
        <v>4</v>
      </c>
      <c r="I621">
        <v>4</v>
      </c>
      <c r="J621">
        <v>4</v>
      </c>
      <c r="K621">
        <v>4</v>
      </c>
      <c r="L621">
        <v>2</v>
      </c>
      <c r="M621">
        <v>4</v>
      </c>
      <c r="N621">
        <v>4</v>
      </c>
      <c r="O621">
        <v>2</v>
      </c>
      <c r="P621">
        <v>4</v>
      </c>
      <c r="Q621">
        <v>2</v>
      </c>
      <c r="R621">
        <v>2</v>
      </c>
      <c r="S621">
        <v>2</v>
      </c>
      <c r="T621">
        <v>4</v>
      </c>
      <c r="U621">
        <v>2</v>
      </c>
      <c r="V621">
        <v>4</v>
      </c>
      <c r="W621">
        <v>4</v>
      </c>
      <c r="X621">
        <v>4</v>
      </c>
      <c r="Y621">
        <v>2</v>
      </c>
      <c r="Z621">
        <v>4</v>
      </c>
      <c r="AA621">
        <v>2</v>
      </c>
      <c r="AB621">
        <v>4</v>
      </c>
      <c r="AC621">
        <v>4</v>
      </c>
      <c r="AD621">
        <v>4</v>
      </c>
      <c r="AE621">
        <v>4</v>
      </c>
      <c r="AF621">
        <v>2</v>
      </c>
      <c r="AG621">
        <v>2</v>
      </c>
      <c r="AH621">
        <v>2</v>
      </c>
      <c r="AI621">
        <v>4</v>
      </c>
      <c r="AJ621">
        <v>4</v>
      </c>
      <c r="AK621">
        <v>4</v>
      </c>
    </row>
    <row r="622" spans="1:37" x14ac:dyDescent="0.25">
      <c r="A622">
        <v>37877</v>
      </c>
      <c r="B622">
        <v>0</v>
      </c>
      <c r="C622">
        <v>1980</v>
      </c>
      <c r="D622" s="1">
        <v>45596.692361111112</v>
      </c>
      <c r="E622" s="1">
        <v>45607.752083333333</v>
      </c>
      <c r="F622">
        <v>15</v>
      </c>
      <c r="G622" t="s">
        <v>299</v>
      </c>
      <c r="H622">
        <v>4</v>
      </c>
      <c r="I622">
        <v>3</v>
      </c>
      <c r="J622">
        <v>2</v>
      </c>
      <c r="K622">
        <v>4</v>
      </c>
      <c r="L622">
        <v>2</v>
      </c>
      <c r="M622">
        <v>2</v>
      </c>
      <c r="N622">
        <v>2</v>
      </c>
      <c r="O622">
        <v>3</v>
      </c>
      <c r="P622">
        <v>1</v>
      </c>
      <c r="Q622">
        <v>1</v>
      </c>
      <c r="R622">
        <v>4</v>
      </c>
      <c r="S622">
        <v>2</v>
      </c>
      <c r="T622">
        <v>2</v>
      </c>
      <c r="U622">
        <v>2</v>
      </c>
      <c r="V622">
        <v>2</v>
      </c>
      <c r="W622">
        <v>4</v>
      </c>
      <c r="X622">
        <v>4</v>
      </c>
      <c r="Y622">
        <v>2</v>
      </c>
      <c r="Z622">
        <v>4</v>
      </c>
      <c r="AA622">
        <v>2</v>
      </c>
      <c r="AB622">
        <v>2</v>
      </c>
      <c r="AC622">
        <v>2</v>
      </c>
      <c r="AD622">
        <v>2</v>
      </c>
      <c r="AE622">
        <v>1</v>
      </c>
      <c r="AF622">
        <v>2</v>
      </c>
      <c r="AG622">
        <v>4</v>
      </c>
      <c r="AH622">
        <v>3</v>
      </c>
      <c r="AI622">
        <v>2</v>
      </c>
      <c r="AJ622">
        <v>2</v>
      </c>
      <c r="AK622">
        <v>2</v>
      </c>
    </row>
    <row r="623" spans="1:37" x14ac:dyDescent="0.25">
      <c r="A623">
        <v>39138</v>
      </c>
      <c r="B623">
        <v>0</v>
      </c>
      <c r="C623">
        <v>2000</v>
      </c>
      <c r="D623" s="1">
        <v>45597.629166666666</v>
      </c>
      <c r="E623" s="1">
        <v>45612.902777777781</v>
      </c>
      <c r="F623" t="s">
        <v>198</v>
      </c>
      <c r="G623" t="s">
        <v>300</v>
      </c>
      <c r="H623">
        <v>4</v>
      </c>
      <c r="I623">
        <v>4</v>
      </c>
      <c r="J623">
        <v>2</v>
      </c>
      <c r="K623">
        <v>2</v>
      </c>
      <c r="L623">
        <v>4</v>
      </c>
      <c r="M623">
        <v>4</v>
      </c>
      <c r="N623">
        <v>2</v>
      </c>
      <c r="O623">
        <v>2</v>
      </c>
      <c r="P623">
        <v>5</v>
      </c>
      <c r="Q623">
        <v>2</v>
      </c>
      <c r="R623">
        <v>5</v>
      </c>
      <c r="S623">
        <v>1</v>
      </c>
      <c r="T623">
        <v>1</v>
      </c>
      <c r="U623">
        <v>4</v>
      </c>
      <c r="V623">
        <v>1</v>
      </c>
      <c r="W623">
        <v>4</v>
      </c>
      <c r="X623">
        <v>4</v>
      </c>
      <c r="Y623">
        <v>2</v>
      </c>
      <c r="Z623">
        <v>1</v>
      </c>
      <c r="AA623">
        <v>4</v>
      </c>
      <c r="AB623">
        <v>2</v>
      </c>
      <c r="AC623">
        <v>2</v>
      </c>
      <c r="AD623">
        <v>4</v>
      </c>
      <c r="AE623">
        <v>5</v>
      </c>
      <c r="AF623">
        <v>1</v>
      </c>
      <c r="AG623">
        <v>5</v>
      </c>
      <c r="AH623">
        <v>2</v>
      </c>
      <c r="AI623">
        <v>1</v>
      </c>
      <c r="AJ623">
        <v>4</v>
      </c>
      <c r="AK623">
        <v>1</v>
      </c>
    </row>
    <row r="624" spans="1:37" x14ac:dyDescent="0.25">
      <c r="A624">
        <v>39136</v>
      </c>
      <c r="B624">
        <v>0</v>
      </c>
      <c r="C624">
        <v>1984</v>
      </c>
      <c r="D624" s="1">
        <v>45597.631944444445</v>
      </c>
      <c r="E624" s="1">
        <v>45613.790277777778</v>
      </c>
      <c r="F624">
        <v>5</v>
      </c>
      <c r="G624">
        <v>15</v>
      </c>
      <c r="H624">
        <v>4</v>
      </c>
      <c r="I624">
        <v>4</v>
      </c>
      <c r="J624">
        <v>4</v>
      </c>
      <c r="K624">
        <v>4</v>
      </c>
      <c r="L624">
        <v>4</v>
      </c>
      <c r="M624">
        <v>4</v>
      </c>
      <c r="N624">
        <v>4</v>
      </c>
      <c r="O624">
        <v>4</v>
      </c>
      <c r="P624">
        <v>4</v>
      </c>
      <c r="Q624">
        <v>4</v>
      </c>
      <c r="R624">
        <v>4</v>
      </c>
      <c r="S624">
        <v>4</v>
      </c>
      <c r="T624">
        <v>4</v>
      </c>
      <c r="U624">
        <v>4</v>
      </c>
      <c r="V624">
        <v>2</v>
      </c>
      <c r="W624">
        <v>4</v>
      </c>
      <c r="X624">
        <v>4</v>
      </c>
      <c r="Y624">
        <v>4</v>
      </c>
      <c r="Z624">
        <v>2</v>
      </c>
      <c r="AA624">
        <v>4</v>
      </c>
      <c r="AB624">
        <v>2</v>
      </c>
      <c r="AC624">
        <v>2</v>
      </c>
      <c r="AD624">
        <v>2</v>
      </c>
      <c r="AE624">
        <v>3</v>
      </c>
      <c r="AF624">
        <v>4</v>
      </c>
      <c r="AG624">
        <v>4</v>
      </c>
      <c r="AH624">
        <v>4</v>
      </c>
      <c r="AI624">
        <v>4</v>
      </c>
      <c r="AJ624">
        <v>4</v>
      </c>
      <c r="AK624">
        <v>2</v>
      </c>
    </row>
    <row r="625" spans="1:37" x14ac:dyDescent="0.25">
      <c r="A625">
        <v>39224</v>
      </c>
      <c r="B625">
        <v>0</v>
      </c>
      <c r="C625">
        <v>1986</v>
      </c>
      <c r="D625" s="1">
        <v>45597.75277777778</v>
      </c>
      <c r="E625" s="1">
        <v>45609.847222222219</v>
      </c>
      <c r="F625">
        <v>5</v>
      </c>
      <c r="G625">
        <v>5</v>
      </c>
      <c r="H625">
        <v>2</v>
      </c>
      <c r="I625">
        <v>2</v>
      </c>
      <c r="J625">
        <v>3</v>
      </c>
      <c r="K625">
        <v>1</v>
      </c>
      <c r="L625">
        <v>3</v>
      </c>
      <c r="M625">
        <v>1</v>
      </c>
      <c r="N625">
        <v>2</v>
      </c>
      <c r="O625">
        <v>2</v>
      </c>
      <c r="P625">
        <v>4</v>
      </c>
      <c r="Q625">
        <v>2</v>
      </c>
      <c r="R625">
        <v>2</v>
      </c>
      <c r="S625">
        <v>2</v>
      </c>
      <c r="T625">
        <v>2</v>
      </c>
      <c r="U625">
        <v>4</v>
      </c>
      <c r="V625">
        <v>5</v>
      </c>
      <c r="W625">
        <v>2</v>
      </c>
      <c r="X625">
        <v>2</v>
      </c>
      <c r="Y625">
        <v>2</v>
      </c>
      <c r="Z625">
        <v>2</v>
      </c>
      <c r="AA625">
        <v>2</v>
      </c>
      <c r="AB625">
        <v>1</v>
      </c>
      <c r="AC625">
        <v>1</v>
      </c>
      <c r="AD625">
        <v>2</v>
      </c>
      <c r="AE625">
        <v>4</v>
      </c>
      <c r="AF625">
        <v>2</v>
      </c>
      <c r="AG625">
        <v>2</v>
      </c>
      <c r="AH625">
        <v>3</v>
      </c>
      <c r="AI625">
        <v>2</v>
      </c>
      <c r="AJ625">
        <v>3</v>
      </c>
      <c r="AK625">
        <v>4</v>
      </c>
    </row>
    <row r="626" spans="1:37" x14ac:dyDescent="0.25">
      <c r="A626">
        <v>39257</v>
      </c>
      <c r="B626">
        <v>0</v>
      </c>
      <c r="C626">
        <v>2004</v>
      </c>
      <c r="D626" s="1">
        <v>45597.810416666667</v>
      </c>
      <c r="E626" s="1">
        <v>45609.615277777775</v>
      </c>
      <c r="F626">
        <v>15</v>
      </c>
      <c r="G626" t="s">
        <v>160</v>
      </c>
      <c r="H626">
        <v>5</v>
      </c>
      <c r="I626">
        <v>5</v>
      </c>
      <c r="J626">
        <v>2</v>
      </c>
      <c r="K626">
        <v>5</v>
      </c>
      <c r="L626">
        <v>2</v>
      </c>
      <c r="M626">
        <v>2</v>
      </c>
      <c r="N626">
        <v>2</v>
      </c>
      <c r="O626">
        <v>2</v>
      </c>
      <c r="P626">
        <v>4</v>
      </c>
      <c r="Q626">
        <v>2</v>
      </c>
      <c r="R626">
        <v>4</v>
      </c>
      <c r="S626">
        <v>2</v>
      </c>
      <c r="T626">
        <v>4</v>
      </c>
      <c r="U626">
        <v>4</v>
      </c>
      <c r="V626">
        <v>2</v>
      </c>
      <c r="W626">
        <v>4</v>
      </c>
      <c r="X626">
        <v>5</v>
      </c>
      <c r="Y626">
        <v>2</v>
      </c>
      <c r="Z626">
        <v>4</v>
      </c>
      <c r="AA626">
        <v>2</v>
      </c>
      <c r="AB626">
        <v>2</v>
      </c>
      <c r="AC626">
        <v>2</v>
      </c>
      <c r="AD626">
        <v>2</v>
      </c>
      <c r="AE626">
        <v>5</v>
      </c>
      <c r="AF626">
        <v>2</v>
      </c>
      <c r="AG626">
        <v>4</v>
      </c>
      <c r="AH626">
        <v>4</v>
      </c>
      <c r="AI626">
        <v>4</v>
      </c>
      <c r="AJ626">
        <v>4</v>
      </c>
      <c r="AK626">
        <v>2</v>
      </c>
    </row>
    <row r="627" spans="1:37" x14ac:dyDescent="0.25">
      <c r="A627">
        <v>39267</v>
      </c>
      <c r="B627">
        <v>0</v>
      </c>
      <c r="C627">
        <v>2004</v>
      </c>
      <c r="D627" s="1">
        <v>45597.834722222222</v>
      </c>
      <c r="E627" s="1">
        <v>45605.85</v>
      </c>
      <c r="F627" t="s">
        <v>203</v>
      </c>
      <c r="G627" t="s">
        <v>301</v>
      </c>
      <c r="H627">
        <v>4</v>
      </c>
      <c r="I627">
        <v>5</v>
      </c>
      <c r="J627">
        <v>1</v>
      </c>
      <c r="K627">
        <v>2</v>
      </c>
      <c r="L627">
        <v>2</v>
      </c>
      <c r="M627">
        <v>2</v>
      </c>
      <c r="N627">
        <v>2</v>
      </c>
      <c r="O627">
        <v>4</v>
      </c>
      <c r="P627">
        <v>2</v>
      </c>
      <c r="Q627">
        <v>1</v>
      </c>
      <c r="R627">
        <v>4</v>
      </c>
      <c r="S627">
        <v>2</v>
      </c>
      <c r="T627">
        <v>1</v>
      </c>
      <c r="U627">
        <v>1</v>
      </c>
      <c r="V627">
        <v>1</v>
      </c>
      <c r="W627">
        <v>4</v>
      </c>
      <c r="X627">
        <v>5</v>
      </c>
      <c r="Y627">
        <v>1</v>
      </c>
      <c r="Z627">
        <v>4</v>
      </c>
      <c r="AA627">
        <v>2</v>
      </c>
      <c r="AB627">
        <v>2</v>
      </c>
      <c r="AC627">
        <v>1</v>
      </c>
      <c r="AD627">
        <v>4</v>
      </c>
      <c r="AE627">
        <v>2</v>
      </c>
      <c r="AF627">
        <v>1</v>
      </c>
      <c r="AG627">
        <v>4</v>
      </c>
      <c r="AH627">
        <v>2</v>
      </c>
      <c r="AI627">
        <v>1</v>
      </c>
      <c r="AJ627">
        <v>2</v>
      </c>
      <c r="AK627">
        <v>1</v>
      </c>
    </row>
    <row r="628" spans="1:37" x14ac:dyDescent="0.25">
      <c r="A628">
        <v>39278</v>
      </c>
      <c r="B628">
        <v>1</v>
      </c>
      <c r="C628">
        <v>1996</v>
      </c>
      <c r="D628" s="1">
        <v>45597.848611111112</v>
      </c>
      <c r="E628" s="1">
        <v>45604.859027777777</v>
      </c>
      <c r="F628" t="s">
        <v>178</v>
      </c>
      <c r="G628" t="s">
        <v>178</v>
      </c>
      <c r="H628">
        <v>4</v>
      </c>
      <c r="I628">
        <v>4</v>
      </c>
      <c r="J628">
        <v>4</v>
      </c>
      <c r="K628">
        <v>2</v>
      </c>
      <c r="L628">
        <v>4</v>
      </c>
      <c r="M628">
        <v>1</v>
      </c>
      <c r="N628">
        <v>2</v>
      </c>
      <c r="O628">
        <v>2</v>
      </c>
      <c r="P628">
        <v>4</v>
      </c>
      <c r="Q628">
        <v>3</v>
      </c>
      <c r="R628">
        <v>4</v>
      </c>
      <c r="S628">
        <v>3</v>
      </c>
      <c r="T628">
        <v>1</v>
      </c>
      <c r="U628">
        <v>4</v>
      </c>
      <c r="V628">
        <v>1</v>
      </c>
      <c r="W628">
        <v>4</v>
      </c>
      <c r="X628">
        <v>4</v>
      </c>
      <c r="Y628">
        <v>2</v>
      </c>
      <c r="Z628">
        <v>4</v>
      </c>
      <c r="AA628">
        <v>4</v>
      </c>
      <c r="AB628">
        <v>2</v>
      </c>
      <c r="AC628">
        <v>2</v>
      </c>
      <c r="AD628">
        <v>1</v>
      </c>
      <c r="AE628">
        <v>4</v>
      </c>
      <c r="AF628">
        <v>4</v>
      </c>
      <c r="AG628">
        <v>4</v>
      </c>
      <c r="AH628">
        <v>4</v>
      </c>
      <c r="AI628">
        <v>1</v>
      </c>
      <c r="AJ628">
        <v>2</v>
      </c>
      <c r="AK628">
        <v>1</v>
      </c>
    </row>
    <row r="629" spans="1:37" x14ac:dyDescent="0.25">
      <c r="A629">
        <v>36351</v>
      </c>
      <c r="B629">
        <v>0</v>
      </c>
      <c r="C629">
        <v>1976</v>
      </c>
      <c r="D629" s="1">
        <v>45597.918749999997</v>
      </c>
      <c r="E629" s="1">
        <v>45609.433333333334</v>
      </c>
      <c r="F629" t="s">
        <v>206</v>
      </c>
      <c r="G629" t="s">
        <v>206</v>
      </c>
      <c r="H629">
        <v>1</v>
      </c>
      <c r="I629">
        <v>2</v>
      </c>
      <c r="J629">
        <v>2</v>
      </c>
      <c r="K629">
        <v>1</v>
      </c>
      <c r="L629">
        <v>2</v>
      </c>
      <c r="M629">
        <v>1</v>
      </c>
      <c r="N629">
        <v>2</v>
      </c>
      <c r="O629">
        <v>1</v>
      </c>
      <c r="P629">
        <v>1</v>
      </c>
      <c r="Q629">
        <v>2</v>
      </c>
      <c r="R629">
        <v>1</v>
      </c>
      <c r="S629">
        <v>2</v>
      </c>
      <c r="T629">
        <v>4</v>
      </c>
      <c r="U629">
        <v>2</v>
      </c>
      <c r="V629">
        <v>2</v>
      </c>
      <c r="W629">
        <v>4</v>
      </c>
      <c r="X629">
        <v>2</v>
      </c>
      <c r="Y629">
        <v>2</v>
      </c>
      <c r="Z629">
        <v>5</v>
      </c>
      <c r="AA629">
        <v>2</v>
      </c>
      <c r="AB629">
        <v>3</v>
      </c>
      <c r="AC629">
        <v>4</v>
      </c>
      <c r="AD629">
        <v>2</v>
      </c>
      <c r="AE629">
        <v>2</v>
      </c>
      <c r="AF629">
        <v>2</v>
      </c>
      <c r="AG629">
        <v>2</v>
      </c>
      <c r="AH629">
        <v>4</v>
      </c>
      <c r="AI629">
        <v>2</v>
      </c>
      <c r="AJ629">
        <v>4</v>
      </c>
      <c r="AK629">
        <v>1</v>
      </c>
    </row>
    <row r="630" spans="1:37" x14ac:dyDescent="0.25">
      <c r="A630">
        <v>39428</v>
      </c>
      <c r="B630">
        <v>0</v>
      </c>
      <c r="C630">
        <v>2002</v>
      </c>
      <c r="D630" s="1">
        <v>45598.434027777781</v>
      </c>
      <c r="E630" s="1">
        <v>45606.368055555555</v>
      </c>
      <c r="F630" t="s">
        <v>207</v>
      </c>
      <c r="G630" t="s">
        <v>302</v>
      </c>
      <c r="H630">
        <v>4</v>
      </c>
      <c r="I630">
        <v>4</v>
      </c>
      <c r="J630">
        <v>4</v>
      </c>
      <c r="K630">
        <v>2</v>
      </c>
      <c r="L630">
        <v>2</v>
      </c>
      <c r="M630">
        <v>3</v>
      </c>
      <c r="N630">
        <v>4</v>
      </c>
      <c r="O630">
        <v>4</v>
      </c>
      <c r="P630">
        <v>4</v>
      </c>
      <c r="Q630">
        <v>2</v>
      </c>
      <c r="R630">
        <v>4</v>
      </c>
      <c r="S630">
        <v>4</v>
      </c>
      <c r="T630">
        <v>2</v>
      </c>
      <c r="U630">
        <v>3</v>
      </c>
      <c r="V630">
        <v>4</v>
      </c>
      <c r="W630">
        <v>4</v>
      </c>
      <c r="X630">
        <v>4</v>
      </c>
      <c r="Y630">
        <v>4</v>
      </c>
      <c r="Z630">
        <v>4</v>
      </c>
      <c r="AA630">
        <v>4</v>
      </c>
      <c r="AB630">
        <v>2</v>
      </c>
      <c r="AC630">
        <v>4</v>
      </c>
      <c r="AD630">
        <v>4</v>
      </c>
      <c r="AE630">
        <v>4</v>
      </c>
      <c r="AF630">
        <v>3</v>
      </c>
      <c r="AG630">
        <v>4</v>
      </c>
      <c r="AH630">
        <v>4</v>
      </c>
      <c r="AI630">
        <v>2</v>
      </c>
      <c r="AJ630">
        <v>3</v>
      </c>
      <c r="AK630">
        <v>4</v>
      </c>
    </row>
    <row r="631" spans="1:37" x14ac:dyDescent="0.25">
      <c r="A631">
        <v>39455</v>
      </c>
      <c r="B631">
        <v>0</v>
      </c>
      <c r="C631">
        <v>2001</v>
      </c>
      <c r="D631" s="1">
        <v>45598.586805555555</v>
      </c>
      <c r="E631" s="1">
        <v>45609.306944444441</v>
      </c>
      <c r="F631" t="s">
        <v>210</v>
      </c>
      <c r="G631" t="s">
        <v>289</v>
      </c>
      <c r="H631">
        <v>2</v>
      </c>
      <c r="I631">
        <v>2</v>
      </c>
      <c r="J631">
        <v>2</v>
      </c>
      <c r="K631">
        <v>4</v>
      </c>
      <c r="L631">
        <v>2</v>
      </c>
      <c r="M631">
        <v>4</v>
      </c>
      <c r="N631">
        <v>2</v>
      </c>
      <c r="O631">
        <v>2</v>
      </c>
      <c r="P631">
        <v>2</v>
      </c>
      <c r="Q631">
        <v>2</v>
      </c>
      <c r="R631">
        <v>5</v>
      </c>
      <c r="S631">
        <v>4</v>
      </c>
      <c r="T631">
        <v>2</v>
      </c>
      <c r="U631">
        <v>2</v>
      </c>
      <c r="V631">
        <v>1</v>
      </c>
      <c r="W631">
        <v>2</v>
      </c>
      <c r="X631">
        <v>4</v>
      </c>
      <c r="Y631">
        <v>2</v>
      </c>
      <c r="Z631">
        <v>2</v>
      </c>
      <c r="AA631">
        <v>2</v>
      </c>
      <c r="AB631">
        <v>4</v>
      </c>
      <c r="AC631">
        <v>2</v>
      </c>
      <c r="AD631">
        <v>3</v>
      </c>
      <c r="AE631">
        <v>2</v>
      </c>
      <c r="AF631">
        <v>2</v>
      </c>
      <c r="AG631">
        <v>4</v>
      </c>
      <c r="AH631">
        <v>2</v>
      </c>
      <c r="AI631">
        <v>4</v>
      </c>
      <c r="AJ631">
        <v>2</v>
      </c>
      <c r="AK631">
        <v>1</v>
      </c>
    </row>
    <row r="632" spans="1:37" x14ac:dyDescent="0.25">
      <c r="A632">
        <v>39502</v>
      </c>
      <c r="B632">
        <v>0</v>
      </c>
      <c r="C632">
        <v>1981</v>
      </c>
      <c r="D632" s="1">
        <v>45598.789583333331</v>
      </c>
      <c r="E632" s="1">
        <v>45606.320138888892</v>
      </c>
      <c r="F632" t="s">
        <v>212</v>
      </c>
      <c r="G632" t="s">
        <v>205</v>
      </c>
      <c r="H632">
        <v>1</v>
      </c>
      <c r="I632">
        <v>2</v>
      </c>
      <c r="J632">
        <v>2</v>
      </c>
      <c r="K632">
        <v>1</v>
      </c>
      <c r="L632">
        <v>1</v>
      </c>
      <c r="M632">
        <v>2</v>
      </c>
      <c r="N632">
        <v>1</v>
      </c>
      <c r="O632">
        <v>1</v>
      </c>
      <c r="P632">
        <v>1</v>
      </c>
      <c r="Q632">
        <v>1</v>
      </c>
      <c r="R632">
        <v>4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2</v>
      </c>
      <c r="AC632">
        <v>2</v>
      </c>
      <c r="AD632">
        <v>1</v>
      </c>
      <c r="AE632">
        <v>1</v>
      </c>
      <c r="AF632">
        <v>1</v>
      </c>
      <c r="AG632">
        <v>2</v>
      </c>
      <c r="AH632">
        <v>2</v>
      </c>
      <c r="AI632">
        <v>1</v>
      </c>
      <c r="AJ632">
        <v>4</v>
      </c>
      <c r="AK632">
        <v>1</v>
      </c>
    </row>
    <row r="633" spans="1:37" x14ac:dyDescent="0.25">
      <c r="A633">
        <v>39614</v>
      </c>
      <c r="B633">
        <v>0</v>
      </c>
      <c r="C633">
        <v>1997</v>
      </c>
      <c r="D633" s="1">
        <v>45599.738194444442</v>
      </c>
      <c r="E633" s="1">
        <v>45611.649305555555</v>
      </c>
      <c r="F633">
        <v>30</v>
      </c>
      <c r="G633" t="s">
        <v>93</v>
      </c>
      <c r="H633">
        <v>4</v>
      </c>
      <c r="I633">
        <v>2</v>
      </c>
      <c r="J633">
        <v>2</v>
      </c>
      <c r="K633">
        <v>2</v>
      </c>
      <c r="L633">
        <v>1</v>
      </c>
      <c r="M633">
        <v>2</v>
      </c>
      <c r="N633">
        <v>2</v>
      </c>
      <c r="O633">
        <v>1</v>
      </c>
      <c r="P633">
        <v>2</v>
      </c>
      <c r="Q633">
        <v>2</v>
      </c>
      <c r="R633">
        <v>4</v>
      </c>
      <c r="S633">
        <v>2</v>
      </c>
      <c r="T633">
        <v>2</v>
      </c>
      <c r="U633">
        <v>2</v>
      </c>
      <c r="V633">
        <v>2</v>
      </c>
      <c r="W633">
        <v>4</v>
      </c>
      <c r="X633">
        <v>2</v>
      </c>
      <c r="Y633">
        <v>3</v>
      </c>
      <c r="Z633">
        <v>2</v>
      </c>
      <c r="AA633">
        <v>2</v>
      </c>
      <c r="AB633">
        <v>4</v>
      </c>
      <c r="AC633">
        <v>4</v>
      </c>
      <c r="AD633">
        <v>2</v>
      </c>
      <c r="AE633">
        <v>3</v>
      </c>
      <c r="AF633">
        <v>2</v>
      </c>
      <c r="AG633">
        <v>4</v>
      </c>
      <c r="AH633">
        <v>2</v>
      </c>
      <c r="AI633">
        <v>1</v>
      </c>
      <c r="AJ633">
        <v>2</v>
      </c>
      <c r="AK633">
        <v>1</v>
      </c>
    </row>
    <row r="634" spans="1:37" x14ac:dyDescent="0.25">
      <c r="A634">
        <v>39668</v>
      </c>
      <c r="B634">
        <v>0</v>
      </c>
      <c r="C634">
        <v>2001</v>
      </c>
      <c r="D634" s="1">
        <v>45599.877083333333</v>
      </c>
      <c r="E634" s="1">
        <v>45606.882638888892</v>
      </c>
      <c r="F634">
        <v>60</v>
      </c>
      <c r="G634">
        <v>60</v>
      </c>
      <c r="H634">
        <v>4</v>
      </c>
      <c r="I634">
        <v>2</v>
      </c>
      <c r="J634">
        <v>4</v>
      </c>
      <c r="K634">
        <v>2</v>
      </c>
      <c r="L634">
        <v>2</v>
      </c>
      <c r="M634">
        <v>2</v>
      </c>
      <c r="N634">
        <v>2</v>
      </c>
      <c r="O634">
        <v>2</v>
      </c>
      <c r="P634">
        <v>2</v>
      </c>
      <c r="Q634">
        <v>2</v>
      </c>
      <c r="R634">
        <v>4</v>
      </c>
      <c r="S634">
        <v>4</v>
      </c>
      <c r="T634">
        <v>2</v>
      </c>
      <c r="U634">
        <v>4</v>
      </c>
      <c r="V634">
        <v>2</v>
      </c>
      <c r="W634">
        <v>4</v>
      </c>
      <c r="X634">
        <v>2</v>
      </c>
      <c r="Y634">
        <v>2</v>
      </c>
      <c r="Z634">
        <v>2</v>
      </c>
      <c r="AA634">
        <v>2</v>
      </c>
      <c r="AB634">
        <v>2</v>
      </c>
      <c r="AC634">
        <v>2</v>
      </c>
      <c r="AD634">
        <v>2</v>
      </c>
      <c r="AE634">
        <v>2</v>
      </c>
      <c r="AF634">
        <v>2</v>
      </c>
      <c r="AG634">
        <v>4</v>
      </c>
      <c r="AH634">
        <v>4</v>
      </c>
      <c r="AI634">
        <v>1</v>
      </c>
      <c r="AJ634">
        <v>4</v>
      </c>
      <c r="AK634">
        <v>2</v>
      </c>
    </row>
    <row r="635" spans="1:37" x14ac:dyDescent="0.25">
      <c r="A635">
        <v>39831</v>
      </c>
      <c r="B635">
        <v>1</v>
      </c>
      <c r="C635">
        <v>1992</v>
      </c>
      <c r="D635" s="1">
        <v>45601.4375</v>
      </c>
      <c r="E635" s="1">
        <v>45610.402777777781</v>
      </c>
      <c r="F635" t="s">
        <v>221</v>
      </c>
      <c r="G635" t="s">
        <v>303</v>
      </c>
      <c r="H635">
        <v>4</v>
      </c>
      <c r="I635">
        <v>2</v>
      </c>
      <c r="J635">
        <v>2</v>
      </c>
      <c r="K635">
        <v>2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1</v>
      </c>
      <c r="S635">
        <v>2</v>
      </c>
      <c r="T635">
        <v>2</v>
      </c>
      <c r="U635">
        <v>1</v>
      </c>
      <c r="V635">
        <v>1</v>
      </c>
      <c r="W635">
        <v>4</v>
      </c>
      <c r="X635">
        <v>2</v>
      </c>
      <c r="Y635">
        <v>1</v>
      </c>
      <c r="Z635">
        <v>2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1</v>
      </c>
      <c r="AH635">
        <v>2</v>
      </c>
      <c r="AI635">
        <v>2</v>
      </c>
      <c r="AJ635">
        <v>1</v>
      </c>
      <c r="AK635">
        <v>2</v>
      </c>
    </row>
    <row r="636" spans="1:37" x14ac:dyDescent="0.25">
      <c r="A636">
        <v>39930</v>
      </c>
      <c r="B636">
        <v>0</v>
      </c>
      <c r="C636">
        <v>2000</v>
      </c>
      <c r="D636" s="1">
        <v>45601.938888888886</v>
      </c>
      <c r="E636" s="1">
        <v>45612.595833333333</v>
      </c>
      <c r="F636" t="s">
        <v>228</v>
      </c>
      <c r="G636" t="s">
        <v>304</v>
      </c>
      <c r="H636">
        <v>5</v>
      </c>
      <c r="I636">
        <v>4</v>
      </c>
      <c r="J636">
        <v>1</v>
      </c>
      <c r="K636">
        <v>5</v>
      </c>
      <c r="L636">
        <v>1</v>
      </c>
      <c r="M636">
        <v>1</v>
      </c>
      <c r="N636">
        <v>1</v>
      </c>
      <c r="O636">
        <v>3</v>
      </c>
      <c r="P636">
        <v>4</v>
      </c>
      <c r="Q636">
        <v>1</v>
      </c>
      <c r="R636">
        <v>1</v>
      </c>
      <c r="S636">
        <v>2</v>
      </c>
      <c r="T636">
        <v>5</v>
      </c>
      <c r="U636">
        <v>3</v>
      </c>
      <c r="V636">
        <v>1</v>
      </c>
      <c r="W636">
        <v>4</v>
      </c>
      <c r="X636">
        <v>4</v>
      </c>
      <c r="Y636">
        <v>3</v>
      </c>
      <c r="Z636">
        <v>4</v>
      </c>
      <c r="AA636">
        <v>1</v>
      </c>
      <c r="AB636">
        <v>4</v>
      </c>
      <c r="AC636">
        <v>2</v>
      </c>
      <c r="AD636">
        <v>3</v>
      </c>
      <c r="AE636">
        <v>5</v>
      </c>
      <c r="AF636">
        <v>1</v>
      </c>
      <c r="AG636">
        <v>4</v>
      </c>
      <c r="AH636">
        <v>3</v>
      </c>
      <c r="AI636">
        <v>5</v>
      </c>
      <c r="AJ636">
        <v>4</v>
      </c>
      <c r="AK636">
        <v>1</v>
      </c>
    </row>
    <row r="637" spans="1:37" x14ac:dyDescent="0.25">
      <c r="A637">
        <v>39951</v>
      </c>
      <c r="B637">
        <v>0</v>
      </c>
      <c r="C637">
        <v>1983</v>
      </c>
      <c r="D637" s="1">
        <v>45602.745833333334</v>
      </c>
      <c r="E637" s="1">
        <v>45609.76458333333</v>
      </c>
      <c r="F637">
        <v>150</v>
      </c>
      <c r="G637">
        <v>150</v>
      </c>
      <c r="H637">
        <v>2</v>
      </c>
      <c r="I637">
        <v>2</v>
      </c>
      <c r="J637">
        <v>2</v>
      </c>
      <c r="K637">
        <v>3</v>
      </c>
      <c r="L637">
        <v>1</v>
      </c>
      <c r="M637">
        <v>3</v>
      </c>
      <c r="N637">
        <v>2</v>
      </c>
      <c r="O637">
        <v>2</v>
      </c>
      <c r="P637">
        <v>4</v>
      </c>
      <c r="Q637">
        <v>1</v>
      </c>
      <c r="R637">
        <v>4</v>
      </c>
      <c r="S637">
        <v>2</v>
      </c>
      <c r="T637">
        <v>1</v>
      </c>
      <c r="U637">
        <v>2</v>
      </c>
      <c r="V637">
        <v>1</v>
      </c>
      <c r="W637">
        <v>2</v>
      </c>
      <c r="X637">
        <v>1</v>
      </c>
      <c r="Y637">
        <v>2</v>
      </c>
      <c r="Z637">
        <v>2</v>
      </c>
      <c r="AA637">
        <v>1</v>
      </c>
      <c r="AB637">
        <v>2</v>
      </c>
      <c r="AC637">
        <v>2</v>
      </c>
      <c r="AD637">
        <v>2</v>
      </c>
      <c r="AE637">
        <v>4</v>
      </c>
      <c r="AF637">
        <v>1</v>
      </c>
      <c r="AG637">
        <v>4</v>
      </c>
      <c r="AH637">
        <v>2</v>
      </c>
      <c r="AI637">
        <v>1</v>
      </c>
      <c r="AJ637">
        <v>2</v>
      </c>
      <c r="AK637">
        <v>1</v>
      </c>
    </row>
    <row r="638" spans="1:37" x14ac:dyDescent="0.25">
      <c r="A638">
        <v>40193</v>
      </c>
      <c r="B638">
        <v>0</v>
      </c>
      <c r="C638">
        <v>2002</v>
      </c>
      <c r="D638" s="1">
        <v>45605.42291666667</v>
      </c>
      <c r="E638" s="1">
        <v>45613.62222222222</v>
      </c>
      <c r="F638">
        <v>30</v>
      </c>
      <c r="G638" t="s">
        <v>238</v>
      </c>
      <c r="H638">
        <v>2</v>
      </c>
      <c r="I638">
        <v>2</v>
      </c>
      <c r="J638">
        <v>2</v>
      </c>
      <c r="K638">
        <v>2</v>
      </c>
      <c r="L638">
        <v>1</v>
      </c>
      <c r="M638">
        <v>2</v>
      </c>
      <c r="N638">
        <v>2</v>
      </c>
      <c r="O638">
        <v>2</v>
      </c>
      <c r="P638">
        <v>4</v>
      </c>
      <c r="Q638">
        <v>2</v>
      </c>
      <c r="R638">
        <v>2</v>
      </c>
      <c r="S638">
        <v>2</v>
      </c>
      <c r="T638">
        <v>2</v>
      </c>
      <c r="U638">
        <v>4</v>
      </c>
      <c r="V638">
        <v>1</v>
      </c>
      <c r="W638">
        <v>1</v>
      </c>
      <c r="X638">
        <v>2</v>
      </c>
      <c r="Y638">
        <v>2</v>
      </c>
      <c r="Z638">
        <v>2</v>
      </c>
      <c r="AA638">
        <v>2</v>
      </c>
      <c r="AB638">
        <v>1</v>
      </c>
      <c r="AC638">
        <v>2</v>
      </c>
      <c r="AD638">
        <v>2</v>
      </c>
      <c r="AE638">
        <v>4</v>
      </c>
      <c r="AF638">
        <v>2</v>
      </c>
      <c r="AG638">
        <v>2</v>
      </c>
      <c r="AH638">
        <v>4</v>
      </c>
      <c r="AI638">
        <v>4</v>
      </c>
      <c r="AJ638">
        <v>2</v>
      </c>
      <c r="AK638">
        <v>2</v>
      </c>
    </row>
    <row r="640" spans="1:37" x14ac:dyDescent="0.25">
      <c r="A640" t="s">
        <v>305</v>
      </c>
      <c r="B640" t="s">
        <v>36</v>
      </c>
      <c r="C640" t="s">
        <v>306</v>
      </c>
    </row>
    <row r="641" spans="1:3" x14ac:dyDescent="0.25">
      <c r="A641">
        <v>1</v>
      </c>
      <c r="B641">
        <v>38464</v>
      </c>
      <c r="C641" t="s">
        <v>307</v>
      </c>
    </row>
    <row r="642" spans="1:3" x14ac:dyDescent="0.25">
      <c r="A642">
        <v>1</v>
      </c>
      <c r="B642">
        <v>39684</v>
      </c>
      <c r="C642" t="s">
        <v>308</v>
      </c>
    </row>
    <row r="643" spans="1:3" x14ac:dyDescent="0.25">
      <c r="A643">
        <v>2</v>
      </c>
      <c r="B643">
        <v>37264</v>
      </c>
      <c r="C643" t="s">
        <v>309</v>
      </c>
    </row>
    <row r="644" spans="1:3" x14ac:dyDescent="0.25">
      <c r="A644">
        <v>3</v>
      </c>
      <c r="B644">
        <v>38118</v>
      </c>
      <c r="C644" t="s">
        <v>310</v>
      </c>
    </row>
    <row r="645" spans="1:3" x14ac:dyDescent="0.25">
      <c r="A645">
        <v>4</v>
      </c>
      <c r="B645">
        <v>38195</v>
      </c>
      <c r="C645" t="s">
        <v>311</v>
      </c>
    </row>
    <row r="646" spans="1:3" x14ac:dyDescent="0.25">
      <c r="A646">
        <v>5</v>
      </c>
      <c r="B646">
        <v>38118</v>
      </c>
      <c r="C646" t="s">
        <v>312</v>
      </c>
    </row>
    <row r="647" spans="1:3" x14ac:dyDescent="0.25">
      <c r="A647">
        <v>6</v>
      </c>
      <c r="B647">
        <v>38195</v>
      </c>
      <c r="C647" t="s">
        <v>313</v>
      </c>
    </row>
    <row r="648" spans="1:3" x14ac:dyDescent="0.25">
      <c r="A648">
        <v>7</v>
      </c>
      <c r="B648">
        <v>39684</v>
      </c>
      <c r="C648" t="s">
        <v>314</v>
      </c>
    </row>
    <row r="649" spans="1:3" x14ac:dyDescent="0.25">
      <c r="A649">
        <v>8</v>
      </c>
      <c r="B649">
        <v>38195</v>
      </c>
      <c r="C649" t="s">
        <v>311</v>
      </c>
    </row>
    <row r="650" spans="1:3" x14ac:dyDescent="0.25">
      <c r="A650">
        <v>9</v>
      </c>
      <c r="B650">
        <v>38297</v>
      </c>
      <c r="C650" t="s">
        <v>315</v>
      </c>
    </row>
    <row r="651" spans="1:3" x14ac:dyDescent="0.25">
      <c r="A651">
        <v>9</v>
      </c>
      <c r="B651">
        <v>38577</v>
      </c>
      <c r="C651" t="s">
        <v>316</v>
      </c>
    </row>
    <row r="652" spans="1:3" x14ac:dyDescent="0.25">
      <c r="A652">
        <v>10</v>
      </c>
      <c r="B652">
        <v>38464</v>
      </c>
      <c r="C652" t="s">
        <v>317</v>
      </c>
    </row>
    <row r="653" spans="1:3" x14ac:dyDescent="0.25">
      <c r="A653">
        <v>11</v>
      </c>
      <c r="B653">
        <v>35806</v>
      </c>
      <c r="C653" t="s">
        <v>318</v>
      </c>
    </row>
    <row r="654" spans="1:3" x14ac:dyDescent="0.25">
      <c r="A654">
        <v>12</v>
      </c>
      <c r="B654">
        <v>36021</v>
      </c>
      <c r="C654" t="s">
        <v>319</v>
      </c>
    </row>
    <row r="655" spans="1:3" x14ac:dyDescent="0.25">
      <c r="A655">
        <v>12</v>
      </c>
      <c r="B655">
        <v>38195</v>
      </c>
      <c r="C655" t="s">
        <v>320</v>
      </c>
    </row>
    <row r="656" spans="1:3" x14ac:dyDescent="0.25">
      <c r="A656">
        <v>14</v>
      </c>
      <c r="B656">
        <v>38577</v>
      </c>
      <c r="C656" t="s">
        <v>321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9016-4F16-4F2C-AB7B-46B1A3E1C508}">
  <dimension ref="A1:BT229"/>
  <sheetViews>
    <sheetView topLeftCell="AV1" workbookViewId="0">
      <selection activeCell="BR22" sqref="BR22:BT31"/>
    </sheetView>
  </sheetViews>
  <sheetFormatPr defaultRowHeight="15" x14ac:dyDescent="0.25"/>
  <cols>
    <col min="59" max="59" width="31.28515625" customWidth="1"/>
    <col min="65" max="65" width="18.28515625" bestFit="1" customWidth="1"/>
    <col min="68" max="68" width="14.28515625" customWidth="1"/>
  </cols>
  <sheetData>
    <row r="1" spans="1:71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  <c r="BG1" t="s">
        <v>340</v>
      </c>
      <c r="BH1" t="s">
        <v>328</v>
      </c>
      <c r="BI1">
        <f>_xlfn.STDEV.S(BE2:BE351)</f>
        <v>9.4969080678267037</v>
      </c>
      <c r="BK1" t="s">
        <v>332</v>
      </c>
      <c r="BL1" t="s">
        <v>344</v>
      </c>
      <c r="BM1" t="s">
        <v>336</v>
      </c>
      <c r="BN1" t="s">
        <v>335</v>
      </c>
      <c r="BO1" t="s">
        <v>343</v>
      </c>
      <c r="BP1" t="s">
        <v>340</v>
      </c>
    </row>
    <row r="2" spans="1:71" x14ac:dyDescent="0.25">
      <c r="A2">
        <v>35594</v>
      </c>
      <c r="B2">
        <v>0</v>
      </c>
      <c r="C2">
        <v>1998</v>
      </c>
      <c r="D2">
        <v>26</v>
      </c>
      <c r="E2" s="1">
        <v>45594.378472222219</v>
      </c>
      <c r="F2" t="s">
        <v>92</v>
      </c>
      <c r="G2">
        <v>45</v>
      </c>
      <c r="H2">
        <v>4</v>
      </c>
      <c r="I2">
        <v>4</v>
      </c>
      <c r="J2">
        <v>2</v>
      </c>
      <c r="K2">
        <v>2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2</v>
      </c>
      <c r="V2">
        <v>1</v>
      </c>
      <c r="W2">
        <v>3</v>
      </c>
      <c r="X2">
        <v>3</v>
      </c>
      <c r="Y2">
        <v>2</v>
      </c>
      <c r="Z2">
        <v>4</v>
      </c>
      <c r="AA2">
        <v>5</v>
      </c>
      <c r="AB2">
        <v>6</v>
      </c>
      <c r="AC2">
        <v>2</v>
      </c>
      <c r="AD2">
        <v>3</v>
      </c>
      <c r="AE2">
        <v>2</v>
      </c>
      <c r="AF2">
        <v>3</v>
      </c>
      <c r="AG2">
        <v>4</v>
      </c>
      <c r="AH2">
        <v>5</v>
      </c>
      <c r="AI2">
        <v>5</v>
      </c>
      <c r="AJ2">
        <v>2</v>
      </c>
      <c r="AK2">
        <v>6</v>
      </c>
      <c r="AL2">
        <v>8</v>
      </c>
      <c r="AM2">
        <v>4</v>
      </c>
      <c r="AN2">
        <v>13</v>
      </c>
      <c r="AO2">
        <v>3</v>
      </c>
      <c r="AP2">
        <v>5</v>
      </c>
      <c r="AQ2">
        <v>14</v>
      </c>
      <c r="AR2">
        <v>9</v>
      </c>
      <c r="AS2">
        <v>10</v>
      </c>
      <c r="AT2">
        <v>12</v>
      </c>
      <c r="AU2">
        <v>11</v>
      </c>
      <c r="AV2">
        <v>7</v>
      </c>
      <c r="AW2">
        <v>1</v>
      </c>
      <c r="AX2">
        <v>2</v>
      </c>
      <c r="AY2">
        <v>6</v>
      </c>
      <c r="AZ2">
        <v>15</v>
      </c>
      <c r="BA2">
        <v>52</v>
      </c>
      <c r="BB2">
        <v>14</v>
      </c>
      <c r="BC2">
        <v>12</v>
      </c>
      <c r="BD2">
        <v>10</v>
      </c>
      <c r="BE2">
        <v>36</v>
      </c>
      <c r="BF2">
        <v>36</v>
      </c>
      <c r="BG2">
        <f>VLOOKUP(BE2,$BK$2:$BP$56,5,FALSE)</f>
        <v>3.8044797479150434</v>
      </c>
      <c r="BH2" t="s">
        <v>329</v>
      </c>
      <c r="BI2">
        <f>AVERAGE(BE2:BE351)</f>
        <v>41.583333333333336</v>
      </c>
      <c r="BK2">
        <v>20</v>
      </c>
      <c r="BL2">
        <f>COUNTIF($BE$2:$BE$229,BK2)</f>
        <v>1</v>
      </c>
      <c r="BM2" s="4">
        <f>_xlfn.PERCENTRANK.EXC($BE$2:$BE$229,BK2)</f>
        <v>4.0000000000000001E-3</v>
      </c>
      <c r="BN2" s="5">
        <f>_xlfn.NORM.S.INV(BM2)</f>
        <v>-2.6520698079021954</v>
      </c>
      <c r="BO2">
        <f>(BN2*$BJ$22)+$BI$22</f>
        <v>-0.30413961580439075</v>
      </c>
      <c r="BP2">
        <v>1</v>
      </c>
    </row>
    <row r="3" spans="1:71" x14ac:dyDescent="0.25">
      <c r="A3">
        <v>35629</v>
      </c>
      <c r="B3">
        <v>0</v>
      </c>
      <c r="C3">
        <v>2005</v>
      </c>
      <c r="D3">
        <v>19</v>
      </c>
      <c r="E3" s="1">
        <v>45594.413194444445</v>
      </c>
      <c r="F3">
        <v>60</v>
      </c>
      <c r="G3">
        <v>60</v>
      </c>
      <c r="H3">
        <v>4</v>
      </c>
      <c r="I3">
        <v>2</v>
      </c>
      <c r="J3">
        <v>1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1</v>
      </c>
      <c r="R3">
        <v>5</v>
      </c>
      <c r="S3">
        <v>4</v>
      </c>
      <c r="T3">
        <v>1</v>
      </c>
      <c r="U3">
        <v>2</v>
      </c>
      <c r="V3">
        <v>2</v>
      </c>
      <c r="W3">
        <v>1</v>
      </c>
      <c r="X3">
        <v>5</v>
      </c>
      <c r="Y3">
        <v>3</v>
      </c>
      <c r="Z3">
        <v>4</v>
      </c>
      <c r="AA3">
        <v>3</v>
      </c>
      <c r="AB3">
        <v>3</v>
      </c>
      <c r="AC3">
        <v>4</v>
      </c>
      <c r="AD3">
        <v>2</v>
      </c>
      <c r="AE3">
        <v>2</v>
      </c>
      <c r="AF3">
        <v>3</v>
      </c>
      <c r="AG3">
        <v>2</v>
      </c>
      <c r="AH3">
        <v>5</v>
      </c>
      <c r="AI3">
        <v>4</v>
      </c>
      <c r="AJ3">
        <v>4</v>
      </c>
      <c r="AK3">
        <v>12</v>
      </c>
      <c r="AL3">
        <v>8</v>
      </c>
      <c r="AM3">
        <v>3</v>
      </c>
      <c r="AN3">
        <v>9</v>
      </c>
      <c r="AO3">
        <v>7</v>
      </c>
      <c r="AP3">
        <v>13</v>
      </c>
      <c r="AQ3">
        <v>14</v>
      </c>
      <c r="AR3">
        <v>11</v>
      </c>
      <c r="AS3">
        <v>5</v>
      </c>
      <c r="AT3">
        <v>12</v>
      </c>
      <c r="AU3">
        <v>10</v>
      </c>
      <c r="AV3">
        <v>6</v>
      </c>
      <c r="AW3">
        <v>15</v>
      </c>
      <c r="AX3">
        <v>4</v>
      </c>
      <c r="AY3">
        <v>2</v>
      </c>
      <c r="AZ3">
        <v>1</v>
      </c>
      <c r="BA3">
        <v>70</v>
      </c>
      <c r="BB3">
        <v>12</v>
      </c>
      <c r="BC3">
        <v>11</v>
      </c>
      <c r="BD3">
        <v>21</v>
      </c>
      <c r="BE3">
        <v>44</v>
      </c>
      <c r="BF3">
        <v>44</v>
      </c>
      <c r="BG3">
        <f t="shared" ref="BG3:BG66" si="0">VLOOKUP(BE3,$BK$2:$BP$56,5,FALSE)</f>
        <v>5.4705378822265596</v>
      </c>
      <c r="BH3" t="s">
        <v>330</v>
      </c>
      <c r="BI3">
        <f>MIN(BE2:BE351)</f>
        <v>20</v>
      </c>
      <c r="BK3">
        <v>21</v>
      </c>
      <c r="BL3">
        <f t="shared" ref="BL3:BL52" si="1">COUNTIF($BE$2:$BE$229,BK3)</f>
        <v>1</v>
      </c>
      <c r="BM3" s="4">
        <f t="shared" ref="BM3:BM52" si="2">_xlfn.PERCENTRANK.EXC($BE$2:$BE$229,BK3)</f>
        <v>8.0000000000000002E-3</v>
      </c>
      <c r="BN3" s="5">
        <f t="shared" ref="BN3:BN52" si="3">_xlfn.NORM.S.INV(BM3)</f>
        <v>-2.4089155458154612</v>
      </c>
      <c r="BO3">
        <f t="shared" ref="BO3:BO52" si="4">(BN3*$BJ$22)+$BI$22</f>
        <v>0.18216890836907762</v>
      </c>
      <c r="BP3">
        <v>1</v>
      </c>
    </row>
    <row r="4" spans="1:71" x14ac:dyDescent="0.25">
      <c r="A4">
        <v>35680</v>
      </c>
      <c r="B4">
        <v>0</v>
      </c>
      <c r="C4">
        <v>1999</v>
      </c>
      <c r="D4">
        <v>25</v>
      </c>
      <c r="E4" s="1">
        <v>45594.455555555556</v>
      </c>
      <c r="F4">
        <v>15</v>
      </c>
      <c r="G4">
        <v>15</v>
      </c>
      <c r="H4">
        <v>5</v>
      </c>
      <c r="I4">
        <v>5</v>
      </c>
      <c r="J4">
        <v>2</v>
      </c>
      <c r="K4">
        <v>5</v>
      </c>
      <c r="L4">
        <v>2</v>
      </c>
      <c r="M4">
        <v>3</v>
      </c>
      <c r="N4">
        <v>2</v>
      </c>
      <c r="O4">
        <v>2</v>
      </c>
      <c r="P4">
        <v>5</v>
      </c>
      <c r="Q4">
        <v>3</v>
      </c>
      <c r="R4">
        <v>2</v>
      </c>
      <c r="S4">
        <v>4</v>
      </c>
      <c r="T4">
        <v>5</v>
      </c>
      <c r="U4">
        <v>4</v>
      </c>
      <c r="V4">
        <v>1</v>
      </c>
      <c r="W4">
        <v>2</v>
      </c>
      <c r="X4">
        <v>3</v>
      </c>
      <c r="Y4">
        <v>6</v>
      </c>
      <c r="Z4">
        <v>2</v>
      </c>
      <c r="AA4">
        <v>10</v>
      </c>
      <c r="AB4">
        <v>5</v>
      </c>
      <c r="AC4">
        <v>3</v>
      </c>
      <c r="AD4">
        <v>3</v>
      </c>
      <c r="AE4">
        <v>2</v>
      </c>
      <c r="AF4">
        <v>3</v>
      </c>
      <c r="AG4">
        <v>3</v>
      </c>
      <c r="AH4">
        <v>3</v>
      </c>
      <c r="AI4">
        <v>4</v>
      </c>
      <c r="AJ4">
        <v>2</v>
      </c>
      <c r="AK4">
        <v>6</v>
      </c>
      <c r="AL4">
        <v>13</v>
      </c>
      <c r="AM4">
        <v>10</v>
      </c>
      <c r="AN4">
        <v>9</v>
      </c>
      <c r="AO4">
        <v>4</v>
      </c>
      <c r="AP4">
        <v>1</v>
      </c>
      <c r="AQ4">
        <v>8</v>
      </c>
      <c r="AR4">
        <v>11</v>
      </c>
      <c r="AS4">
        <v>3</v>
      </c>
      <c r="AT4">
        <v>5</v>
      </c>
      <c r="AU4">
        <v>15</v>
      </c>
      <c r="AV4">
        <v>2</v>
      </c>
      <c r="AW4">
        <v>7</v>
      </c>
      <c r="AX4">
        <v>6</v>
      </c>
      <c r="AY4">
        <v>14</v>
      </c>
      <c r="AZ4">
        <v>12</v>
      </c>
      <c r="BA4">
        <v>54</v>
      </c>
      <c r="BB4">
        <v>16</v>
      </c>
      <c r="BC4">
        <v>15</v>
      </c>
      <c r="BD4">
        <v>18</v>
      </c>
      <c r="BE4">
        <v>49</v>
      </c>
      <c r="BF4">
        <v>49</v>
      </c>
      <c r="BG4">
        <f t="shared" si="0"/>
        <v>6.4061789206618567</v>
      </c>
      <c r="BH4" t="s">
        <v>331</v>
      </c>
      <c r="BI4">
        <f>MAX(BE2:BE351)</f>
        <v>70</v>
      </c>
      <c r="BK4">
        <v>22</v>
      </c>
      <c r="BL4">
        <f t="shared" si="1"/>
        <v>3</v>
      </c>
      <c r="BM4" s="4">
        <f t="shared" si="2"/>
        <v>1.2999999999999999E-2</v>
      </c>
      <c r="BN4" s="5">
        <f t="shared" si="3"/>
        <v>-2.226211769317175</v>
      </c>
      <c r="BO4">
        <f t="shared" si="4"/>
        <v>0.54757646136564997</v>
      </c>
      <c r="BP4">
        <f t="shared" ref="BP4:BP47" si="5">ROUND(BO4,0)</f>
        <v>1</v>
      </c>
    </row>
    <row r="5" spans="1:71" x14ac:dyDescent="0.25">
      <c r="A5">
        <v>35681</v>
      </c>
      <c r="B5">
        <v>0</v>
      </c>
      <c r="C5">
        <v>2002</v>
      </c>
      <c r="D5">
        <v>22</v>
      </c>
      <c r="E5" s="1">
        <v>45594.457638888889</v>
      </c>
      <c r="F5" t="s">
        <v>95</v>
      </c>
      <c r="G5">
        <v>30</v>
      </c>
      <c r="H5">
        <v>4</v>
      </c>
      <c r="I5">
        <v>4</v>
      </c>
      <c r="J5">
        <v>1</v>
      </c>
      <c r="K5">
        <v>4</v>
      </c>
      <c r="L5">
        <v>1</v>
      </c>
      <c r="M5">
        <v>1</v>
      </c>
      <c r="N5">
        <v>1</v>
      </c>
      <c r="O5">
        <v>2</v>
      </c>
      <c r="P5">
        <v>5</v>
      </c>
      <c r="Q5">
        <v>1</v>
      </c>
      <c r="R5">
        <v>4</v>
      </c>
      <c r="S5">
        <v>4</v>
      </c>
      <c r="T5">
        <v>1</v>
      </c>
      <c r="U5">
        <v>2</v>
      </c>
      <c r="V5">
        <v>1</v>
      </c>
      <c r="W5">
        <v>4</v>
      </c>
      <c r="X5">
        <v>4</v>
      </c>
      <c r="Y5">
        <v>2</v>
      </c>
      <c r="Z5">
        <v>4</v>
      </c>
      <c r="AA5">
        <v>3</v>
      </c>
      <c r="AB5">
        <v>7</v>
      </c>
      <c r="AC5">
        <v>5</v>
      </c>
      <c r="AD5">
        <v>4</v>
      </c>
      <c r="AE5">
        <v>4</v>
      </c>
      <c r="AF5">
        <v>3</v>
      </c>
      <c r="AG5">
        <v>5</v>
      </c>
      <c r="AH5">
        <v>3</v>
      </c>
      <c r="AI5">
        <v>5</v>
      </c>
      <c r="AJ5">
        <v>4</v>
      </c>
      <c r="AK5">
        <v>6</v>
      </c>
      <c r="AL5">
        <v>1</v>
      </c>
      <c r="AM5">
        <v>14</v>
      </c>
      <c r="AN5">
        <v>7</v>
      </c>
      <c r="AO5">
        <v>2</v>
      </c>
      <c r="AP5">
        <v>9</v>
      </c>
      <c r="AQ5">
        <v>13</v>
      </c>
      <c r="AR5">
        <v>6</v>
      </c>
      <c r="AS5">
        <v>5</v>
      </c>
      <c r="AT5">
        <v>3</v>
      </c>
      <c r="AU5">
        <v>8</v>
      </c>
      <c r="AV5">
        <v>11</v>
      </c>
      <c r="AW5">
        <v>15</v>
      </c>
      <c r="AX5">
        <v>12</v>
      </c>
      <c r="AY5">
        <v>10</v>
      </c>
      <c r="AZ5">
        <v>4</v>
      </c>
      <c r="BA5">
        <v>67</v>
      </c>
      <c r="BB5">
        <v>11</v>
      </c>
      <c r="BC5">
        <v>5</v>
      </c>
      <c r="BD5">
        <v>19</v>
      </c>
      <c r="BE5">
        <v>35</v>
      </c>
      <c r="BF5">
        <v>35</v>
      </c>
      <c r="BG5">
        <f t="shared" si="0"/>
        <v>3.5873948743198252</v>
      </c>
      <c r="BK5">
        <v>23</v>
      </c>
      <c r="BL5">
        <f t="shared" si="1"/>
        <v>2</v>
      </c>
      <c r="BM5" s="4">
        <f t="shared" si="2"/>
        <v>2.5999999999999999E-2</v>
      </c>
      <c r="BN5" s="5">
        <f t="shared" si="3"/>
        <v>-1.9431337511050664</v>
      </c>
      <c r="BO5">
        <f t="shared" si="4"/>
        <v>1.1137324977898673</v>
      </c>
      <c r="BP5">
        <f t="shared" si="5"/>
        <v>1</v>
      </c>
    </row>
    <row r="6" spans="1:71" x14ac:dyDescent="0.25">
      <c r="A6">
        <v>35752</v>
      </c>
      <c r="B6">
        <v>0</v>
      </c>
      <c r="C6">
        <v>2000</v>
      </c>
      <c r="D6">
        <v>24</v>
      </c>
      <c r="E6" s="1">
        <v>45594.500694444447</v>
      </c>
      <c r="F6">
        <v>10</v>
      </c>
      <c r="G6">
        <v>10</v>
      </c>
      <c r="H6">
        <v>4</v>
      </c>
      <c r="I6">
        <v>5</v>
      </c>
      <c r="J6">
        <v>4</v>
      </c>
      <c r="K6">
        <v>5</v>
      </c>
      <c r="L6">
        <v>2</v>
      </c>
      <c r="M6">
        <v>4</v>
      </c>
      <c r="N6">
        <v>4</v>
      </c>
      <c r="O6">
        <v>1</v>
      </c>
      <c r="P6">
        <v>2</v>
      </c>
      <c r="Q6">
        <v>3</v>
      </c>
      <c r="R6">
        <v>5</v>
      </c>
      <c r="S6">
        <v>4</v>
      </c>
      <c r="T6">
        <v>1</v>
      </c>
      <c r="U6">
        <v>5</v>
      </c>
      <c r="V6">
        <v>2</v>
      </c>
      <c r="W6">
        <v>3</v>
      </c>
      <c r="X6">
        <v>4</v>
      </c>
      <c r="Y6">
        <v>2</v>
      </c>
      <c r="Z6">
        <v>2</v>
      </c>
      <c r="AA6">
        <v>4</v>
      </c>
      <c r="AB6">
        <v>3</v>
      </c>
      <c r="AC6">
        <v>2</v>
      </c>
      <c r="AD6">
        <v>6</v>
      </c>
      <c r="AE6">
        <v>3</v>
      </c>
      <c r="AF6">
        <v>4</v>
      </c>
      <c r="AG6">
        <v>2</v>
      </c>
      <c r="AH6">
        <v>4</v>
      </c>
      <c r="AI6">
        <v>3</v>
      </c>
      <c r="AJ6">
        <v>4</v>
      </c>
      <c r="AK6">
        <v>8</v>
      </c>
      <c r="AL6">
        <v>12</v>
      </c>
      <c r="AM6">
        <v>5</v>
      </c>
      <c r="AN6">
        <v>4</v>
      </c>
      <c r="AO6">
        <v>7</v>
      </c>
      <c r="AP6">
        <v>2</v>
      </c>
      <c r="AQ6">
        <v>6</v>
      </c>
      <c r="AR6">
        <v>9</v>
      </c>
      <c r="AS6">
        <v>8</v>
      </c>
      <c r="AT6">
        <v>14</v>
      </c>
      <c r="AU6">
        <v>1</v>
      </c>
      <c r="AV6">
        <v>10</v>
      </c>
      <c r="AW6">
        <v>15</v>
      </c>
      <c r="AX6">
        <v>13</v>
      </c>
      <c r="AY6">
        <v>3</v>
      </c>
      <c r="AZ6">
        <v>11</v>
      </c>
      <c r="BA6">
        <v>60</v>
      </c>
      <c r="BB6">
        <v>16</v>
      </c>
      <c r="BC6">
        <v>16</v>
      </c>
      <c r="BD6">
        <v>17</v>
      </c>
      <c r="BE6">
        <v>49</v>
      </c>
      <c r="BF6">
        <v>49</v>
      </c>
      <c r="BG6">
        <f t="shared" si="0"/>
        <v>6.4061789206618567</v>
      </c>
      <c r="BK6">
        <v>24</v>
      </c>
      <c r="BL6">
        <f t="shared" si="1"/>
        <v>1</v>
      </c>
      <c r="BM6" s="4">
        <f t="shared" si="2"/>
        <v>3.4000000000000002E-2</v>
      </c>
      <c r="BN6" s="5">
        <f t="shared" si="3"/>
        <v>-1.825006821146403</v>
      </c>
      <c r="BO6">
        <f t="shared" si="4"/>
        <v>1.349986357707194</v>
      </c>
      <c r="BP6">
        <f t="shared" si="5"/>
        <v>1</v>
      </c>
    </row>
    <row r="7" spans="1:71" x14ac:dyDescent="0.25">
      <c r="A7">
        <v>35760</v>
      </c>
      <c r="B7">
        <v>0</v>
      </c>
      <c r="C7">
        <v>2004</v>
      </c>
      <c r="D7">
        <v>20</v>
      </c>
      <c r="E7" s="1">
        <v>45594.510416666664</v>
      </c>
      <c r="F7" t="s">
        <v>96</v>
      </c>
      <c r="G7">
        <v>5</v>
      </c>
      <c r="H7">
        <v>5</v>
      </c>
      <c r="I7">
        <v>4</v>
      </c>
      <c r="J7">
        <v>2</v>
      </c>
      <c r="K7">
        <v>4</v>
      </c>
      <c r="L7">
        <v>3</v>
      </c>
      <c r="M7">
        <v>4</v>
      </c>
      <c r="N7">
        <v>4</v>
      </c>
      <c r="O7">
        <v>2</v>
      </c>
      <c r="P7">
        <v>4</v>
      </c>
      <c r="Q7">
        <v>2</v>
      </c>
      <c r="R7">
        <v>4</v>
      </c>
      <c r="S7">
        <v>4</v>
      </c>
      <c r="T7">
        <v>2</v>
      </c>
      <c r="U7">
        <v>4</v>
      </c>
      <c r="V7">
        <v>1</v>
      </c>
      <c r="W7">
        <v>3</v>
      </c>
      <c r="X7">
        <v>3</v>
      </c>
      <c r="Y7">
        <v>4</v>
      </c>
      <c r="Z7">
        <v>5</v>
      </c>
      <c r="AA7">
        <v>5</v>
      </c>
      <c r="AB7">
        <v>8</v>
      </c>
      <c r="AC7">
        <v>4</v>
      </c>
      <c r="AD7">
        <v>3</v>
      </c>
      <c r="AE7">
        <v>2</v>
      </c>
      <c r="AF7">
        <v>4</v>
      </c>
      <c r="AG7">
        <v>5</v>
      </c>
      <c r="AH7">
        <v>7</v>
      </c>
      <c r="AI7">
        <v>5</v>
      </c>
      <c r="AJ7">
        <v>7</v>
      </c>
      <c r="AK7">
        <v>7</v>
      </c>
      <c r="AL7">
        <v>2</v>
      </c>
      <c r="AM7">
        <v>15</v>
      </c>
      <c r="AN7">
        <v>9</v>
      </c>
      <c r="AO7">
        <v>10</v>
      </c>
      <c r="AP7">
        <v>6</v>
      </c>
      <c r="AQ7">
        <v>13</v>
      </c>
      <c r="AR7">
        <v>11</v>
      </c>
      <c r="AS7">
        <v>7</v>
      </c>
      <c r="AT7">
        <v>12</v>
      </c>
      <c r="AU7">
        <v>8</v>
      </c>
      <c r="AV7">
        <v>4</v>
      </c>
      <c r="AW7">
        <v>1</v>
      </c>
      <c r="AX7">
        <v>3</v>
      </c>
      <c r="AY7">
        <v>5</v>
      </c>
      <c r="AZ7">
        <v>14</v>
      </c>
      <c r="BA7">
        <v>48</v>
      </c>
      <c r="BB7">
        <v>16</v>
      </c>
      <c r="BC7">
        <v>14</v>
      </c>
      <c r="BD7">
        <v>18</v>
      </c>
      <c r="BE7">
        <v>48</v>
      </c>
      <c r="BF7">
        <v>48</v>
      </c>
      <c r="BG7">
        <f t="shared" si="0"/>
        <v>6.141998946225975</v>
      </c>
      <c r="BK7">
        <v>25</v>
      </c>
      <c r="BL7">
        <f t="shared" si="1"/>
        <v>1</v>
      </c>
      <c r="BM7" s="4">
        <f t="shared" si="2"/>
        <v>3.9E-2</v>
      </c>
      <c r="BN7" s="5">
        <f t="shared" si="3"/>
        <v>-1.7624102978623895</v>
      </c>
      <c r="BO7">
        <f t="shared" si="4"/>
        <v>1.4751794042752211</v>
      </c>
      <c r="BP7">
        <f t="shared" si="5"/>
        <v>1</v>
      </c>
    </row>
    <row r="8" spans="1:71" x14ac:dyDescent="0.25">
      <c r="A8">
        <v>35771</v>
      </c>
      <c r="B8">
        <v>0</v>
      </c>
      <c r="C8">
        <v>1999</v>
      </c>
      <c r="D8">
        <v>25</v>
      </c>
      <c r="E8" s="1">
        <v>45594.51458333333</v>
      </c>
      <c r="F8">
        <v>40</v>
      </c>
      <c r="G8">
        <v>40</v>
      </c>
      <c r="H8">
        <v>4</v>
      </c>
      <c r="I8">
        <v>4</v>
      </c>
      <c r="J8">
        <v>4</v>
      </c>
      <c r="K8">
        <v>2</v>
      </c>
      <c r="L8">
        <v>4</v>
      </c>
      <c r="M8">
        <v>4</v>
      </c>
      <c r="N8">
        <v>4</v>
      </c>
      <c r="O8">
        <v>2</v>
      </c>
      <c r="P8">
        <v>4</v>
      </c>
      <c r="Q8">
        <v>2</v>
      </c>
      <c r="R8">
        <v>4</v>
      </c>
      <c r="S8">
        <v>2</v>
      </c>
      <c r="T8">
        <v>1</v>
      </c>
      <c r="U8">
        <v>4</v>
      </c>
      <c r="V8">
        <v>5</v>
      </c>
      <c r="W8">
        <v>3</v>
      </c>
      <c r="X8">
        <v>4</v>
      </c>
      <c r="Y8">
        <v>3</v>
      </c>
      <c r="Z8">
        <v>9</v>
      </c>
      <c r="AA8">
        <v>5</v>
      </c>
      <c r="AB8">
        <v>4</v>
      </c>
      <c r="AC8">
        <v>2</v>
      </c>
      <c r="AD8">
        <v>3</v>
      </c>
      <c r="AE8">
        <v>2</v>
      </c>
      <c r="AF8">
        <v>4</v>
      </c>
      <c r="AG8">
        <v>3</v>
      </c>
      <c r="AH8">
        <v>3</v>
      </c>
      <c r="AI8">
        <v>4</v>
      </c>
      <c r="AJ8">
        <v>2</v>
      </c>
      <c r="AK8">
        <v>5</v>
      </c>
      <c r="AL8">
        <v>5</v>
      </c>
      <c r="AM8">
        <v>4</v>
      </c>
      <c r="AN8">
        <v>2</v>
      </c>
      <c r="AO8">
        <v>1</v>
      </c>
      <c r="AP8">
        <v>11</v>
      </c>
      <c r="AQ8">
        <v>12</v>
      </c>
      <c r="AR8">
        <v>13</v>
      </c>
      <c r="AS8">
        <v>10</v>
      </c>
      <c r="AT8">
        <v>3</v>
      </c>
      <c r="AU8">
        <v>8</v>
      </c>
      <c r="AV8">
        <v>9</v>
      </c>
      <c r="AW8">
        <v>7</v>
      </c>
      <c r="AX8">
        <v>14</v>
      </c>
      <c r="AY8">
        <v>6</v>
      </c>
      <c r="AZ8">
        <v>15</v>
      </c>
      <c r="BA8">
        <v>55</v>
      </c>
      <c r="BB8">
        <v>16</v>
      </c>
      <c r="BC8">
        <v>15</v>
      </c>
      <c r="BD8">
        <v>14</v>
      </c>
      <c r="BE8">
        <v>45</v>
      </c>
      <c r="BF8">
        <v>45</v>
      </c>
      <c r="BG8">
        <f t="shared" si="0"/>
        <v>5.6796189820263336</v>
      </c>
      <c r="BK8">
        <v>26</v>
      </c>
      <c r="BL8">
        <f t="shared" si="1"/>
        <v>3</v>
      </c>
      <c r="BM8" s="4">
        <f t="shared" si="2"/>
        <v>4.2999999999999997E-2</v>
      </c>
      <c r="BN8" s="5">
        <f t="shared" si="3"/>
        <v>-1.7168860184310404</v>
      </c>
      <c r="BO8">
        <f t="shared" si="4"/>
        <v>1.5662279631379192</v>
      </c>
      <c r="BP8">
        <f t="shared" si="5"/>
        <v>2</v>
      </c>
      <c r="BR8" t="s">
        <v>340</v>
      </c>
      <c r="BS8" t="s">
        <v>349</v>
      </c>
    </row>
    <row r="9" spans="1:71" x14ac:dyDescent="0.25">
      <c r="A9">
        <v>35731</v>
      </c>
      <c r="B9">
        <v>0</v>
      </c>
      <c r="C9">
        <v>2001</v>
      </c>
      <c r="D9">
        <v>23</v>
      </c>
      <c r="E9" s="1">
        <v>45594.527083333334</v>
      </c>
      <c r="F9" t="s">
        <v>98</v>
      </c>
      <c r="G9">
        <v>20</v>
      </c>
      <c r="H9">
        <v>1</v>
      </c>
      <c r="I9">
        <v>4</v>
      </c>
      <c r="J9">
        <v>2</v>
      </c>
      <c r="K9">
        <v>1</v>
      </c>
      <c r="L9">
        <v>2</v>
      </c>
      <c r="M9">
        <v>2</v>
      </c>
      <c r="N9">
        <v>4</v>
      </c>
      <c r="O9">
        <v>2</v>
      </c>
      <c r="P9">
        <v>1</v>
      </c>
      <c r="Q9">
        <v>2</v>
      </c>
      <c r="R9">
        <v>4</v>
      </c>
      <c r="S9">
        <v>2</v>
      </c>
      <c r="T9">
        <v>4</v>
      </c>
      <c r="U9">
        <v>4</v>
      </c>
      <c r="V9">
        <v>2</v>
      </c>
      <c r="W9">
        <v>5</v>
      </c>
      <c r="X9">
        <v>10</v>
      </c>
      <c r="Y9">
        <v>13</v>
      </c>
      <c r="Z9">
        <v>8</v>
      </c>
      <c r="AA9">
        <v>6</v>
      </c>
      <c r="AB9">
        <v>8</v>
      </c>
      <c r="AC9">
        <v>8</v>
      </c>
      <c r="AD9">
        <v>11</v>
      </c>
      <c r="AE9">
        <v>1834</v>
      </c>
      <c r="AF9">
        <v>11</v>
      </c>
      <c r="AG9">
        <v>4</v>
      </c>
      <c r="AH9">
        <v>8</v>
      </c>
      <c r="AI9">
        <v>6</v>
      </c>
      <c r="AJ9">
        <v>5</v>
      </c>
      <c r="AK9">
        <v>9</v>
      </c>
      <c r="AL9">
        <v>10</v>
      </c>
      <c r="AM9">
        <v>13</v>
      </c>
      <c r="AN9">
        <v>15</v>
      </c>
      <c r="AO9">
        <v>4</v>
      </c>
      <c r="AP9">
        <v>2</v>
      </c>
      <c r="AQ9">
        <v>7</v>
      </c>
      <c r="AR9">
        <v>8</v>
      </c>
      <c r="AS9">
        <v>5</v>
      </c>
      <c r="AT9">
        <v>11</v>
      </c>
      <c r="AU9">
        <v>1</v>
      </c>
      <c r="AV9">
        <v>9</v>
      </c>
      <c r="AW9">
        <v>6</v>
      </c>
      <c r="AX9">
        <v>12</v>
      </c>
      <c r="AY9">
        <v>14</v>
      </c>
      <c r="AZ9">
        <v>3</v>
      </c>
      <c r="BA9">
        <v>72</v>
      </c>
      <c r="BB9">
        <v>11</v>
      </c>
      <c r="BC9">
        <v>14</v>
      </c>
      <c r="BD9">
        <v>10</v>
      </c>
      <c r="BE9">
        <v>35</v>
      </c>
      <c r="BF9">
        <v>35</v>
      </c>
      <c r="BG9">
        <f t="shared" si="0"/>
        <v>3.5873948743198252</v>
      </c>
      <c r="BK9">
        <v>27</v>
      </c>
      <c r="BL9">
        <f t="shared" si="1"/>
        <v>3</v>
      </c>
      <c r="BM9" s="4">
        <f t="shared" si="2"/>
        <v>5.6000000000000001E-2</v>
      </c>
      <c r="BN9" s="5">
        <f t="shared" si="3"/>
        <v>-1.5892675570513919</v>
      </c>
      <c r="BO9">
        <f t="shared" si="4"/>
        <v>1.8214648858972162</v>
      </c>
      <c r="BP9">
        <f t="shared" si="5"/>
        <v>2</v>
      </c>
      <c r="BR9">
        <v>1</v>
      </c>
      <c r="BS9">
        <f t="shared" ref="BS9:BS17" si="6">SUMIFS($BL$2:$BL$56,$BP$2:$BP$56,BR9)</f>
        <v>9</v>
      </c>
    </row>
    <row r="10" spans="1:71" x14ac:dyDescent="0.25">
      <c r="A10">
        <v>35806</v>
      </c>
      <c r="B10">
        <v>1</v>
      </c>
      <c r="C10">
        <v>2000</v>
      </c>
      <c r="D10">
        <v>24</v>
      </c>
      <c r="E10" s="1">
        <v>45594.555555555555</v>
      </c>
      <c r="F10">
        <v>10</v>
      </c>
      <c r="G10">
        <v>10</v>
      </c>
      <c r="H10">
        <v>3</v>
      </c>
      <c r="I10">
        <v>2</v>
      </c>
      <c r="J10">
        <v>1</v>
      </c>
      <c r="K10">
        <v>2</v>
      </c>
      <c r="L10">
        <v>4</v>
      </c>
      <c r="M10">
        <v>1</v>
      </c>
      <c r="N10">
        <v>2</v>
      </c>
      <c r="O10">
        <v>1</v>
      </c>
      <c r="P10">
        <v>3</v>
      </c>
      <c r="Q10">
        <v>1</v>
      </c>
      <c r="R10">
        <v>3</v>
      </c>
      <c r="S10">
        <v>1</v>
      </c>
      <c r="T10">
        <v>1</v>
      </c>
      <c r="U10">
        <v>2</v>
      </c>
      <c r="V10">
        <v>1</v>
      </c>
      <c r="W10">
        <v>5</v>
      </c>
      <c r="X10">
        <v>3</v>
      </c>
      <c r="Y10">
        <v>9</v>
      </c>
      <c r="Z10">
        <v>5</v>
      </c>
      <c r="AA10">
        <v>6</v>
      </c>
      <c r="AB10">
        <v>11</v>
      </c>
      <c r="AC10">
        <v>3</v>
      </c>
      <c r="AD10">
        <v>3</v>
      </c>
      <c r="AE10">
        <v>4</v>
      </c>
      <c r="AF10">
        <v>3</v>
      </c>
      <c r="AG10">
        <v>29</v>
      </c>
      <c r="AH10">
        <v>3</v>
      </c>
      <c r="AI10">
        <v>29</v>
      </c>
      <c r="AJ10">
        <v>3</v>
      </c>
      <c r="AK10">
        <v>11</v>
      </c>
      <c r="AL10">
        <v>7</v>
      </c>
      <c r="AM10">
        <v>1</v>
      </c>
      <c r="AN10">
        <v>12</v>
      </c>
      <c r="AO10">
        <v>10</v>
      </c>
      <c r="AP10">
        <v>15</v>
      </c>
      <c r="AQ10">
        <v>5</v>
      </c>
      <c r="AR10">
        <v>2</v>
      </c>
      <c r="AS10">
        <v>6</v>
      </c>
      <c r="AT10">
        <v>11</v>
      </c>
      <c r="AU10">
        <v>3</v>
      </c>
      <c r="AV10">
        <v>4</v>
      </c>
      <c r="AW10">
        <v>9</v>
      </c>
      <c r="AX10">
        <v>13</v>
      </c>
      <c r="AY10">
        <v>14</v>
      </c>
      <c r="AZ10">
        <v>8</v>
      </c>
      <c r="BA10">
        <v>36</v>
      </c>
      <c r="BB10">
        <v>11</v>
      </c>
      <c r="BC10">
        <v>6</v>
      </c>
      <c r="BD10">
        <v>10</v>
      </c>
      <c r="BE10">
        <v>27</v>
      </c>
      <c r="BF10">
        <v>27</v>
      </c>
      <c r="BG10">
        <f t="shared" si="0"/>
        <v>1.8214648858972162</v>
      </c>
      <c r="BK10">
        <v>28</v>
      </c>
      <c r="BL10">
        <f t="shared" si="1"/>
        <v>4</v>
      </c>
      <c r="BM10" s="4">
        <f t="shared" si="2"/>
        <v>6.9000000000000006E-2</v>
      </c>
      <c r="BN10" s="5">
        <f t="shared" si="3"/>
        <v>-1.4832801273356204</v>
      </c>
      <c r="BO10">
        <f t="shared" si="4"/>
        <v>2.0334397453287592</v>
      </c>
      <c r="BP10">
        <f t="shared" si="5"/>
        <v>2</v>
      </c>
      <c r="BR10">
        <v>2</v>
      </c>
      <c r="BS10">
        <f t="shared" si="6"/>
        <v>15</v>
      </c>
    </row>
    <row r="11" spans="1:71" x14ac:dyDescent="0.25">
      <c r="A11">
        <v>35836</v>
      </c>
      <c r="B11">
        <v>0</v>
      </c>
      <c r="C11">
        <v>2000</v>
      </c>
      <c r="D11">
        <v>24</v>
      </c>
      <c r="E11" s="1">
        <v>45594.57708333333</v>
      </c>
      <c r="F11">
        <v>20</v>
      </c>
      <c r="G11">
        <v>20</v>
      </c>
      <c r="H11">
        <v>4</v>
      </c>
      <c r="I11">
        <v>4</v>
      </c>
      <c r="J11">
        <v>4</v>
      </c>
      <c r="K11">
        <v>2</v>
      </c>
      <c r="L11">
        <v>4</v>
      </c>
      <c r="M11">
        <v>4</v>
      </c>
      <c r="N11">
        <v>4</v>
      </c>
      <c r="O11">
        <v>4</v>
      </c>
      <c r="P11">
        <v>4</v>
      </c>
      <c r="Q11">
        <v>2</v>
      </c>
      <c r="R11">
        <v>2</v>
      </c>
      <c r="S11">
        <v>2</v>
      </c>
      <c r="T11">
        <v>4</v>
      </c>
      <c r="U11">
        <v>3</v>
      </c>
      <c r="V11">
        <v>4</v>
      </c>
      <c r="W11">
        <v>2</v>
      </c>
      <c r="X11">
        <v>4</v>
      </c>
      <c r="Y11">
        <v>7</v>
      </c>
      <c r="Z11">
        <v>4</v>
      </c>
      <c r="AA11">
        <v>7</v>
      </c>
      <c r="AB11">
        <v>4</v>
      </c>
      <c r="AC11">
        <v>3</v>
      </c>
      <c r="AD11">
        <v>2</v>
      </c>
      <c r="AE11">
        <v>1</v>
      </c>
      <c r="AF11">
        <v>3</v>
      </c>
      <c r="AG11">
        <v>3</v>
      </c>
      <c r="AH11">
        <v>9</v>
      </c>
      <c r="AI11">
        <v>9</v>
      </c>
      <c r="AJ11">
        <v>3</v>
      </c>
      <c r="AK11">
        <v>3</v>
      </c>
      <c r="AL11">
        <v>8</v>
      </c>
      <c r="AM11">
        <v>5</v>
      </c>
      <c r="AN11">
        <v>1</v>
      </c>
      <c r="AO11">
        <v>3</v>
      </c>
      <c r="AP11">
        <v>14</v>
      </c>
      <c r="AQ11">
        <v>11</v>
      </c>
      <c r="AR11">
        <v>6</v>
      </c>
      <c r="AS11">
        <v>2</v>
      </c>
      <c r="AT11">
        <v>10</v>
      </c>
      <c r="AU11">
        <v>15</v>
      </c>
      <c r="AV11">
        <v>4</v>
      </c>
      <c r="AW11">
        <v>7</v>
      </c>
      <c r="AX11">
        <v>12</v>
      </c>
      <c r="AY11">
        <v>9</v>
      </c>
      <c r="AZ11">
        <v>13</v>
      </c>
      <c r="BA11">
        <v>50</v>
      </c>
      <c r="BB11">
        <v>15</v>
      </c>
      <c r="BC11">
        <v>18</v>
      </c>
      <c r="BD11">
        <v>14</v>
      </c>
      <c r="BE11">
        <v>47</v>
      </c>
      <c r="BF11">
        <v>47</v>
      </c>
      <c r="BG11">
        <f t="shared" si="0"/>
        <v>6.0144413211738916</v>
      </c>
      <c r="BK11">
        <v>29</v>
      </c>
      <c r="BL11">
        <f t="shared" si="1"/>
        <v>5</v>
      </c>
      <c r="BM11" s="4">
        <f t="shared" si="2"/>
        <v>8.6999999999999994E-2</v>
      </c>
      <c r="BN11" s="5">
        <f t="shared" si="3"/>
        <v>-1.3594627454182593</v>
      </c>
      <c r="BO11">
        <f t="shared" si="4"/>
        <v>2.2810745091634814</v>
      </c>
      <c r="BP11">
        <f t="shared" si="5"/>
        <v>2</v>
      </c>
      <c r="BR11">
        <v>3</v>
      </c>
      <c r="BS11">
        <f t="shared" si="6"/>
        <v>30</v>
      </c>
    </row>
    <row r="12" spans="1:71" x14ac:dyDescent="0.25">
      <c r="A12">
        <v>35854</v>
      </c>
      <c r="B12">
        <v>0</v>
      </c>
      <c r="C12">
        <v>1998</v>
      </c>
      <c r="D12">
        <v>26</v>
      </c>
      <c r="E12" s="1">
        <v>45594.618750000001</v>
      </c>
      <c r="F12">
        <v>10</v>
      </c>
      <c r="G12">
        <v>10</v>
      </c>
      <c r="H12">
        <v>5</v>
      </c>
      <c r="I12">
        <v>5</v>
      </c>
      <c r="J12">
        <v>4</v>
      </c>
      <c r="K12">
        <v>4</v>
      </c>
      <c r="L12">
        <v>4</v>
      </c>
      <c r="M12">
        <v>3</v>
      </c>
      <c r="N12">
        <v>4</v>
      </c>
      <c r="O12">
        <v>4</v>
      </c>
      <c r="P12">
        <v>4</v>
      </c>
      <c r="Q12">
        <v>2</v>
      </c>
      <c r="R12">
        <v>2</v>
      </c>
      <c r="S12">
        <v>2</v>
      </c>
      <c r="T12">
        <v>4</v>
      </c>
      <c r="U12">
        <v>4</v>
      </c>
      <c r="V12">
        <v>2</v>
      </c>
      <c r="W12">
        <v>4</v>
      </c>
      <c r="X12">
        <v>3</v>
      </c>
      <c r="Y12">
        <v>5</v>
      </c>
      <c r="Z12">
        <v>6</v>
      </c>
      <c r="AA12">
        <v>8</v>
      </c>
      <c r="AB12">
        <v>6</v>
      </c>
      <c r="AC12">
        <v>7</v>
      </c>
      <c r="AD12">
        <v>4</v>
      </c>
      <c r="AE12">
        <v>4</v>
      </c>
      <c r="AF12">
        <v>10</v>
      </c>
      <c r="AG12">
        <v>7</v>
      </c>
      <c r="AH12">
        <v>5</v>
      </c>
      <c r="AI12">
        <v>7</v>
      </c>
      <c r="AJ12">
        <v>6</v>
      </c>
      <c r="AK12">
        <v>10</v>
      </c>
      <c r="AL12">
        <v>7</v>
      </c>
      <c r="AM12">
        <v>3</v>
      </c>
      <c r="AN12">
        <v>12</v>
      </c>
      <c r="AO12">
        <v>15</v>
      </c>
      <c r="AP12">
        <v>5</v>
      </c>
      <c r="AQ12">
        <v>10</v>
      </c>
      <c r="AR12">
        <v>2</v>
      </c>
      <c r="AS12">
        <v>8</v>
      </c>
      <c r="AT12">
        <v>4</v>
      </c>
      <c r="AU12">
        <v>13</v>
      </c>
      <c r="AV12">
        <v>1</v>
      </c>
      <c r="AW12">
        <v>9</v>
      </c>
      <c r="AX12">
        <v>11</v>
      </c>
      <c r="AY12">
        <v>14</v>
      </c>
      <c r="AZ12">
        <v>6</v>
      </c>
      <c r="BA12">
        <v>40</v>
      </c>
      <c r="BB12">
        <v>18</v>
      </c>
      <c r="BC12">
        <v>17</v>
      </c>
      <c r="BD12">
        <v>16</v>
      </c>
      <c r="BE12">
        <v>51</v>
      </c>
      <c r="BF12">
        <v>51</v>
      </c>
      <c r="BG12">
        <f t="shared" si="0"/>
        <v>6.8004519714028673</v>
      </c>
      <c r="BK12">
        <v>30</v>
      </c>
      <c r="BL12">
        <f t="shared" si="1"/>
        <v>7</v>
      </c>
      <c r="BM12" s="4">
        <f t="shared" si="2"/>
        <v>0.109</v>
      </c>
      <c r="BN12" s="5">
        <f t="shared" si="3"/>
        <v>-1.2318637087349826</v>
      </c>
      <c r="BO12">
        <f t="shared" si="4"/>
        <v>2.5362725825300347</v>
      </c>
      <c r="BP12">
        <f t="shared" si="5"/>
        <v>3</v>
      </c>
      <c r="BR12">
        <v>4</v>
      </c>
      <c r="BS12">
        <f t="shared" si="6"/>
        <v>40</v>
      </c>
    </row>
    <row r="13" spans="1:71" x14ac:dyDescent="0.25">
      <c r="A13">
        <v>35933</v>
      </c>
      <c r="B13">
        <v>0</v>
      </c>
      <c r="C13">
        <v>2005</v>
      </c>
      <c r="D13">
        <v>19</v>
      </c>
      <c r="E13" s="1">
        <v>45594.646527777775</v>
      </c>
      <c r="F13" t="s">
        <v>101</v>
      </c>
      <c r="G13">
        <v>1</v>
      </c>
      <c r="H13">
        <v>4</v>
      </c>
      <c r="I13">
        <v>5</v>
      </c>
      <c r="J13">
        <v>3</v>
      </c>
      <c r="K13">
        <v>4</v>
      </c>
      <c r="L13">
        <v>4</v>
      </c>
      <c r="M13">
        <v>3</v>
      </c>
      <c r="N13">
        <v>2</v>
      </c>
      <c r="O13">
        <v>4</v>
      </c>
      <c r="P13">
        <v>5</v>
      </c>
      <c r="Q13">
        <v>2</v>
      </c>
      <c r="R13">
        <v>2</v>
      </c>
      <c r="S13">
        <v>4</v>
      </c>
      <c r="T13">
        <v>3</v>
      </c>
      <c r="U13">
        <v>4</v>
      </c>
      <c r="V13">
        <v>2</v>
      </c>
      <c r="W13">
        <v>4</v>
      </c>
      <c r="X13">
        <v>7</v>
      </c>
      <c r="Y13">
        <v>3</v>
      </c>
      <c r="Z13">
        <v>4</v>
      </c>
      <c r="AA13">
        <v>4</v>
      </c>
      <c r="AB13">
        <v>4</v>
      </c>
      <c r="AC13">
        <v>3</v>
      </c>
      <c r="AD13">
        <v>3</v>
      </c>
      <c r="AE13">
        <v>5</v>
      </c>
      <c r="AF13">
        <v>4</v>
      </c>
      <c r="AG13">
        <v>4</v>
      </c>
      <c r="AH13">
        <v>4</v>
      </c>
      <c r="AI13">
        <v>6</v>
      </c>
      <c r="AJ13">
        <v>7</v>
      </c>
      <c r="AK13">
        <v>9</v>
      </c>
      <c r="AL13">
        <v>11</v>
      </c>
      <c r="AM13">
        <v>9</v>
      </c>
      <c r="AN13">
        <v>3</v>
      </c>
      <c r="AO13">
        <v>12</v>
      </c>
      <c r="AP13">
        <v>14</v>
      </c>
      <c r="AQ13">
        <v>13</v>
      </c>
      <c r="AR13">
        <v>10</v>
      </c>
      <c r="AS13">
        <v>7</v>
      </c>
      <c r="AT13">
        <v>2</v>
      </c>
      <c r="AU13">
        <v>4</v>
      </c>
      <c r="AV13">
        <v>5</v>
      </c>
      <c r="AW13">
        <v>15</v>
      </c>
      <c r="AX13">
        <v>8</v>
      </c>
      <c r="AY13">
        <v>1</v>
      </c>
      <c r="AZ13">
        <v>6</v>
      </c>
      <c r="BA13">
        <v>45</v>
      </c>
      <c r="BB13">
        <v>17</v>
      </c>
      <c r="BC13">
        <v>13</v>
      </c>
      <c r="BD13">
        <v>19</v>
      </c>
      <c r="BE13">
        <v>49</v>
      </c>
      <c r="BF13">
        <v>49</v>
      </c>
      <c r="BG13">
        <f t="shared" si="0"/>
        <v>6.4061789206618567</v>
      </c>
      <c r="BK13">
        <v>31</v>
      </c>
      <c r="BL13">
        <f t="shared" si="1"/>
        <v>3</v>
      </c>
      <c r="BM13" s="4">
        <f t="shared" si="2"/>
        <v>0.13900000000000001</v>
      </c>
      <c r="BN13" s="5">
        <f t="shared" si="3"/>
        <v>-1.0848231279419567</v>
      </c>
      <c r="BO13">
        <f t="shared" si="4"/>
        <v>2.8303537441160866</v>
      </c>
      <c r="BP13">
        <f t="shared" si="5"/>
        <v>3</v>
      </c>
      <c r="BR13">
        <v>5</v>
      </c>
      <c r="BS13">
        <f t="shared" si="6"/>
        <v>50</v>
      </c>
    </row>
    <row r="14" spans="1:71" x14ac:dyDescent="0.25">
      <c r="A14">
        <v>35730</v>
      </c>
      <c r="B14">
        <v>0</v>
      </c>
      <c r="C14">
        <v>2000</v>
      </c>
      <c r="D14">
        <v>24</v>
      </c>
      <c r="E14" s="1">
        <v>45594.652083333334</v>
      </c>
      <c r="F14">
        <v>20</v>
      </c>
      <c r="G14">
        <v>20</v>
      </c>
      <c r="H14">
        <v>5</v>
      </c>
      <c r="I14">
        <v>5</v>
      </c>
      <c r="J14">
        <v>4</v>
      </c>
      <c r="K14">
        <v>4</v>
      </c>
      <c r="L14">
        <v>2</v>
      </c>
      <c r="M14">
        <v>5</v>
      </c>
      <c r="N14">
        <v>4</v>
      </c>
      <c r="O14">
        <v>3</v>
      </c>
      <c r="P14">
        <v>4</v>
      </c>
      <c r="Q14">
        <v>3</v>
      </c>
      <c r="R14">
        <v>2</v>
      </c>
      <c r="S14">
        <v>4</v>
      </c>
      <c r="T14">
        <v>5</v>
      </c>
      <c r="U14">
        <v>5</v>
      </c>
      <c r="V14">
        <v>5</v>
      </c>
      <c r="W14">
        <v>1</v>
      </c>
      <c r="X14">
        <v>2</v>
      </c>
      <c r="Y14">
        <v>5</v>
      </c>
      <c r="Z14">
        <v>3</v>
      </c>
      <c r="AA14">
        <v>4</v>
      </c>
      <c r="AB14">
        <v>4</v>
      </c>
      <c r="AC14">
        <v>3</v>
      </c>
      <c r="AD14">
        <v>4</v>
      </c>
      <c r="AE14">
        <v>3</v>
      </c>
      <c r="AF14">
        <v>4</v>
      </c>
      <c r="AG14">
        <v>4</v>
      </c>
      <c r="AH14">
        <v>5</v>
      </c>
      <c r="AI14">
        <v>4</v>
      </c>
      <c r="AJ14">
        <v>3</v>
      </c>
      <c r="AK14">
        <v>4</v>
      </c>
      <c r="AL14">
        <v>4</v>
      </c>
      <c r="AM14">
        <v>13</v>
      </c>
      <c r="AN14">
        <v>9</v>
      </c>
      <c r="AO14">
        <v>12</v>
      </c>
      <c r="AP14">
        <v>5</v>
      </c>
      <c r="AQ14">
        <v>10</v>
      </c>
      <c r="AR14">
        <v>14</v>
      </c>
      <c r="AS14">
        <v>1</v>
      </c>
      <c r="AT14">
        <v>3</v>
      </c>
      <c r="AU14">
        <v>7</v>
      </c>
      <c r="AV14">
        <v>11</v>
      </c>
      <c r="AW14">
        <v>6</v>
      </c>
      <c r="AX14">
        <v>2</v>
      </c>
      <c r="AY14">
        <v>8</v>
      </c>
      <c r="AZ14">
        <v>15</v>
      </c>
      <c r="BA14">
        <v>18</v>
      </c>
      <c r="BB14">
        <v>17</v>
      </c>
      <c r="BC14">
        <v>21</v>
      </c>
      <c r="BD14">
        <v>17</v>
      </c>
      <c r="BE14">
        <v>55</v>
      </c>
      <c r="BF14">
        <v>55</v>
      </c>
      <c r="BG14">
        <f t="shared" si="0"/>
        <v>7.5517483582982603</v>
      </c>
      <c r="BK14">
        <v>32</v>
      </c>
      <c r="BL14">
        <f t="shared" si="1"/>
        <v>5</v>
      </c>
      <c r="BM14" s="4">
        <f t="shared" si="2"/>
        <v>0.152</v>
      </c>
      <c r="BN14" s="5">
        <f t="shared" si="3"/>
        <v>-1.02789334580214</v>
      </c>
      <c r="BO14">
        <f t="shared" si="4"/>
        <v>2.94421330839572</v>
      </c>
      <c r="BP14">
        <f t="shared" si="5"/>
        <v>3</v>
      </c>
      <c r="BR14">
        <v>6</v>
      </c>
      <c r="BS14">
        <f t="shared" si="6"/>
        <v>39</v>
      </c>
    </row>
    <row r="15" spans="1:71" x14ac:dyDescent="0.25">
      <c r="A15">
        <v>35974</v>
      </c>
      <c r="B15">
        <v>0</v>
      </c>
      <c r="C15">
        <v>2006</v>
      </c>
      <c r="D15">
        <v>18</v>
      </c>
      <c r="E15" s="1">
        <v>45594.679166666669</v>
      </c>
      <c r="F15" t="s">
        <v>104</v>
      </c>
      <c r="G15">
        <v>10</v>
      </c>
      <c r="H15">
        <v>5</v>
      </c>
      <c r="I15">
        <v>4</v>
      </c>
      <c r="J15">
        <v>4</v>
      </c>
      <c r="K15">
        <v>4</v>
      </c>
      <c r="L15">
        <v>4</v>
      </c>
      <c r="M15">
        <v>2</v>
      </c>
      <c r="N15">
        <v>4</v>
      </c>
      <c r="O15">
        <v>2</v>
      </c>
      <c r="P15">
        <v>2</v>
      </c>
      <c r="Q15">
        <v>2</v>
      </c>
      <c r="R15">
        <v>4</v>
      </c>
      <c r="S15">
        <v>2</v>
      </c>
      <c r="T15">
        <v>5</v>
      </c>
      <c r="U15">
        <v>4</v>
      </c>
      <c r="V15">
        <v>2</v>
      </c>
      <c r="W15">
        <v>3</v>
      </c>
      <c r="X15">
        <v>3</v>
      </c>
      <c r="Y15">
        <v>1</v>
      </c>
      <c r="Z15">
        <v>4</v>
      </c>
      <c r="AA15">
        <v>6</v>
      </c>
      <c r="AB15">
        <v>3</v>
      </c>
      <c r="AC15">
        <v>3</v>
      </c>
      <c r="AD15">
        <v>1</v>
      </c>
      <c r="AE15">
        <v>2</v>
      </c>
      <c r="AF15">
        <v>4</v>
      </c>
      <c r="AG15">
        <v>2</v>
      </c>
      <c r="AH15">
        <v>4</v>
      </c>
      <c r="AI15">
        <v>3</v>
      </c>
      <c r="AJ15">
        <v>2</v>
      </c>
      <c r="AK15">
        <v>4</v>
      </c>
      <c r="AL15">
        <v>14</v>
      </c>
      <c r="AM15">
        <v>6</v>
      </c>
      <c r="AN15">
        <v>7</v>
      </c>
      <c r="AO15">
        <v>8</v>
      </c>
      <c r="AP15">
        <v>3</v>
      </c>
      <c r="AQ15">
        <v>4</v>
      </c>
      <c r="AR15">
        <v>12</v>
      </c>
      <c r="AS15">
        <v>5</v>
      </c>
      <c r="AT15">
        <v>13</v>
      </c>
      <c r="AU15">
        <v>1</v>
      </c>
      <c r="AV15">
        <v>2</v>
      </c>
      <c r="AW15">
        <v>10</v>
      </c>
      <c r="AX15">
        <v>11</v>
      </c>
      <c r="AY15">
        <v>15</v>
      </c>
      <c r="AZ15">
        <v>9</v>
      </c>
      <c r="BA15">
        <v>51</v>
      </c>
      <c r="BB15">
        <v>17</v>
      </c>
      <c r="BC15">
        <v>17</v>
      </c>
      <c r="BD15">
        <v>14</v>
      </c>
      <c r="BE15">
        <v>48</v>
      </c>
      <c r="BF15">
        <v>48</v>
      </c>
      <c r="BG15">
        <f t="shared" si="0"/>
        <v>6.141998946225975</v>
      </c>
      <c r="BK15">
        <v>33</v>
      </c>
      <c r="BL15">
        <f t="shared" si="1"/>
        <v>6</v>
      </c>
      <c r="BM15" s="4">
        <f t="shared" si="2"/>
        <v>0.17399999999999999</v>
      </c>
      <c r="BN15" s="5">
        <f t="shared" si="3"/>
        <v>-0.93847569841156697</v>
      </c>
      <c r="BO15">
        <f t="shared" si="4"/>
        <v>3.1230486031768661</v>
      </c>
      <c r="BP15">
        <f t="shared" si="5"/>
        <v>3</v>
      </c>
      <c r="BR15">
        <v>7</v>
      </c>
      <c r="BS15">
        <f t="shared" si="6"/>
        <v>22</v>
      </c>
    </row>
    <row r="16" spans="1:71" x14ac:dyDescent="0.25">
      <c r="A16">
        <v>36001</v>
      </c>
      <c r="B16">
        <v>1</v>
      </c>
      <c r="C16">
        <v>2002</v>
      </c>
      <c r="D16">
        <v>22</v>
      </c>
      <c r="E16" s="1">
        <v>45594.697916666664</v>
      </c>
      <c r="F16" t="s">
        <v>106</v>
      </c>
      <c r="G16">
        <v>15</v>
      </c>
      <c r="H16">
        <v>3</v>
      </c>
      <c r="I16">
        <v>4</v>
      </c>
      <c r="J16">
        <v>3</v>
      </c>
      <c r="K16">
        <v>3</v>
      </c>
      <c r="L16">
        <v>4</v>
      </c>
      <c r="M16">
        <v>2</v>
      </c>
      <c r="N16">
        <v>2</v>
      </c>
      <c r="O16">
        <v>4</v>
      </c>
      <c r="P16">
        <v>5</v>
      </c>
      <c r="Q16">
        <v>2</v>
      </c>
      <c r="R16">
        <v>2</v>
      </c>
      <c r="S16">
        <v>2</v>
      </c>
      <c r="T16">
        <v>2</v>
      </c>
      <c r="U16">
        <v>4</v>
      </c>
      <c r="V16">
        <v>1</v>
      </c>
      <c r="W16">
        <v>4</v>
      </c>
      <c r="X16">
        <v>4</v>
      </c>
      <c r="Y16">
        <v>9</v>
      </c>
      <c r="Z16">
        <v>5</v>
      </c>
      <c r="AA16">
        <v>3</v>
      </c>
      <c r="AB16">
        <v>3</v>
      </c>
      <c r="AC16">
        <v>5</v>
      </c>
      <c r="AD16">
        <v>3</v>
      </c>
      <c r="AE16">
        <v>4</v>
      </c>
      <c r="AF16">
        <v>4</v>
      </c>
      <c r="AG16">
        <v>5</v>
      </c>
      <c r="AH16">
        <v>8</v>
      </c>
      <c r="AI16">
        <v>6</v>
      </c>
      <c r="AJ16">
        <v>3</v>
      </c>
      <c r="AK16">
        <v>7</v>
      </c>
      <c r="AL16">
        <v>5</v>
      </c>
      <c r="AM16">
        <v>7</v>
      </c>
      <c r="AN16">
        <v>4</v>
      </c>
      <c r="AO16">
        <v>13</v>
      </c>
      <c r="AP16">
        <v>2</v>
      </c>
      <c r="AQ16">
        <v>8</v>
      </c>
      <c r="AR16">
        <v>12</v>
      </c>
      <c r="AS16">
        <v>14</v>
      </c>
      <c r="AT16">
        <v>10</v>
      </c>
      <c r="AU16">
        <v>3</v>
      </c>
      <c r="AV16">
        <v>15</v>
      </c>
      <c r="AW16">
        <v>11</v>
      </c>
      <c r="AX16">
        <v>1</v>
      </c>
      <c r="AY16">
        <v>6</v>
      </c>
      <c r="AZ16">
        <v>9</v>
      </c>
      <c r="BA16">
        <v>58</v>
      </c>
      <c r="BB16">
        <v>15</v>
      </c>
      <c r="BC16">
        <v>11</v>
      </c>
      <c r="BD16">
        <v>16</v>
      </c>
      <c r="BE16">
        <v>42</v>
      </c>
      <c r="BF16">
        <v>42</v>
      </c>
      <c r="BG16">
        <f t="shared" si="0"/>
        <v>5.0100265550978529</v>
      </c>
      <c r="BK16">
        <v>34</v>
      </c>
      <c r="BL16">
        <f t="shared" si="1"/>
        <v>9</v>
      </c>
      <c r="BM16" s="4">
        <f t="shared" si="2"/>
        <v>0.2</v>
      </c>
      <c r="BN16" s="5">
        <f t="shared" si="3"/>
        <v>-0.84162123357291452</v>
      </c>
      <c r="BO16">
        <f t="shared" si="4"/>
        <v>3.316757532854171</v>
      </c>
      <c r="BP16">
        <f t="shared" si="5"/>
        <v>3</v>
      </c>
      <c r="BR16">
        <v>8</v>
      </c>
      <c r="BS16">
        <f t="shared" si="6"/>
        <v>14</v>
      </c>
    </row>
    <row r="17" spans="1:72" x14ac:dyDescent="0.25">
      <c r="A17">
        <v>35997</v>
      </c>
      <c r="B17">
        <v>0</v>
      </c>
      <c r="C17">
        <v>1998</v>
      </c>
      <c r="D17">
        <v>26</v>
      </c>
      <c r="E17" s="1">
        <v>45594.701388888891</v>
      </c>
      <c r="F17" t="s">
        <v>107</v>
      </c>
      <c r="G17">
        <v>60</v>
      </c>
      <c r="H17">
        <v>2</v>
      </c>
      <c r="I17">
        <v>2</v>
      </c>
      <c r="J17">
        <v>2</v>
      </c>
      <c r="K17">
        <v>4</v>
      </c>
      <c r="L17">
        <v>2</v>
      </c>
      <c r="M17">
        <v>2</v>
      </c>
      <c r="N17">
        <v>2</v>
      </c>
      <c r="O17">
        <v>2</v>
      </c>
      <c r="P17">
        <v>4</v>
      </c>
      <c r="Q17">
        <v>2</v>
      </c>
      <c r="R17">
        <v>4</v>
      </c>
      <c r="S17">
        <v>4</v>
      </c>
      <c r="T17">
        <v>2</v>
      </c>
      <c r="U17">
        <v>2</v>
      </c>
      <c r="V17">
        <v>1</v>
      </c>
      <c r="W17">
        <v>3</v>
      </c>
      <c r="X17">
        <v>4</v>
      </c>
      <c r="Y17">
        <v>5</v>
      </c>
      <c r="Z17">
        <v>3</v>
      </c>
      <c r="AA17">
        <v>4</v>
      </c>
      <c r="AB17">
        <v>4</v>
      </c>
      <c r="AC17">
        <v>3</v>
      </c>
      <c r="AD17">
        <v>21</v>
      </c>
      <c r="AE17">
        <v>4</v>
      </c>
      <c r="AF17">
        <v>3</v>
      </c>
      <c r="AG17">
        <v>3</v>
      </c>
      <c r="AH17">
        <v>3</v>
      </c>
      <c r="AI17">
        <v>6</v>
      </c>
      <c r="AJ17">
        <v>3</v>
      </c>
      <c r="AK17">
        <v>4</v>
      </c>
      <c r="AL17">
        <v>15</v>
      </c>
      <c r="AM17">
        <v>13</v>
      </c>
      <c r="AN17">
        <v>3</v>
      </c>
      <c r="AO17">
        <v>8</v>
      </c>
      <c r="AP17">
        <v>5</v>
      </c>
      <c r="AQ17">
        <v>14</v>
      </c>
      <c r="AR17">
        <v>4</v>
      </c>
      <c r="AS17">
        <v>1</v>
      </c>
      <c r="AT17">
        <v>12</v>
      </c>
      <c r="AU17">
        <v>2</v>
      </c>
      <c r="AV17">
        <v>6</v>
      </c>
      <c r="AW17">
        <v>10</v>
      </c>
      <c r="AX17">
        <v>9</v>
      </c>
      <c r="AY17">
        <v>7</v>
      </c>
      <c r="AZ17">
        <v>11</v>
      </c>
      <c r="BA17">
        <v>54</v>
      </c>
      <c r="BB17">
        <v>8</v>
      </c>
      <c r="BC17">
        <v>10</v>
      </c>
      <c r="BD17">
        <v>18</v>
      </c>
      <c r="BE17">
        <v>36</v>
      </c>
      <c r="BF17">
        <v>36</v>
      </c>
      <c r="BG17">
        <f t="shared" si="0"/>
        <v>3.8044797479150434</v>
      </c>
      <c r="BI17" t="s">
        <v>341</v>
      </c>
      <c r="BJ17" t="s">
        <v>342</v>
      </c>
      <c r="BK17">
        <v>35</v>
      </c>
      <c r="BL17">
        <f t="shared" si="1"/>
        <v>8</v>
      </c>
      <c r="BM17" s="4">
        <f t="shared" si="2"/>
        <v>0.24</v>
      </c>
      <c r="BN17" s="5">
        <f t="shared" si="3"/>
        <v>-0.7063025628400873</v>
      </c>
      <c r="BO17">
        <f t="shared" si="4"/>
        <v>3.5873948743198252</v>
      </c>
      <c r="BP17">
        <f t="shared" si="5"/>
        <v>4</v>
      </c>
      <c r="BR17">
        <v>9</v>
      </c>
      <c r="BS17">
        <f t="shared" si="6"/>
        <v>9</v>
      </c>
    </row>
    <row r="18" spans="1:72" x14ac:dyDescent="0.25">
      <c r="A18">
        <v>35996</v>
      </c>
      <c r="B18">
        <v>0</v>
      </c>
      <c r="C18">
        <v>2001</v>
      </c>
      <c r="D18">
        <v>23</v>
      </c>
      <c r="E18" s="1">
        <v>45594.706250000003</v>
      </c>
      <c r="F18" t="s">
        <v>108</v>
      </c>
      <c r="G18">
        <v>0</v>
      </c>
      <c r="H18">
        <v>4</v>
      </c>
      <c r="I18">
        <v>4</v>
      </c>
      <c r="J18">
        <v>2</v>
      </c>
      <c r="K18">
        <v>4</v>
      </c>
      <c r="L18">
        <v>2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1</v>
      </c>
      <c r="X18">
        <v>3</v>
      </c>
      <c r="Y18">
        <v>4</v>
      </c>
      <c r="Z18">
        <v>1</v>
      </c>
      <c r="AA18">
        <v>4</v>
      </c>
      <c r="AB18">
        <v>1</v>
      </c>
      <c r="AC18">
        <v>2</v>
      </c>
      <c r="AD18">
        <v>1</v>
      </c>
      <c r="AE18">
        <v>2</v>
      </c>
      <c r="AF18">
        <v>4</v>
      </c>
      <c r="AG18">
        <v>2</v>
      </c>
      <c r="AH18">
        <v>4</v>
      </c>
      <c r="AI18">
        <v>3</v>
      </c>
      <c r="AJ18">
        <v>2</v>
      </c>
      <c r="AK18">
        <v>2</v>
      </c>
      <c r="AL18">
        <v>4</v>
      </c>
      <c r="AM18">
        <v>9</v>
      </c>
      <c r="AN18">
        <v>14</v>
      </c>
      <c r="AO18">
        <v>5</v>
      </c>
      <c r="AP18">
        <v>15</v>
      </c>
      <c r="AQ18">
        <v>11</v>
      </c>
      <c r="AR18">
        <v>3</v>
      </c>
      <c r="AS18">
        <v>13</v>
      </c>
      <c r="AT18">
        <v>8</v>
      </c>
      <c r="AU18">
        <v>1</v>
      </c>
      <c r="AV18">
        <v>2</v>
      </c>
      <c r="AW18">
        <v>12</v>
      </c>
      <c r="AX18">
        <v>10</v>
      </c>
      <c r="AY18">
        <v>6</v>
      </c>
      <c r="AZ18">
        <v>7</v>
      </c>
      <c r="BA18">
        <v>38</v>
      </c>
      <c r="BB18">
        <v>14</v>
      </c>
      <c r="BC18">
        <v>18</v>
      </c>
      <c r="BD18">
        <v>20</v>
      </c>
      <c r="BE18">
        <v>52</v>
      </c>
      <c r="BF18">
        <v>52</v>
      </c>
      <c r="BG18">
        <f t="shared" si="0"/>
        <v>6.972542597404475</v>
      </c>
      <c r="BH18" t="s">
        <v>335</v>
      </c>
      <c r="BI18">
        <v>0</v>
      </c>
      <c r="BJ18">
        <v>1</v>
      </c>
      <c r="BK18">
        <v>36</v>
      </c>
      <c r="BL18">
        <f t="shared" si="1"/>
        <v>10</v>
      </c>
      <c r="BM18" s="4">
        <f t="shared" si="2"/>
        <v>0.27500000000000002</v>
      </c>
      <c r="BN18" s="5">
        <f t="shared" si="3"/>
        <v>-0.59776012604247841</v>
      </c>
      <c r="BO18">
        <f t="shared" si="4"/>
        <v>3.8044797479150434</v>
      </c>
      <c r="BP18">
        <f t="shared" si="5"/>
        <v>4</v>
      </c>
    </row>
    <row r="19" spans="1:72" x14ac:dyDescent="0.25">
      <c r="A19">
        <v>36039</v>
      </c>
      <c r="B19">
        <v>0</v>
      </c>
      <c r="C19">
        <v>1999</v>
      </c>
      <c r="D19">
        <v>25</v>
      </c>
      <c r="E19" s="1">
        <v>45594.738888888889</v>
      </c>
      <c r="F19" t="s">
        <v>109</v>
      </c>
      <c r="G19">
        <v>5</v>
      </c>
      <c r="H19">
        <v>4</v>
      </c>
      <c r="I19">
        <v>4</v>
      </c>
      <c r="J19">
        <v>4</v>
      </c>
      <c r="K19">
        <v>2</v>
      </c>
      <c r="L19">
        <v>2</v>
      </c>
      <c r="M19">
        <v>5</v>
      </c>
      <c r="N19">
        <v>4</v>
      </c>
      <c r="O19">
        <v>4</v>
      </c>
      <c r="P19">
        <v>4</v>
      </c>
      <c r="Q19">
        <v>2</v>
      </c>
      <c r="R19">
        <v>4</v>
      </c>
      <c r="S19">
        <v>4</v>
      </c>
      <c r="T19">
        <v>4</v>
      </c>
      <c r="U19">
        <v>5</v>
      </c>
      <c r="V19">
        <v>5</v>
      </c>
      <c r="W19">
        <v>1</v>
      </c>
      <c r="X19">
        <v>2</v>
      </c>
      <c r="Y19">
        <v>3</v>
      </c>
      <c r="Z19">
        <v>7</v>
      </c>
      <c r="AA19">
        <v>4</v>
      </c>
      <c r="AB19">
        <v>4</v>
      </c>
      <c r="AC19">
        <v>3</v>
      </c>
      <c r="AD19">
        <v>3</v>
      </c>
      <c r="AE19">
        <v>2</v>
      </c>
      <c r="AF19">
        <v>5</v>
      </c>
      <c r="AG19">
        <v>4</v>
      </c>
      <c r="AH19">
        <v>3</v>
      </c>
      <c r="AI19">
        <v>3</v>
      </c>
      <c r="AJ19">
        <v>2</v>
      </c>
      <c r="AK19">
        <v>5</v>
      </c>
      <c r="AL19">
        <v>3</v>
      </c>
      <c r="AM19">
        <v>15</v>
      </c>
      <c r="AN19">
        <v>9</v>
      </c>
      <c r="AO19">
        <v>11</v>
      </c>
      <c r="AP19">
        <v>12</v>
      </c>
      <c r="AQ19">
        <v>6</v>
      </c>
      <c r="AR19">
        <v>13</v>
      </c>
      <c r="AS19">
        <v>2</v>
      </c>
      <c r="AT19">
        <v>10</v>
      </c>
      <c r="AU19">
        <v>14</v>
      </c>
      <c r="AV19">
        <v>1</v>
      </c>
      <c r="AW19">
        <v>4</v>
      </c>
      <c r="AX19">
        <v>5</v>
      </c>
      <c r="AY19">
        <v>8</v>
      </c>
      <c r="AZ19">
        <v>7</v>
      </c>
      <c r="BA19">
        <v>36</v>
      </c>
      <c r="BB19">
        <v>15</v>
      </c>
      <c r="BC19">
        <v>19</v>
      </c>
      <c r="BD19">
        <v>18</v>
      </c>
      <c r="BE19">
        <v>52</v>
      </c>
      <c r="BF19">
        <v>52</v>
      </c>
      <c r="BG19">
        <f t="shared" si="0"/>
        <v>6.972542597404475</v>
      </c>
      <c r="BH19" t="s">
        <v>337</v>
      </c>
      <c r="BI19">
        <v>50</v>
      </c>
      <c r="BJ19">
        <v>10</v>
      </c>
      <c r="BK19">
        <v>37</v>
      </c>
      <c r="BL19">
        <f t="shared" si="1"/>
        <v>9</v>
      </c>
      <c r="BM19" s="4">
        <f t="shared" si="2"/>
        <v>0.318</v>
      </c>
      <c r="BN19" s="5">
        <f t="shared" si="3"/>
        <v>-0.47329882543243701</v>
      </c>
      <c r="BO19">
        <f t="shared" si="4"/>
        <v>4.0534023491351263</v>
      </c>
      <c r="BP19">
        <f t="shared" si="5"/>
        <v>4</v>
      </c>
    </row>
    <row r="20" spans="1:72" x14ac:dyDescent="0.25">
      <c r="A20">
        <v>36063</v>
      </c>
      <c r="B20">
        <v>1</v>
      </c>
      <c r="C20">
        <v>2002</v>
      </c>
      <c r="D20">
        <v>22</v>
      </c>
      <c r="E20" s="1">
        <v>45594.740972222222</v>
      </c>
      <c r="F20">
        <v>50</v>
      </c>
      <c r="G20">
        <v>50</v>
      </c>
      <c r="H20">
        <v>4</v>
      </c>
      <c r="I20">
        <v>2</v>
      </c>
      <c r="J20">
        <v>1</v>
      </c>
      <c r="K20">
        <v>2</v>
      </c>
      <c r="L20">
        <v>1</v>
      </c>
      <c r="M20">
        <v>1</v>
      </c>
      <c r="N20">
        <v>1</v>
      </c>
      <c r="O20">
        <v>1</v>
      </c>
      <c r="P20">
        <v>2</v>
      </c>
      <c r="Q20">
        <v>1</v>
      </c>
      <c r="R20">
        <v>1</v>
      </c>
      <c r="S20">
        <v>1</v>
      </c>
      <c r="T20">
        <v>1</v>
      </c>
      <c r="U20">
        <v>2</v>
      </c>
      <c r="V20">
        <v>2</v>
      </c>
      <c r="W20">
        <v>5</v>
      </c>
      <c r="X20">
        <v>6</v>
      </c>
      <c r="Y20">
        <v>10</v>
      </c>
      <c r="Z20">
        <v>37</v>
      </c>
      <c r="AA20">
        <v>6</v>
      </c>
      <c r="AB20">
        <v>6</v>
      </c>
      <c r="AC20">
        <v>7</v>
      </c>
      <c r="AD20">
        <v>6</v>
      </c>
      <c r="AE20">
        <v>7</v>
      </c>
      <c r="AF20">
        <v>15</v>
      </c>
      <c r="AG20">
        <v>4</v>
      </c>
      <c r="AH20">
        <v>11</v>
      </c>
      <c r="AI20">
        <v>12</v>
      </c>
      <c r="AJ20">
        <v>19</v>
      </c>
      <c r="AK20">
        <v>24</v>
      </c>
      <c r="AL20">
        <v>10</v>
      </c>
      <c r="AM20">
        <v>4</v>
      </c>
      <c r="AN20">
        <v>12</v>
      </c>
      <c r="AO20">
        <v>7</v>
      </c>
      <c r="AP20">
        <v>13</v>
      </c>
      <c r="AQ20">
        <v>9</v>
      </c>
      <c r="AR20">
        <v>5</v>
      </c>
      <c r="AS20">
        <v>8</v>
      </c>
      <c r="AT20">
        <v>14</v>
      </c>
      <c r="AU20">
        <v>6</v>
      </c>
      <c r="AV20">
        <v>15</v>
      </c>
      <c r="AW20">
        <v>11</v>
      </c>
      <c r="AX20">
        <v>3</v>
      </c>
      <c r="AY20">
        <v>1</v>
      </c>
      <c r="AZ20">
        <v>2</v>
      </c>
      <c r="BA20">
        <v>12</v>
      </c>
      <c r="BB20">
        <v>9</v>
      </c>
      <c r="BC20">
        <v>5</v>
      </c>
      <c r="BD20">
        <v>7</v>
      </c>
      <c r="BE20">
        <v>21</v>
      </c>
      <c r="BF20">
        <v>21</v>
      </c>
      <c r="BG20">
        <f t="shared" si="0"/>
        <v>0.18216890836907762</v>
      </c>
      <c r="BH20" t="s">
        <v>338</v>
      </c>
      <c r="BI20">
        <v>100</v>
      </c>
      <c r="BJ20">
        <v>15</v>
      </c>
      <c r="BK20">
        <v>38</v>
      </c>
      <c r="BL20">
        <f t="shared" si="1"/>
        <v>10</v>
      </c>
      <c r="BM20" s="4">
        <f t="shared" si="2"/>
        <v>0.35799999999999998</v>
      </c>
      <c r="BN20" s="5">
        <f t="shared" si="3"/>
        <v>-0.36380985902969581</v>
      </c>
      <c r="BO20">
        <f t="shared" si="4"/>
        <v>4.2723802819406087</v>
      </c>
      <c r="BP20">
        <f t="shared" si="5"/>
        <v>4</v>
      </c>
    </row>
    <row r="21" spans="1:72" ht="15.75" thickBot="1" x14ac:dyDescent="0.3">
      <c r="A21">
        <v>36076</v>
      </c>
      <c r="B21">
        <v>1</v>
      </c>
      <c r="C21">
        <v>2004</v>
      </c>
      <c r="D21">
        <v>20</v>
      </c>
      <c r="E21" s="1">
        <v>45594.755555555559</v>
      </c>
      <c r="F21" t="s">
        <v>111</v>
      </c>
      <c r="G21">
        <v>0.5</v>
      </c>
      <c r="H21">
        <v>4</v>
      </c>
      <c r="I21">
        <v>4</v>
      </c>
      <c r="J21">
        <v>1</v>
      </c>
      <c r="K21">
        <v>1</v>
      </c>
      <c r="L21">
        <v>4</v>
      </c>
      <c r="M21">
        <v>2</v>
      </c>
      <c r="N21">
        <v>1</v>
      </c>
      <c r="O21">
        <v>4</v>
      </c>
      <c r="P21">
        <v>3</v>
      </c>
      <c r="Q21">
        <v>1</v>
      </c>
      <c r="R21">
        <v>2</v>
      </c>
      <c r="S21">
        <v>2</v>
      </c>
      <c r="T21">
        <v>1</v>
      </c>
      <c r="U21">
        <v>3</v>
      </c>
      <c r="V21">
        <v>1</v>
      </c>
      <c r="W21">
        <v>3</v>
      </c>
      <c r="X21">
        <v>3</v>
      </c>
      <c r="Y21">
        <v>5</v>
      </c>
      <c r="Z21">
        <v>9</v>
      </c>
      <c r="AA21">
        <v>4</v>
      </c>
      <c r="AB21">
        <v>7</v>
      </c>
      <c r="AC21">
        <v>3</v>
      </c>
      <c r="AD21">
        <v>3</v>
      </c>
      <c r="AE21">
        <v>4</v>
      </c>
      <c r="AF21">
        <v>4</v>
      </c>
      <c r="AG21">
        <v>6</v>
      </c>
      <c r="AH21">
        <v>4</v>
      </c>
      <c r="AI21">
        <v>5</v>
      </c>
      <c r="AJ21">
        <v>16</v>
      </c>
      <c r="AK21">
        <v>4</v>
      </c>
      <c r="AL21">
        <v>1</v>
      </c>
      <c r="AM21">
        <v>11</v>
      </c>
      <c r="AN21">
        <v>2</v>
      </c>
      <c r="AO21">
        <v>10</v>
      </c>
      <c r="AP21">
        <v>12</v>
      </c>
      <c r="AQ21">
        <v>13</v>
      </c>
      <c r="AR21">
        <v>8</v>
      </c>
      <c r="AS21">
        <v>6</v>
      </c>
      <c r="AT21">
        <v>9</v>
      </c>
      <c r="AU21">
        <v>5</v>
      </c>
      <c r="AV21">
        <v>7</v>
      </c>
      <c r="AW21">
        <v>15</v>
      </c>
      <c r="AX21">
        <v>4</v>
      </c>
      <c r="AY21">
        <v>14</v>
      </c>
      <c r="AZ21">
        <v>3</v>
      </c>
      <c r="BA21">
        <v>55</v>
      </c>
      <c r="BB21">
        <v>15</v>
      </c>
      <c r="BC21">
        <v>6</v>
      </c>
      <c r="BD21">
        <v>12</v>
      </c>
      <c r="BE21">
        <v>33</v>
      </c>
      <c r="BF21">
        <v>33</v>
      </c>
      <c r="BG21">
        <f t="shared" si="0"/>
        <v>3.1230486031768661</v>
      </c>
      <c r="BH21" t="s">
        <v>339</v>
      </c>
      <c r="BI21">
        <v>5.5</v>
      </c>
      <c r="BJ21">
        <v>2</v>
      </c>
      <c r="BK21">
        <v>39</v>
      </c>
      <c r="BL21">
        <f t="shared" si="1"/>
        <v>3</v>
      </c>
      <c r="BM21" s="4">
        <f t="shared" si="2"/>
        <v>0.40100000000000002</v>
      </c>
      <c r="BN21" s="5">
        <f t="shared" si="3"/>
        <v>-0.25075957188291603</v>
      </c>
      <c r="BO21">
        <f t="shared" si="4"/>
        <v>4.4984808562341678</v>
      </c>
      <c r="BP21">
        <f t="shared" si="5"/>
        <v>4</v>
      </c>
    </row>
    <row r="22" spans="1:72" ht="15.75" thickBot="1" x14ac:dyDescent="0.3">
      <c r="A22">
        <v>36101</v>
      </c>
      <c r="B22">
        <v>0</v>
      </c>
      <c r="C22">
        <v>2003</v>
      </c>
      <c r="D22">
        <v>21</v>
      </c>
      <c r="E22" s="1">
        <v>45594.756249999999</v>
      </c>
      <c r="F22" t="s">
        <v>112</v>
      </c>
      <c r="G22">
        <v>20</v>
      </c>
      <c r="H22">
        <v>2</v>
      </c>
      <c r="I22">
        <v>4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3</v>
      </c>
      <c r="Q22">
        <v>2</v>
      </c>
      <c r="R22">
        <v>5</v>
      </c>
      <c r="S22">
        <v>2</v>
      </c>
      <c r="T22">
        <v>2</v>
      </c>
      <c r="U22">
        <v>2</v>
      </c>
      <c r="V22">
        <v>2</v>
      </c>
      <c r="W22">
        <v>3</v>
      </c>
      <c r="X22">
        <v>4</v>
      </c>
      <c r="Y22">
        <v>4</v>
      </c>
      <c r="Z22">
        <v>4</v>
      </c>
      <c r="AA22">
        <v>5</v>
      </c>
      <c r="AB22">
        <v>8</v>
      </c>
      <c r="AC22">
        <v>4</v>
      </c>
      <c r="AD22">
        <v>6</v>
      </c>
      <c r="AE22">
        <v>3</v>
      </c>
      <c r="AF22">
        <v>4</v>
      </c>
      <c r="AG22">
        <v>5</v>
      </c>
      <c r="AH22">
        <v>5</v>
      </c>
      <c r="AI22">
        <v>5</v>
      </c>
      <c r="AJ22">
        <v>7</v>
      </c>
      <c r="AK22">
        <v>4</v>
      </c>
      <c r="AL22">
        <v>15</v>
      </c>
      <c r="AM22">
        <v>8</v>
      </c>
      <c r="AN22">
        <v>13</v>
      </c>
      <c r="AO22">
        <v>14</v>
      </c>
      <c r="AP22">
        <v>12</v>
      </c>
      <c r="AQ22">
        <v>10</v>
      </c>
      <c r="AR22">
        <v>4</v>
      </c>
      <c r="AS22">
        <v>1</v>
      </c>
      <c r="AT22">
        <v>3</v>
      </c>
      <c r="AU22">
        <v>11</v>
      </c>
      <c r="AV22">
        <v>2</v>
      </c>
      <c r="AW22">
        <v>5</v>
      </c>
      <c r="AX22">
        <v>9</v>
      </c>
      <c r="AY22">
        <v>7</v>
      </c>
      <c r="AZ22">
        <v>6</v>
      </c>
      <c r="BA22">
        <v>55</v>
      </c>
      <c r="BB22">
        <v>10</v>
      </c>
      <c r="BC22">
        <v>10</v>
      </c>
      <c r="BD22">
        <v>14</v>
      </c>
      <c r="BE22">
        <v>34</v>
      </c>
      <c r="BF22">
        <v>34</v>
      </c>
      <c r="BG22">
        <f t="shared" si="0"/>
        <v>3.316757532854171</v>
      </c>
      <c r="BH22" t="s">
        <v>340</v>
      </c>
      <c r="BI22">
        <v>5</v>
      </c>
      <c r="BJ22">
        <v>2</v>
      </c>
      <c r="BK22">
        <v>40</v>
      </c>
      <c r="BL22">
        <f t="shared" si="1"/>
        <v>9</v>
      </c>
      <c r="BM22" s="4">
        <f t="shared" si="2"/>
        <v>0.41399999999999998</v>
      </c>
      <c r="BN22" s="5">
        <f t="shared" si="3"/>
        <v>-0.21726735034186337</v>
      </c>
      <c r="BO22">
        <f t="shared" si="4"/>
        <v>4.5654652993162737</v>
      </c>
      <c r="BP22">
        <f t="shared" si="5"/>
        <v>5</v>
      </c>
      <c r="BR22" s="21" t="s">
        <v>340</v>
      </c>
      <c r="BS22" s="22" t="s">
        <v>350</v>
      </c>
      <c r="BT22" s="23" t="s">
        <v>351</v>
      </c>
    </row>
    <row r="23" spans="1:72" x14ac:dyDescent="0.25">
      <c r="A23">
        <v>36143</v>
      </c>
      <c r="B23">
        <v>0</v>
      </c>
      <c r="C23">
        <v>2003</v>
      </c>
      <c r="D23">
        <v>21</v>
      </c>
      <c r="E23" s="1">
        <v>45594.789583333331</v>
      </c>
      <c r="F23" t="s">
        <v>113</v>
      </c>
      <c r="G23">
        <v>30</v>
      </c>
      <c r="H23">
        <v>5</v>
      </c>
      <c r="I23">
        <v>2</v>
      </c>
      <c r="J23">
        <v>2</v>
      </c>
      <c r="K23">
        <v>3</v>
      </c>
      <c r="L23">
        <v>4</v>
      </c>
      <c r="M23">
        <v>4</v>
      </c>
      <c r="N23">
        <v>3</v>
      </c>
      <c r="O23">
        <v>2</v>
      </c>
      <c r="P23">
        <v>4</v>
      </c>
      <c r="Q23">
        <v>1</v>
      </c>
      <c r="R23">
        <v>4</v>
      </c>
      <c r="S23">
        <v>4</v>
      </c>
      <c r="T23">
        <v>2</v>
      </c>
      <c r="U23">
        <v>2</v>
      </c>
      <c r="V23">
        <v>2</v>
      </c>
      <c r="W23">
        <v>2</v>
      </c>
      <c r="X23">
        <v>11</v>
      </c>
      <c r="Y23">
        <v>3</v>
      </c>
      <c r="Z23">
        <v>5</v>
      </c>
      <c r="AA23">
        <v>2</v>
      </c>
      <c r="AB23">
        <v>3</v>
      </c>
      <c r="AC23">
        <v>3</v>
      </c>
      <c r="AD23">
        <v>6</v>
      </c>
      <c r="AE23">
        <v>2</v>
      </c>
      <c r="AF23">
        <v>4</v>
      </c>
      <c r="AG23">
        <v>3</v>
      </c>
      <c r="AH23">
        <v>8</v>
      </c>
      <c r="AI23">
        <v>8</v>
      </c>
      <c r="AJ23">
        <v>3</v>
      </c>
      <c r="AK23">
        <v>6</v>
      </c>
      <c r="AL23">
        <v>8</v>
      </c>
      <c r="AM23">
        <v>14</v>
      </c>
      <c r="AN23">
        <v>10</v>
      </c>
      <c r="AO23">
        <v>5</v>
      </c>
      <c r="AP23">
        <v>7</v>
      </c>
      <c r="AQ23">
        <v>3</v>
      </c>
      <c r="AR23">
        <v>15</v>
      </c>
      <c r="AS23">
        <v>11</v>
      </c>
      <c r="AT23">
        <v>6</v>
      </c>
      <c r="AU23">
        <v>13</v>
      </c>
      <c r="AV23">
        <v>2</v>
      </c>
      <c r="AW23">
        <v>4</v>
      </c>
      <c r="AX23">
        <v>9</v>
      </c>
      <c r="AY23">
        <v>12</v>
      </c>
      <c r="AZ23">
        <v>1</v>
      </c>
      <c r="BA23">
        <v>58</v>
      </c>
      <c r="BB23">
        <v>13</v>
      </c>
      <c r="BC23">
        <v>12</v>
      </c>
      <c r="BD23">
        <v>17</v>
      </c>
      <c r="BE23">
        <v>42</v>
      </c>
      <c r="BF23">
        <v>42</v>
      </c>
      <c r="BG23">
        <f t="shared" si="0"/>
        <v>5.0100265550978529</v>
      </c>
      <c r="BK23">
        <v>41</v>
      </c>
      <c r="BL23">
        <f t="shared" si="1"/>
        <v>11</v>
      </c>
      <c r="BM23" s="4">
        <f t="shared" si="2"/>
        <v>0.45400000000000001</v>
      </c>
      <c r="BN23" s="5">
        <f t="shared" si="3"/>
        <v>-0.11556159710538315</v>
      </c>
      <c r="BO23">
        <f t="shared" si="4"/>
        <v>4.7688768057892341</v>
      </c>
      <c r="BP23">
        <f t="shared" si="5"/>
        <v>5</v>
      </c>
      <c r="BR23" s="15">
        <v>1</v>
      </c>
      <c r="BS23" s="16" t="s">
        <v>362</v>
      </c>
      <c r="BT23" s="17" t="s">
        <v>352</v>
      </c>
    </row>
    <row r="24" spans="1:72" x14ac:dyDescent="0.25">
      <c r="A24">
        <v>36135</v>
      </c>
      <c r="B24">
        <v>0</v>
      </c>
      <c r="C24">
        <v>1999</v>
      </c>
      <c r="D24">
        <v>25</v>
      </c>
      <c r="E24" s="1">
        <v>45594.81527777778</v>
      </c>
      <c r="F24">
        <v>30</v>
      </c>
      <c r="G24">
        <v>30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2</v>
      </c>
      <c r="O24">
        <v>5</v>
      </c>
      <c r="P24">
        <v>5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1</v>
      </c>
      <c r="X24">
        <v>3</v>
      </c>
      <c r="Y24">
        <v>3</v>
      </c>
      <c r="Z24">
        <v>6</v>
      </c>
      <c r="AA24">
        <v>4</v>
      </c>
      <c r="AB24">
        <v>2</v>
      </c>
      <c r="AC24">
        <v>4</v>
      </c>
      <c r="AD24">
        <v>2</v>
      </c>
      <c r="AE24">
        <v>2</v>
      </c>
      <c r="AF24">
        <v>3</v>
      </c>
      <c r="AG24">
        <v>3</v>
      </c>
      <c r="AH24">
        <v>2</v>
      </c>
      <c r="AI24">
        <v>3</v>
      </c>
      <c r="AJ24">
        <v>2</v>
      </c>
      <c r="AK24">
        <v>5</v>
      </c>
      <c r="AL24">
        <v>9</v>
      </c>
      <c r="AM24">
        <v>6</v>
      </c>
      <c r="AN24">
        <v>3</v>
      </c>
      <c r="AO24">
        <v>1</v>
      </c>
      <c r="AP24">
        <v>8</v>
      </c>
      <c r="AQ24">
        <v>7</v>
      </c>
      <c r="AR24">
        <v>13</v>
      </c>
      <c r="AS24">
        <v>14</v>
      </c>
      <c r="AT24">
        <v>15</v>
      </c>
      <c r="AU24">
        <v>2</v>
      </c>
      <c r="AV24">
        <v>11</v>
      </c>
      <c r="AW24">
        <v>12</v>
      </c>
      <c r="AX24">
        <v>10</v>
      </c>
      <c r="AY24">
        <v>4</v>
      </c>
      <c r="AZ24">
        <v>5</v>
      </c>
      <c r="BA24">
        <v>25</v>
      </c>
      <c r="BB24">
        <v>16</v>
      </c>
      <c r="BC24">
        <v>18</v>
      </c>
      <c r="BD24">
        <v>22</v>
      </c>
      <c r="BE24">
        <v>56</v>
      </c>
      <c r="BF24">
        <v>56</v>
      </c>
      <c r="BG24">
        <f t="shared" si="0"/>
        <v>7.7063483090960041</v>
      </c>
      <c r="BK24">
        <v>42</v>
      </c>
      <c r="BL24">
        <f t="shared" si="1"/>
        <v>10</v>
      </c>
      <c r="BM24" s="4">
        <f t="shared" si="2"/>
        <v>0.502</v>
      </c>
      <c r="BN24" s="5">
        <f t="shared" si="3"/>
        <v>5.0132775489266567E-3</v>
      </c>
      <c r="BO24">
        <f t="shared" si="4"/>
        <v>5.0100265550978529</v>
      </c>
      <c r="BP24">
        <f t="shared" si="5"/>
        <v>5</v>
      </c>
      <c r="BR24" s="15">
        <v>2</v>
      </c>
      <c r="BS24" s="16" t="s">
        <v>363</v>
      </c>
      <c r="BT24" s="17" t="s">
        <v>354</v>
      </c>
    </row>
    <row r="25" spans="1:72" x14ac:dyDescent="0.25">
      <c r="A25">
        <v>33517</v>
      </c>
      <c r="B25">
        <v>0</v>
      </c>
      <c r="C25">
        <v>2003</v>
      </c>
      <c r="D25">
        <v>21</v>
      </c>
      <c r="E25" s="1">
        <v>45594.844444444447</v>
      </c>
      <c r="F25" t="s">
        <v>115</v>
      </c>
      <c r="G25">
        <v>150</v>
      </c>
      <c r="H25">
        <v>4</v>
      </c>
      <c r="I25">
        <v>4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9</v>
      </c>
      <c r="X25">
        <v>4</v>
      </c>
      <c r="Y25">
        <v>3</v>
      </c>
      <c r="Z25">
        <v>8</v>
      </c>
      <c r="AA25">
        <v>3</v>
      </c>
      <c r="AB25">
        <v>6</v>
      </c>
      <c r="AC25">
        <v>7</v>
      </c>
      <c r="AD25">
        <v>1</v>
      </c>
      <c r="AE25">
        <v>2</v>
      </c>
      <c r="AF25">
        <v>4</v>
      </c>
      <c r="AG25">
        <v>8</v>
      </c>
      <c r="AH25">
        <v>4</v>
      </c>
      <c r="AI25">
        <v>4</v>
      </c>
      <c r="AJ25">
        <v>3</v>
      </c>
      <c r="AK25">
        <v>5</v>
      </c>
      <c r="AL25">
        <v>14</v>
      </c>
      <c r="AM25">
        <v>12</v>
      </c>
      <c r="AN25">
        <v>3</v>
      </c>
      <c r="AO25">
        <v>1</v>
      </c>
      <c r="AP25">
        <v>13</v>
      </c>
      <c r="AQ25">
        <v>10</v>
      </c>
      <c r="AR25">
        <v>15</v>
      </c>
      <c r="AS25">
        <v>7</v>
      </c>
      <c r="AT25">
        <v>5</v>
      </c>
      <c r="AU25">
        <v>8</v>
      </c>
      <c r="AV25">
        <v>4</v>
      </c>
      <c r="AW25">
        <v>2</v>
      </c>
      <c r="AX25">
        <v>11</v>
      </c>
      <c r="AY25">
        <v>6</v>
      </c>
      <c r="AZ25">
        <v>9</v>
      </c>
      <c r="BA25">
        <v>5</v>
      </c>
      <c r="BB25">
        <v>10</v>
      </c>
      <c r="BC25">
        <v>5</v>
      </c>
      <c r="BD25">
        <v>5</v>
      </c>
      <c r="BE25">
        <v>20</v>
      </c>
      <c r="BF25">
        <v>20</v>
      </c>
      <c r="BG25">
        <f t="shared" si="0"/>
        <v>-0.30413961580439075</v>
      </c>
      <c r="BK25">
        <v>43</v>
      </c>
      <c r="BL25">
        <f t="shared" si="1"/>
        <v>11</v>
      </c>
      <c r="BM25" s="4">
        <f t="shared" si="2"/>
        <v>0.54500000000000004</v>
      </c>
      <c r="BN25" s="5">
        <f t="shared" si="3"/>
        <v>0.11303854064456527</v>
      </c>
      <c r="BO25">
        <f t="shared" si="4"/>
        <v>5.2260770812891302</v>
      </c>
      <c r="BP25">
        <f t="shared" si="5"/>
        <v>5</v>
      </c>
      <c r="BR25" s="15">
        <v>3</v>
      </c>
      <c r="BS25" s="16" t="s">
        <v>364</v>
      </c>
      <c r="BT25" s="17" t="s">
        <v>355</v>
      </c>
    </row>
    <row r="26" spans="1:72" x14ac:dyDescent="0.25">
      <c r="A26">
        <v>36210</v>
      </c>
      <c r="B26">
        <v>0</v>
      </c>
      <c r="C26">
        <v>2002</v>
      </c>
      <c r="D26">
        <v>22</v>
      </c>
      <c r="E26" s="1">
        <v>45594.847916666666</v>
      </c>
      <c r="F26" t="s">
        <v>116</v>
      </c>
      <c r="G26">
        <v>10</v>
      </c>
      <c r="H26">
        <v>4</v>
      </c>
      <c r="I26">
        <v>2</v>
      </c>
      <c r="J26">
        <v>2</v>
      </c>
      <c r="K26">
        <v>2</v>
      </c>
      <c r="L26">
        <v>2</v>
      </c>
      <c r="M26">
        <v>3</v>
      </c>
      <c r="N26">
        <v>3</v>
      </c>
      <c r="O26">
        <v>2</v>
      </c>
      <c r="P26">
        <v>4</v>
      </c>
      <c r="Q26">
        <v>2</v>
      </c>
      <c r="R26">
        <v>1</v>
      </c>
      <c r="S26">
        <v>4</v>
      </c>
      <c r="T26">
        <v>1</v>
      </c>
      <c r="U26">
        <v>4</v>
      </c>
      <c r="V26">
        <v>1</v>
      </c>
      <c r="W26">
        <v>3</v>
      </c>
      <c r="X26">
        <v>4</v>
      </c>
      <c r="Y26">
        <v>4</v>
      </c>
      <c r="Z26">
        <v>5</v>
      </c>
      <c r="AA26">
        <v>9</v>
      </c>
      <c r="AB26">
        <v>19</v>
      </c>
      <c r="AC26">
        <v>16</v>
      </c>
      <c r="AD26">
        <v>8</v>
      </c>
      <c r="AE26">
        <v>4</v>
      </c>
      <c r="AF26">
        <v>11</v>
      </c>
      <c r="AG26">
        <v>5</v>
      </c>
      <c r="AH26">
        <v>8</v>
      </c>
      <c r="AI26">
        <v>7</v>
      </c>
      <c r="AJ26">
        <v>12</v>
      </c>
      <c r="AK26">
        <v>12</v>
      </c>
      <c r="AL26">
        <v>12</v>
      </c>
      <c r="AM26">
        <v>5</v>
      </c>
      <c r="AN26">
        <v>14</v>
      </c>
      <c r="AO26">
        <v>3</v>
      </c>
      <c r="AP26">
        <v>10</v>
      </c>
      <c r="AQ26">
        <v>8</v>
      </c>
      <c r="AR26">
        <v>2</v>
      </c>
      <c r="AS26">
        <v>13</v>
      </c>
      <c r="AT26">
        <v>11</v>
      </c>
      <c r="AU26">
        <v>1</v>
      </c>
      <c r="AV26">
        <v>15</v>
      </c>
      <c r="AW26">
        <v>9</v>
      </c>
      <c r="AX26">
        <v>6</v>
      </c>
      <c r="AY26">
        <v>4</v>
      </c>
      <c r="AZ26">
        <v>7</v>
      </c>
      <c r="BA26">
        <v>58</v>
      </c>
      <c r="BB26">
        <v>12</v>
      </c>
      <c r="BC26">
        <v>11</v>
      </c>
      <c r="BD26">
        <v>13</v>
      </c>
      <c r="BE26">
        <v>36</v>
      </c>
      <c r="BF26">
        <v>36</v>
      </c>
      <c r="BG26">
        <f t="shared" si="0"/>
        <v>3.8044797479150434</v>
      </c>
      <c r="BK26">
        <v>44</v>
      </c>
      <c r="BL26">
        <f t="shared" si="1"/>
        <v>9</v>
      </c>
      <c r="BM26" s="4">
        <f t="shared" si="2"/>
        <v>0.59299999999999997</v>
      </c>
      <c r="BN26" s="5">
        <f t="shared" si="3"/>
        <v>0.23526894111327959</v>
      </c>
      <c r="BO26">
        <f t="shared" si="4"/>
        <v>5.4705378822265596</v>
      </c>
      <c r="BP26">
        <f t="shared" si="5"/>
        <v>5</v>
      </c>
      <c r="BR26" s="15">
        <v>4</v>
      </c>
      <c r="BS26" s="16" t="s">
        <v>365</v>
      </c>
      <c r="BT26" s="17" t="s">
        <v>356</v>
      </c>
    </row>
    <row r="27" spans="1:72" x14ac:dyDescent="0.25">
      <c r="A27">
        <v>36021</v>
      </c>
      <c r="B27">
        <v>0</v>
      </c>
      <c r="C27">
        <v>2003</v>
      </c>
      <c r="D27">
        <v>21</v>
      </c>
      <c r="E27" s="1">
        <v>45594.847916666666</v>
      </c>
      <c r="F27" t="s">
        <v>117</v>
      </c>
      <c r="G27">
        <v>50</v>
      </c>
      <c r="H27">
        <v>4</v>
      </c>
      <c r="I27">
        <v>3</v>
      </c>
      <c r="J27">
        <v>1</v>
      </c>
      <c r="K27">
        <v>2</v>
      </c>
      <c r="L27">
        <v>2</v>
      </c>
      <c r="M27">
        <v>2</v>
      </c>
      <c r="N27">
        <v>2</v>
      </c>
      <c r="O27">
        <v>4</v>
      </c>
      <c r="P27">
        <v>1</v>
      </c>
      <c r="Q27">
        <v>1</v>
      </c>
      <c r="R27">
        <v>1</v>
      </c>
      <c r="S27">
        <v>4</v>
      </c>
      <c r="T27">
        <v>2</v>
      </c>
      <c r="U27">
        <v>1</v>
      </c>
      <c r="V27">
        <v>4</v>
      </c>
      <c r="W27">
        <v>8</v>
      </c>
      <c r="X27">
        <v>6</v>
      </c>
      <c r="Y27">
        <v>7</v>
      </c>
      <c r="Z27">
        <v>8</v>
      </c>
      <c r="AA27">
        <v>8</v>
      </c>
      <c r="AB27">
        <v>7</v>
      </c>
      <c r="AC27">
        <v>10</v>
      </c>
      <c r="AD27">
        <v>13</v>
      </c>
      <c r="AE27">
        <v>3</v>
      </c>
      <c r="AF27">
        <v>5</v>
      </c>
      <c r="AG27">
        <v>7</v>
      </c>
      <c r="AH27">
        <v>9</v>
      </c>
      <c r="AI27">
        <v>12</v>
      </c>
      <c r="AJ27">
        <v>3</v>
      </c>
      <c r="AK27">
        <v>14</v>
      </c>
      <c r="AL27">
        <v>5</v>
      </c>
      <c r="AM27">
        <v>14</v>
      </c>
      <c r="AN27">
        <v>10</v>
      </c>
      <c r="AO27">
        <v>9</v>
      </c>
      <c r="AP27">
        <v>4</v>
      </c>
      <c r="AQ27">
        <v>7</v>
      </c>
      <c r="AR27">
        <v>2</v>
      </c>
      <c r="AS27">
        <v>13</v>
      </c>
      <c r="AT27">
        <v>6</v>
      </c>
      <c r="AU27">
        <v>8</v>
      </c>
      <c r="AV27">
        <v>3</v>
      </c>
      <c r="AW27">
        <v>11</v>
      </c>
      <c r="AX27">
        <v>1</v>
      </c>
      <c r="AY27">
        <v>15</v>
      </c>
      <c r="AZ27">
        <v>12</v>
      </c>
      <c r="BA27">
        <v>59</v>
      </c>
      <c r="BB27">
        <v>10</v>
      </c>
      <c r="BC27">
        <v>8</v>
      </c>
      <c r="BD27">
        <v>12</v>
      </c>
      <c r="BE27">
        <v>30</v>
      </c>
      <c r="BF27">
        <v>30</v>
      </c>
      <c r="BG27">
        <f t="shared" si="0"/>
        <v>2.5362725825300347</v>
      </c>
      <c r="BK27">
        <v>45</v>
      </c>
      <c r="BL27">
        <f t="shared" si="1"/>
        <v>6</v>
      </c>
      <c r="BM27" s="4">
        <f t="shared" si="2"/>
        <v>0.63300000000000001</v>
      </c>
      <c r="BN27" s="5">
        <f t="shared" si="3"/>
        <v>0.33980949101316676</v>
      </c>
      <c r="BO27">
        <f t="shared" si="4"/>
        <v>5.6796189820263336</v>
      </c>
      <c r="BP27">
        <f t="shared" si="5"/>
        <v>6</v>
      </c>
      <c r="BR27" s="15">
        <v>5</v>
      </c>
      <c r="BS27" s="16" t="s">
        <v>366</v>
      </c>
      <c r="BT27" s="17" t="s">
        <v>357</v>
      </c>
    </row>
    <row r="28" spans="1:72" x14ac:dyDescent="0.25">
      <c r="A28">
        <v>36211</v>
      </c>
      <c r="B28">
        <v>0</v>
      </c>
      <c r="C28">
        <v>2000</v>
      </c>
      <c r="D28">
        <v>24</v>
      </c>
      <c r="E28" s="1">
        <v>45594.847916666666</v>
      </c>
      <c r="F28">
        <v>1</v>
      </c>
      <c r="G28">
        <v>1</v>
      </c>
      <c r="H28">
        <v>4</v>
      </c>
      <c r="I28">
        <v>2</v>
      </c>
      <c r="J28">
        <v>2</v>
      </c>
      <c r="K28">
        <v>1</v>
      </c>
      <c r="L28">
        <v>3</v>
      </c>
      <c r="M28">
        <v>4</v>
      </c>
      <c r="N28">
        <v>2</v>
      </c>
      <c r="O28">
        <v>2</v>
      </c>
      <c r="P28">
        <v>4</v>
      </c>
      <c r="Q28">
        <v>1</v>
      </c>
      <c r="R28">
        <v>5</v>
      </c>
      <c r="S28">
        <v>4</v>
      </c>
      <c r="T28">
        <v>3</v>
      </c>
      <c r="U28">
        <v>3</v>
      </c>
      <c r="V28">
        <v>1</v>
      </c>
      <c r="W28">
        <v>4</v>
      </c>
      <c r="X28">
        <v>20</v>
      </c>
      <c r="Y28">
        <v>3</v>
      </c>
      <c r="Z28">
        <v>3</v>
      </c>
      <c r="AA28">
        <v>7</v>
      </c>
      <c r="AB28">
        <v>5</v>
      </c>
      <c r="AC28">
        <v>4</v>
      </c>
      <c r="AD28">
        <v>4</v>
      </c>
      <c r="AE28">
        <v>2</v>
      </c>
      <c r="AF28">
        <v>3</v>
      </c>
      <c r="AG28">
        <v>4</v>
      </c>
      <c r="AH28">
        <v>4</v>
      </c>
      <c r="AI28">
        <v>7</v>
      </c>
      <c r="AJ28">
        <v>4</v>
      </c>
      <c r="AK28">
        <v>4</v>
      </c>
      <c r="AL28">
        <v>5</v>
      </c>
      <c r="AM28">
        <v>15</v>
      </c>
      <c r="AN28">
        <v>4</v>
      </c>
      <c r="AO28">
        <v>13</v>
      </c>
      <c r="AP28">
        <v>2</v>
      </c>
      <c r="AQ28">
        <v>14</v>
      </c>
      <c r="AR28">
        <v>6</v>
      </c>
      <c r="AS28">
        <v>3</v>
      </c>
      <c r="AT28">
        <v>10</v>
      </c>
      <c r="AU28">
        <v>9</v>
      </c>
      <c r="AV28">
        <v>1</v>
      </c>
      <c r="AW28">
        <v>12</v>
      </c>
      <c r="AX28">
        <v>11</v>
      </c>
      <c r="AY28">
        <v>8</v>
      </c>
      <c r="AZ28">
        <v>7</v>
      </c>
      <c r="BA28">
        <v>65</v>
      </c>
      <c r="BB28">
        <v>12</v>
      </c>
      <c r="BC28">
        <v>12</v>
      </c>
      <c r="BD28">
        <v>16</v>
      </c>
      <c r="BE28">
        <v>40</v>
      </c>
      <c r="BF28">
        <v>40</v>
      </c>
      <c r="BG28">
        <f t="shared" si="0"/>
        <v>4.5654652993162737</v>
      </c>
      <c r="BK28">
        <v>46</v>
      </c>
      <c r="BL28">
        <f t="shared" si="1"/>
        <v>8</v>
      </c>
      <c r="BM28" s="4">
        <f t="shared" si="2"/>
        <v>0.65900000000000003</v>
      </c>
      <c r="BN28" s="5">
        <f t="shared" si="3"/>
        <v>0.40973548032128115</v>
      </c>
      <c r="BO28">
        <f t="shared" si="4"/>
        <v>5.8194709606425619</v>
      </c>
      <c r="BP28">
        <f t="shared" si="5"/>
        <v>6</v>
      </c>
      <c r="BR28" s="15">
        <v>6</v>
      </c>
      <c r="BS28" s="16" t="s">
        <v>367</v>
      </c>
      <c r="BT28" s="17" t="s">
        <v>358</v>
      </c>
    </row>
    <row r="29" spans="1:72" x14ac:dyDescent="0.25">
      <c r="A29">
        <v>36198</v>
      </c>
      <c r="B29">
        <v>0</v>
      </c>
      <c r="C29">
        <v>2000</v>
      </c>
      <c r="D29">
        <v>24</v>
      </c>
      <c r="E29" s="1">
        <v>45594.855555555558</v>
      </c>
      <c r="F29">
        <v>60</v>
      </c>
      <c r="G29">
        <v>60</v>
      </c>
      <c r="H29">
        <v>1</v>
      </c>
      <c r="I29">
        <v>1</v>
      </c>
      <c r="J29">
        <v>4</v>
      </c>
      <c r="K29">
        <v>1</v>
      </c>
      <c r="L29">
        <v>1</v>
      </c>
      <c r="M29">
        <v>1</v>
      </c>
      <c r="N29">
        <v>4</v>
      </c>
      <c r="O29">
        <v>1</v>
      </c>
      <c r="P29">
        <v>1</v>
      </c>
      <c r="Q29">
        <v>1</v>
      </c>
      <c r="R29">
        <v>4</v>
      </c>
      <c r="S29">
        <v>1</v>
      </c>
      <c r="T29">
        <v>4</v>
      </c>
      <c r="U29">
        <v>1</v>
      </c>
      <c r="V29">
        <v>1</v>
      </c>
      <c r="W29">
        <v>4</v>
      </c>
      <c r="X29">
        <v>2</v>
      </c>
      <c r="Y29">
        <v>5</v>
      </c>
      <c r="Z29">
        <v>3</v>
      </c>
      <c r="AA29">
        <v>4</v>
      </c>
      <c r="AB29">
        <v>2</v>
      </c>
      <c r="AC29">
        <v>5</v>
      </c>
      <c r="AD29">
        <v>2</v>
      </c>
      <c r="AE29">
        <v>2</v>
      </c>
      <c r="AF29">
        <v>3</v>
      </c>
      <c r="AG29">
        <v>4</v>
      </c>
      <c r="AH29">
        <v>3</v>
      </c>
      <c r="AI29">
        <v>3</v>
      </c>
      <c r="AJ29">
        <v>2</v>
      </c>
      <c r="AK29">
        <v>4</v>
      </c>
      <c r="AL29">
        <v>5</v>
      </c>
      <c r="AM29">
        <v>14</v>
      </c>
      <c r="AN29">
        <v>13</v>
      </c>
      <c r="AO29">
        <v>9</v>
      </c>
      <c r="AP29">
        <v>2</v>
      </c>
      <c r="AQ29">
        <v>12</v>
      </c>
      <c r="AR29">
        <v>15</v>
      </c>
      <c r="AS29">
        <v>4</v>
      </c>
      <c r="AT29">
        <v>11</v>
      </c>
      <c r="AU29">
        <v>10</v>
      </c>
      <c r="AV29">
        <v>1</v>
      </c>
      <c r="AW29">
        <v>8</v>
      </c>
      <c r="AX29">
        <v>6</v>
      </c>
      <c r="AY29">
        <v>7</v>
      </c>
      <c r="AZ29">
        <v>3</v>
      </c>
      <c r="BA29">
        <v>57</v>
      </c>
      <c r="BB29">
        <v>4</v>
      </c>
      <c r="BC29">
        <v>14</v>
      </c>
      <c r="BD29">
        <v>8</v>
      </c>
      <c r="BE29">
        <v>26</v>
      </c>
      <c r="BF29">
        <v>26</v>
      </c>
      <c r="BG29">
        <f t="shared" si="0"/>
        <v>1.5662279631379192</v>
      </c>
      <c r="BK29">
        <v>47</v>
      </c>
      <c r="BL29">
        <f t="shared" si="1"/>
        <v>5</v>
      </c>
      <c r="BM29" s="4">
        <f t="shared" si="2"/>
        <v>0.69399999999999995</v>
      </c>
      <c r="BN29" s="5">
        <f t="shared" si="3"/>
        <v>0.50722066058694582</v>
      </c>
      <c r="BO29">
        <f t="shared" si="4"/>
        <v>6.0144413211738916</v>
      </c>
      <c r="BP29">
        <f t="shared" si="5"/>
        <v>6</v>
      </c>
      <c r="BR29" s="15">
        <v>7</v>
      </c>
      <c r="BS29" s="16" t="s">
        <v>368</v>
      </c>
      <c r="BT29" s="17" t="s">
        <v>359</v>
      </c>
    </row>
    <row r="30" spans="1:72" x14ac:dyDescent="0.25">
      <c r="A30">
        <v>35727</v>
      </c>
      <c r="B30">
        <v>0</v>
      </c>
      <c r="C30">
        <v>1999</v>
      </c>
      <c r="D30">
        <v>25</v>
      </c>
      <c r="E30" s="1">
        <v>45594.863888888889</v>
      </c>
      <c r="F30" t="s">
        <v>118</v>
      </c>
      <c r="G30">
        <v>45</v>
      </c>
      <c r="H30">
        <v>4</v>
      </c>
      <c r="I30">
        <v>4</v>
      </c>
      <c r="J30">
        <v>4</v>
      </c>
      <c r="K30">
        <v>2</v>
      </c>
      <c r="L30">
        <v>1</v>
      </c>
      <c r="M30">
        <v>4</v>
      </c>
      <c r="N30">
        <v>4</v>
      </c>
      <c r="O30">
        <v>2</v>
      </c>
      <c r="P30">
        <v>4</v>
      </c>
      <c r="Q30">
        <v>1</v>
      </c>
      <c r="R30">
        <v>4</v>
      </c>
      <c r="S30">
        <v>4</v>
      </c>
      <c r="T30">
        <v>2</v>
      </c>
      <c r="U30">
        <v>2</v>
      </c>
      <c r="V30">
        <v>1</v>
      </c>
      <c r="W30">
        <v>4</v>
      </c>
      <c r="X30">
        <v>8</v>
      </c>
      <c r="Y30">
        <v>15</v>
      </c>
      <c r="Z30">
        <v>6</v>
      </c>
      <c r="AA30">
        <v>15</v>
      </c>
      <c r="AB30">
        <v>32</v>
      </c>
      <c r="AC30">
        <v>21</v>
      </c>
      <c r="AD30">
        <v>5</v>
      </c>
      <c r="AE30">
        <v>6</v>
      </c>
      <c r="AF30">
        <v>8</v>
      </c>
      <c r="AG30">
        <v>6</v>
      </c>
      <c r="AH30">
        <v>13</v>
      </c>
      <c r="AI30">
        <v>11</v>
      </c>
      <c r="AJ30">
        <v>5</v>
      </c>
      <c r="AK30">
        <v>6</v>
      </c>
      <c r="AL30">
        <v>6</v>
      </c>
      <c r="AM30">
        <v>10</v>
      </c>
      <c r="AN30">
        <v>8</v>
      </c>
      <c r="AO30">
        <v>15</v>
      </c>
      <c r="AP30">
        <v>1</v>
      </c>
      <c r="AQ30">
        <v>13</v>
      </c>
      <c r="AR30">
        <v>3</v>
      </c>
      <c r="AS30">
        <v>12</v>
      </c>
      <c r="AT30">
        <v>5</v>
      </c>
      <c r="AU30">
        <v>14</v>
      </c>
      <c r="AV30">
        <v>2</v>
      </c>
      <c r="AW30">
        <v>11</v>
      </c>
      <c r="AX30">
        <v>7</v>
      </c>
      <c r="AY30">
        <v>4</v>
      </c>
      <c r="AZ30">
        <v>9</v>
      </c>
      <c r="BA30">
        <v>64</v>
      </c>
      <c r="BB30">
        <v>11</v>
      </c>
      <c r="BC30">
        <v>15</v>
      </c>
      <c r="BD30">
        <v>16</v>
      </c>
      <c r="BE30">
        <v>42</v>
      </c>
      <c r="BF30">
        <v>42</v>
      </c>
      <c r="BG30">
        <f t="shared" si="0"/>
        <v>5.0100265550978529</v>
      </c>
      <c r="BK30">
        <v>48</v>
      </c>
      <c r="BL30">
        <f t="shared" si="1"/>
        <v>10</v>
      </c>
      <c r="BM30" s="4">
        <f t="shared" si="2"/>
        <v>0.71599999999999997</v>
      </c>
      <c r="BN30" s="5">
        <f t="shared" si="3"/>
        <v>0.57099947311298727</v>
      </c>
      <c r="BO30">
        <f t="shared" si="4"/>
        <v>6.141998946225975</v>
      </c>
      <c r="BP30">
        <f t="shared" si="5"/>
        <v>6</v>
      </c>
      <c r="BR30" s="15">
        <v>8</v>
      </c>
      <c r="BS30" s="16" t="s">
        <v>369</v>
      </c>
      <c r="BT30" s="17" t="s">
        <v>360</v>
      </c>
    </row>
    <row r="31" spans="1:72" ht="15.75" thickBot="1" x14ac:dyDescent="0.3">
      <c r="A31">
        <v>36250</v>
      </c>
      <c r="B31">
        <v>0</v>
      </c>
      <c r="C31">
        <v>2000</v>
      </c>
      <c r="D31">
        <v>24</v>
      </c>
      <c r="E31" s="1">
        <v>45594.87777777778</v>
      </c>
      <c r="F31">
        <v>1</v>
      </c>
      <c r="G31">
        <v>1</v>
      </c>
      <c r="H31">
        <v>5</v>
      </c>
      <c r="I31">
        <v>5</v>
      </c>
      <c r="J31">
        <v>4</v>
      </c>
      <c r="K31">
        <v>5</v>
      </c>
      <c r="L31">
        <v>4</v>
      </c>
      <c r="M31">
        <v>4</v>
      </c>
      <c r="N31">
        <v>4</v>
      </c>
      <c r="O31">
        <v>5</v>
      </c>
      <c r="P31">
        <v>5</v>
      </c>
      <c r="Q31">
        <v>4</v>
      </c>
      <c r="R31">
        <v>4</v>
      </c>
      <c r="S31">
        <v>4</v>
      </c>
      <c r="T31">
        <v>4</v>
      </c>
      <c r="U31">
        <v>4</v>
      </c>
      <c r="V31">
        <v>4</v>
      </c>
      <c r="W31">
        <v>5</v>
      </c>
      <c r="X31">
        <v>7</v>
      </c>
      <c r="Y31">
        <v>3</v>
      </c>
      <c r="Z31">
        <v>7</v>
      </c>
      <c r="AA31">
        <v>4</v>
      </c>
      <c r="AB31">
        <v>12</v>
      </c>
      <c r="AC31">
        <v>12</v>
      </c>
      <c r="AD31">
        <v>8</v>
      </c>
      <c r="AE31">
        <v>3</v>
      </c>
      <c r="AF31">
        <v>4</v>
      </c>
      <c r="AG31">
        <v>3</v>
      </c>
      <c r="AH31">
        <v>10</v>
      </c>
      <c r="AI31">
        <v>17</v>
      </c>
      <c r="AJ31">
        <v>8</v>
      </c>
      <c r="AK31">
        <v>12</v>
      </c>
      <c r="AL31">
        <v>3</v>
      </c>
      <c r="AM31">
        <v>2</v>
      </c>
      <c r="AN31">
        <v>6</v>
      </c>
      <c r="AO31">
        <v>10</v>
      </c>
      <c r="AP31">
        <v>7</v>
      </c>
      <c r="AQ31">
        <v>14</v>
      </c>
      <c r="AR31">
        <v>4</v>
      </c>
      <c r="AS31">
        <v>8</v>
      </c>
      <c r="AT31">
        <v>11</v>
      </c>
      <c r="AU31">
        <v>9</v>
      </c>
      <c r="AV31">
        <v>15</v>
      </c>
      <c r="AW31">
        <v>13</v>
      </c>
      <c r="AX31">
        <v>1</v>
      </c>
      <c r="AY31">
        <v>5</v>
      </c>
      <c r="AZ31">
        <v>12</v>
      </c>
      <c r="BA31">
        <v>5</v>
      </c>
      <c r="BB31">
        <v>18</v>
      </c>
      <c r="BC31">
        <v>20</v>
      </c>
      <c r="BD31">
        <v>23</v>
      </c>
      <c r="BE31">
        <v>61</v>
      </c>
      <c r="BF31">
        <v>61</v>
      </c>
      <c r="BG31">
        <f t="shared" si="0"/>
        <v>9.0281816240362769</v>
      </c>
      <c r="BK31">
        <v>49</v>
      </c>
      <c r="BL31">
        <f t="shared" si="1"/>
        <v>10</v>
      </c>
      <c r="BM31" s="4">
        <f t="shared" si="2"/>
        <v>0.75900000000000001</v>
      </c>
      <c r="BN31" s="5">
        <f t="shared" si="3"/>
        <v>0.70308946033092834</v>
      </c>
      <c r="BO31">
        <f t="shared" si="4"/>
        <v>6.4061789206618567</v>
      </c>
      <c r="BP31">
        <f t="shared" si="5"/>
        <v>6</v>
      </c>
      <c r="BR31" s="18">
        <v>9</v>
      </c>
      <c r="BS31" s="19" t="s">
        <v>370</v>
      </c>
      <c r="BT31" s="20" t="s">
        <v>361</v>
      </c>
    </row>
    <row r="32" spans="1:72" x14ac:dyDescent="0.25">
      <c r="A32">
        <v>36251</v>
      </c>
      <c r="B32">
        <v>0</v>
      </c>
      <c r="C32">
        <v>2004</v>
      </c>
      <c r="D32">
        <v>20</v>
      </c>
      <c r="E32" s="1">
        <v>45594.878472222219</v>
      </c>
      <c r="F32">
        <v>35</v>
      </c>
      <c r="G32">
        <v>35</v>
      </c>
      <c r="H32">
        <v>4</v>
      </c>
      <c r="I32">
        <v>2</v>
      </c>
      <c r="J32">
        <v>1</v>
      </c>
      <c r="K32">
        <v>1</v>
      </c>
      <c r="L32">
        <v>1</v>
      </c>
      <c r="M32">
        <v>2</v>
      </c>
      <c r="N32">
        <v>1</v>
      </c>
      <c r="O32">
        <v>2</v>
      </c>
      <c r="P32">
        <v>1</v>
      </c>
      <c r="Q32">
        <v>1</v>
      </c>
      <c r="R32">
        <v>1</v>
      </c>
      <c r="S32">
        <v>2</v>
      </c>
      <c r="T32">
        <v>2</v>
      </c>
      <c r="U32">
        <v>1</v>
      </c>
      <c r="V32">
        <v>1</v>
      </c>
      <c r="W32">
        <v>13</v>
      </c>
      <c r="X32">
        <v>4</v>
      </c>
      <c r="Y32">
        <v>4</v>
      </c>
      <c r="Z32">
        <v>13</v>
      </c>
      <c r="AA32">
        <v>6</v>
      </c>
      <c r="AB32">
        <v>11</v>
      </c>
      <c r="AC32">
        <v>5</v>
      </c>
      <c r="AD32">
        <v>8</v>
      </c>
      <c r="AE32">
        <v>5</v>
      </c>
      <c r="AF32">
        <v>2</v>
      </c>
      <c r="AG32">
        <v>4</v>
      </c>
      <c r="AH32">
        <v>10</v>
      </c>
      <c r="AI32">
        <v>14</v>
      </c>
      <c r="AJ32">
        <v>5</v>
      </c>
      <c r="AK32">
        <v>5</v>
      </c>
      <c r="AL32">
        <v>3</v>
      </c>
      <c r="AM32">
        <v>4</v>
      </c>
      <c r="AN32">
        <v>6</v>
      </c>
      <c r="AO32">
        <v>2</v>
      </c>
      <c r="AP32">
        <v>7</v>
      </c>
      <c r="AQ32">
        <v>10</v>
      </c>
      <c r="AR32">
        <v>13</v>
      </c>
      <c r="AS32">
        <v>8</v>
      </c>
      <c r="AT32">
        <v>9</v>
      </c>
      <c r="AU32">
        <v>14</v>
      </c>
      <c r="AV32">
        <v>15</v>
      </c>
      <c r="AW32">
        <v>5</v>
      </c>
      <c r="AX32">
        <v>1</v>
      </c>
      <c r="AY32">
        <v>11</v>
      </c>
      <c r="AZ32">
        <v>12</v>
      </c>
      <c r="BA32">
        <v>19</v>
      </c>
      <c r="BB32">
        <v>8</v>
      </c>
      <c r="BC32">
        <v>7</v>
      </c>
      <c r="BD32">
        <v>7</v>
      </c>
      <c r="BE32">
        <v>22</v>
      </c>
      <c r="BF32">
        <v>22</v>
      </c>
      <c r="BG32">
        <f t="shared" si="0"/>
        <v>0.54757646136564997</v>
      </c>
      <c r="BK32">
        <v>50</v>
      </c>
      <c r="BL32">
        <f t="shared" si="1"/>
        <v>3</v>
      </c>
      <c r="BM32" s="4">
        <f t="shared" si="2"/>
        <v>0.80300000000000005</v>
      </c>
      <c r="BN32" s="5">
        <f t="shared" si="3"/>
        <v>0.85238579795757452</v>
      </c>
      <c r="BO32">
        <f t="shared" si="4"/>
        <v>6.7047715959151493</v>
      </c>
      <c r="BP32">
        <f t="shared" si="5"/>
        <v>7</v>
      </c>
    </row>
    <row r="33" spans="1:68" x14ac:dyDescent="0.25">
      <c r="A33">
        <v>36236</v>
      </c>
      <c r="B33">
        <v>1</v>
      </c>
      <c r="C33">
        <v>1998</v>
      </c>
      <c r="D33">
        <v>26</v>
      </c>
      <c r="E33" s="1">
        <v>45594.896527777775</v>
      </c>
      <c r="F33">
        <v>2</v>
      </c>
      <c r="G33">
        <v>2</v>
      </c>
      <c r="H33">
        <v>5</v>
      </c>
      <c r="I33">
        <v>4</v>
      </c>
      <c r="J33">
        <v>5</v>
      </c>
      <c r="K33">
        <v>4</v>
      </c>
      <c r="L33">
        <v>4</v>
      </c>
      <c r="M33">
        <v>4</v>
      </c>
      <c r="N33">
        <v>5</v>
      </c>
      <c r="O33">
        <v>4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2</v>
      </c>
      <c r="X33">
        <v>4</v>
      </c>
      <c r="Y33">
        <v>2</v>
      </c>
      <c r="Z33">
        <v>2</v>
      </c>
      <c r="AA33">
        <v>4</v>
      </c>
      <c r="AB33">
        <v>5</v>
      </c>
      <c r="AC33">
        <v>2</v>
      </c>
      <c r="AD33">
        <v>3</v>
      </c>
      <c r="AE33">
        <v>2</v>
      </c>
      <c r="AF33">
        <v>3</v>
      </c>
      <c r="AG33">
        <v>3</v>
      </c>
      <c r="AH33">
        <v>3</v>
      </c>
      <c r="AI33">
        <v>3</v>
      </c>
      <c r="AJ33">
        <v>2</v>
      </c>
      <c r="AK33">
        <v>2</v>
      </c>
      <c r="AL33">
        <v>12</v>
      </c>
      <c r="AM33">
        <v>3</v>
      </c>
      <c r="AN33">
        <v>2</v>
      </c>
      <c r="AO33">
        <v>4</v>
      </c>
      <c r="AP33">
        <v>11</v>
      </c>
      <c r="AQ33">
        <v>8</v>
      </c>
      <c r="AR33">
        <v>9</v>
      </c>
      <c r="AS33">
        <v>5</v>
      </c>
      <c r="AT33">
        <v>13</v>
      </c>
      <c r="AU33">
        <v>6</v>
      </c>
      <c r="AV33">
        <v>14</v>
      </c>
      <c r="AW33">
        <v>1</v>
      </c>
      <c r="AX33">
        <v>7</v>
      </c>
      <c r="AY33">
        <v>15</v>
      </c>
      <c r="AZ33">
        <v>10</v>
      </c>
      <c r="BA33">
        <v>5</v>
      </c>
      <c r="BB33">
        <v>18</v>
      </c>
      <c r="BC33">
        <v>24</v>
      </c>
      <c r="BD33">
        <v>23</v>
      </c>
      <c r="BE33">
        <v>65</v>
      </c>
      <c r="BF33">
        <v>65</v>
      </c>
      <c r="BG33">
        <f t="shared" si="0"/>
        <v>9.3945727532821017</v>
      </c>
      <c r="BK33">
        <v>51</v>
      </c>
      <c r="BL33">
        <f t="shared" si="1"/>
        <v>5</v>
      </c>
      <c r="BM33" s="4">
        <f t="shared" si="2"/>
        <v>0.81599999999999995</v>
      </c>
      <c r="BN33" s="5">
        <f t="shared" si="3"/>
        <v>0.90022598570143364</v>
      </c>
      <c r="BO33">
        <f t="shared" si="4"/>
        <v>6.8004519714028673</v>
      </c>
      <c r="BP33">
        <f t="shared" si="5"/>
        <v>7</v>
      </c>
    </row>
    <row r="34" spans="1:68" x14ac:dyDescent="0.25">
      <c r="A34">
        <v>36304</v>
      </c>
      <c r="B34">
        <v>0</v>
      </c>
      <c r="C34">
        <v>2002</v>
      </c>
      <c r="D34">
        <v>22</v>
      </c>
      <c r="E34" s="1">
        <v>45594.973611111112</v>
      </c>
      <c r="F34">
        <v>3</v>
      </c>
      <c r="G34">
        <v>3</v>
      </c>
      <c r="H34">
        <v>4</v>
      </c>
      <c r="I34">
        <v>2</v>
      </c>
      <c r="J34">
        <v>4</v>
      </c>
      <c r="K34">
        <v>4</v>
      </c>
      <c r="L34">
        <v>4</v>
      </c>
      <c r="M34">
        <v>5</v>
      </c>
      <c r="N34">
        <v>2</v>
      </c>
      <c r="O34">
        <v>4</v>
      </c>
      <c r="P34">
        <v>4</v>
      </c>
      <c r="Q34">
        <v>4</v>
      </c>
      <c r="R34">
        <v>4</v>
      </c>
      <c r="S34">
        <v>4</v>
      </c>
      <c r="T34">
        <v>2</v>
      </c>
      <c r="U34">
        <v>4</v>
      </c>
      <c r="V34">
        <v>4</v>
      </c>
      <c r="W34">
        <v>1</v>
      </c>
      <c r="X34">
        <v>2</v>
      </c>
      <c r="Y34">
        <v>3</v>
      </c>
      <c r="Z34">
        <v>2</v>
      </c>
      <c r="AA34">
        <v>2</v>
      </c>
      <c r="AB34">
        <v>3</v>
      </c>
      <c r="AC34">
        <v>2</v>
      </c>
      <c r="AD34">
        <v>2</v>
      </c>
      <c r="AE34">
        <v>2</v>
      </c>
      <c r="AF34">
        <v>3</v>
      </c>
      <c r="AG34">
        <v>2</v>
      </c>
      <c r="AH34">
        <v>2</v>
      </c>
      <c r="AI34">
        <v>2</v>
      </c>
      <c r="AJ34">
        <v>3</v>
      </c>
      <c r="AK34">
        <v>4</v>
      </c>
      <c r="AL34">
        <v>15</v>
      </c>
      <c r="AM34">
        <v>7</v>
      </c>
      <c r="AN34">
        <v>1</v>
      </c>
      <c r="AO34">
        <v>13</v>
      </c>
      <c r="AP34">
        <v>9</v>
      </c>
      <c r="AQ34">
        <v>2</v>
      </c>
      <c r="AR34">
        <v>12</v>
      </c>
      <c r="AS34">
        <v>4</v>
      </c>
      <c r="AT34">
        <v>14</v>
      </c>
      <c r="AU34">
        <v>10</v>
      </c>
      <c r="AV34">
        <v>3</v>
      </c>
      <c r="AW34">
        <v>8</v>
      </c>
      <c r="AX34">
        <v>11</v>
      </c>
      <c r="AY34">
        <v>5</v>
      </c>
      <c r="AZ34">
        <v>6</v>
      </c>
      <c r="BA34">
        <v>43</v>
      </c>
      <c r="BB34">
        <v>14</v>
      </c>
      <c r="BC34">
        <v>17</v>
      </c>
      <c r="BD34">
        <v>20</v>
      </c>
      <c r="BE34">
        <v>51</v>
      </c>
      <c r="BF34">
        <v>51</v>
      </c>
      <c r="BG34">
        <f t="shared" si="0"/>
        <v>6.8004519714028673</v>
      </c>
      <c r="BK34">
        <v>52</v>
      </c>
      <c r="BL34">
        <f t="shared" si="1"/>
        <v>7</v>
      </c>
      <c r="BM34" s="4">
        <f t="shared" si="2"/>
        <v>0.83799999999999997</v>
      </c>
      <c r="BN34" s="5">
        <f t="shared" si="3"/>
        <v>0.98627129870223729</v>
      </c>
      <c r="BO34">
        <f t="shared" si="4"/>
        <v>6.972542597404475</v>
      </c>
      <c r="BP34">
        <f t="shared" si="5"/>
        <v>7</v>
      </c>
    </row>
    <row r="35" spans="1:68" x14ac:dyDescent="0.25">
      <c r="A35">
        <v>36325</v>
      </c>
      <c r="B35">
        <v>0</v>
      </c>
      <c r="C35">
        <v>2002</v>
      </c>
      <c r="D35">
        <v>22</v>
      </c>
      <c r="E35" s="1">
        <v>45595.056944444441</v>
      </c>
      <c r="F35" t="s">
        <v>119</v>
      </c>
      <c r="G35">
        <v>10</v>
      </c>
      <c r="H35">
        <v>5</v>
      </c>
      <c r="I35">
        <v>1</v>
      </c>
      <c r="J35">
        <v>2</v>
      </c>
      <c r="K35">
        <v>1</v>
      </c>
      <c r="L35">
        <v>2</v>
      </c>
      <c r="M35">
        <v>1</v>
      </c>
      <c r="N35">
        <v>2</v>
      </c>
      <c r="O35">
        <v>2</v>
      </c>
      <c r="P35">
        <v>1</v>
      </c>
      <c r="Q35">
        <v>1</v>
      </c>
      <c r="R35">
        <v>4</v>
      </c>
      <c r="S35">
        <v>2</v>
      </c>
      <c r="T35">
        <v>1</v>
      </c>
      <c r="U35">
        <v>4</v>
      </c>
      <c r="V35">
        <v>5</v>
      </c>
      <c r="W35">
        <v>4</v>
      </c>
      <c r="X35">
        <v>4</v>
      </c>
      <c r="Y35">
        <v>6</v>
      </c>
      <c r="Z35">
        <v>4</v>
      </c>
      <c r="AA35">
        <v>7</v>
      </c>
      <c r="AB35">
        <v>14</v>
      </c>
      <c r="AC35">
        <v>7</v>
      </c>
      <c r="AD35">
        <v>6</v>
      </c>
      <c r="AE35">
        <v>4</v>
      </c>
      <c r="AF35">
        <v>4</v>
      </c>
      <c r="AG35">
        <v>6</v>
      </c>
      <c r="AH35">
        <v>8</v>
      </c>
      <c r="AI35">
        <v>5</v>
      </c>
      <c r="AJ35">
        <v>4</v>
      </c>
      <c r="AK35">
        <v>5</v>
      </c>
      <c r="AL35">
        <v>14</v>
      </c>
      <c r="AM35">
        <v>15</v>
      </c>
      <c r="AN35">
        <v>3</v>
      </c>
      <c r="AO35">
        <v>12</v>
      </c>
      <c r="AP35">
        <v>8</v>
      </c>
      <c r="AQ35">
        <v>5</v>
      </c>
      <c r="AR35">
        <v>2</v>
      </c>
      <c r="AS35">
        <v>10</v>
      </c>
      <c r="AT35">
        <v>4</v>
      </c>
      <c r="AU35">
        <v>13</v>
      </c>
      <c r="AV35">
        <v>9</v>
      </c>
      <c r="AW35">
        <v>1</v>
      </c>
      <c r="AX35">
        <v>11</v>
      </c>
      <c r="AY35">
        <v>7</v>
      </c>
      <c r="AZ35">
        <v>6</v>
      </c>
      <c r="BA35">
        <v>66</v>
      </c>
      <c r="BB35">
        <v>12</v>
      </c>
      <c r="BC35">
        <v>7</v>
      </c>
      <c r="BD35">
        <v>10</v>
      </c>
      <c r="BE35">
        <v>29</v>
      </c>
      <c r="BF35">
        <v>29</v>
      </c>
      <c r="BG35">
        <f t="shared" si="0"/>
        <v>2.2810745091634814</v>
      </c>
      <c r="BK35">
        <v>53</v>
      </c>
      <c r="BL35">
        <f t="shared" si="1"/>
        <v>5</v>
      </c>
      <c r="BM35" s="4">
        <f t="shared" si="2"/>
        <v>0.86799999999999999</v>
      </c>
      <c r="BN35" s="5">
        <f t="shared" si="3"/>
        <v>1.1169867278766101</v>
      </c>
      <c r="BO35">
        <f t="shared" si="4"/>
        <v>7.2339734557532207</v>
      </c>
      <c r="BP35">
        <f t="shared" si="5"/>
        <v>7</v>
      </c>
    </row>
    <row r="36" spans="1:68" x14ac:dyDescent="0.25">
      <c r="A36">
        <v>36349</v>
      </c>
      <c r="B36">
        <v>0</v>
      </c>
      <c r="C36">
        <v>2006</v>
      </c>
      <c r="D36">
        <v>18</v>
      </c>
      <c r="E36" s="1">
        <v>45595.293749999997</v>
      </c>
      <c r="F36">
        <v>45</v>
      </c>
      <c r="G36">
        <v>45</v>
      </c>
      <c r="H36">
        <v>4</v>
      </c>
      <c r="I36">
        <v>3</v>
      </c>
      <c r="J36">
        <v>1</v>
      </c>
      <c r="K36">
        <v>3</v>
      </c>
      <c r="L36">
        <v>3</v>
      </c>
      <c r="M36">
        <v>2</v>
      </c>
      <c r="N36">
        <v>2</v>
      </c>
      <c r="O36">
        <v>4</v>
      </c>
      <c r="P36">
        <v>4</v>
      </c>
      <c r="Q36">
        <v>2</v>
      </c>
      <c r="R36">
        <v>4</v>
      </c>
      <c r="S36">
        <v>4</v>
      </c>
      <c r="T36">
        <v>2</v>
      </c>
      <c r="U36">
        <v>2</v>
      </c>
      <c r="V36">
        <v>1</v>
      </c>
      <c r="W36">
        <v>12</v>
      </c>
      <c r="X36">
        <v>5</v>
      </c>
      <c r="Y36">
        <v>15</v>
      </c>
      <c r="Z36">
        <v>6</v>
      </c>
      <c r="AA36">
        <v>6</v>
      </c>
      <c r="AB36">
        <v>8</v>
      </c>
      <c r="AC36">
        <v>4</v>
      </c>
      <c r="AD36">
        <v>4</v>
      </c>
      <c r="AE36">
        <v>3</v>
      </c>
      <c r="AF36">
        <v>5</v>
      </c>
      <c r="AG36">
        <v>4</v>
      </c>
      <c r="AH36">
        <v>9</v>
      </c>
      <c r="AI36">
        <v>16</v>
      </c>
      <c r="AJ36">
        <v>7</v>
      </c>
      <c r="AK36">
        <v>7</v>
      </c>
      <c r="AL36">
        <v>11</v>
      </c>
      <c r="AM36">
        <v>4</v>
      </c>
      <c r="AN36">
        <v>1</v>
      </c>
      <c r="AO36">
        <v>6</v>
      </c>
      <c r="AP36">
        <v>14</v>
      </c>
      <c r="AQ36">
        <v>12</v>
      </c>
      <c r="AR36">
        <v>9</v>
      </c>
      <c r="AS36">
        <v>5</v>
      </c>
      <c r="AT36">
        <v>2</v>
      </c>
      <c r="AU36">
        <v>8</v>
      </c>
      <c r="AV36">
        <v>3</v>
      </c>
      <c r="AW36">
        <v>15</v>
      </c>
      <c r="AX36">
        <v>13</v>
      </c>
      <c r="AY36">
        <v>10</v>
      </c>
      <c r="AZ36">
        <v>7</v>
      </c>
      <c r="BA36">
        <v>57</v>
      </c>
      <c r="BB36">
        <v>12</v>
      </c>
      <c r="BC36">
        <v>9</v>
      </c>
      <c r="BD36">
        <v>19</v>
      </c>
      <c r="BE36">
        <v>40</v>
      </c>
      <c r="BF36">
        <v>40</v>
      </c>
      <c r="BG36">
        <f t="shared" si="0"/>
        <v>4.5654652993162737</v>
      </c>
      <c r="BK36">
        <v>54</v>
      </c>
      <c r="BL36">
        <f t="shared" si="1"/>
        <v>2</v>
      </c>
      <c r="BM36" s="4">
        <f t="shared" si="2"/>
        <v>0.89</v>
      </c>
      <c r="BN36" s="5">
        <f t="shared" si="3"/>
        <v>1.2265281200366105</v>
      </c>
      <c r="BO36">
        <f t="shared" si="4"/>
        <v>7.453056240073221</v>
      </c>
      <c r="BP36">
        <f t="shared" si="5"/>
        <v>7</v>
      </c>
    </row>
    <row r="37" spans="1:68" x14ac:dyDescent="0.25">
      <c r="A37">
        <v>36354</v>
      </c>
      <c r="B37">
        <v>0</v>
      </c>
      <c r="C37">
        <v>2001</v>
      </c>
      <c r="D37">
        <v>23</v>
      </c>
      <c r="E37" s="1">
        <v>45595.307638888888</v>
      </c>
      <c r="F37">
        <v>60</v>
      </c>
      <c r="G37">
        <v>60</v>
      </c>
      <c r="H37">
        <v>4</v>
      </c>
      <c r="I37">
        <v>4</v>
      </c>
      <c r="J37">
        <v>2</v>
      </c>
      <c r="K37">
        <v>4</v>
      </c>
      <c r="L37">
        <v>4</v>
      </c>
      <c r="M37">
        <v>4</v>
      </c>
      <c r="N37">
        <v>3</v>
      </c>
      <c r="O37">
        <v>2</v>
      </c>
      <c r="P37">
        <v>2</v>
      </c>
      <c r="Q37">
        <v>3</v>
      </c>
      <c r="R37">
        <v>4</v>
      </c>
      <c r="S37">
        <v>2</v>
      </c>
      <c r="T37">
        <v>1</v>
      </c>
      <c r="U37">
        <v>4</v>
      </c>
      <c r="V37">
        <v>2</v>
      </c>
      <c r="W37">
        <v>2</v>
      </c>
      <c r="X37">
        <v>7</v>
      </c>
      <c r="Y37">
        <v>8</v>
      </c>
      <c r="Z37">
        <v>3</v>
      </c>
      <c r="AA37">
        <v>4</v>
      </c>
      <c r="AB37">
        <v>9</v>
      </c>
      <c r="AC37">
        <v>3</v>
      </c>
      <c r="AD37">
        <v>4</v>
      </c>
      <c r="AE37">
        <v>4</v>
      </c>
      <c r="AF37">
        <v>4</v>
      </c>
      <c r="AG37">
        <v>2</v>
      </c>
      <c r="AH37">
        <v>11</v>
      </c>
      <c r="AI37">
        <v>6</v>
      </c>
      <c r="AJ37">
        <v>5</v>
      </c>
      <c r="AK37">
        <v>6</v>
      </c>
      <c r="AL37">
        <v>9</v>
      </c>
      <c r="AM37">
        <v>5</v>
      </c>
      <c r="AN37">
        <v>1</v>
      </c>
      <c r="AO37">
        <v>7</v>
      </c>
      <c r="AP37">
        <v>8</v>
      </c>
      <c r="AQ37">
        <v>12</v>
      </c>
      <c r="AR37">
        <v>6</v>
      </c>
      <c r="AS37">
        <v>4</v>
      </c>
      <c r="AT37">
        <v>15</v>
      </c>
      <c r="AU37">
        <v>3</v>
      </c>
      <c r="AV37">
        <v>11</v>
      </c>
      <c r="AW37">
        <v>14</v>
      </c>
      <c r="AX37">
        <v>2</v>
      </c>
      <c r="AY37">
        <v>10</v>
      </c>
      <c r="AZ37">
        <v>13</v>
      </c>
      <c r="BA37">
        <v>57</v>
      </c>
      <c r="BB37">
        <v>16</v>
      </c>
      <c r="BC37">
        <v>13</v>
      </c>
      <c r="BD37">
        <v>14</v>
      </c>
      <c r="BE37">
        <v>43</v>
      </c>
      <c r="BF37">
        <v>43</v>
      </c>
      <c r="BG37">
        <f t="shared" si="0"/>
        <v>5.2260770812891302</v>
      </c>
      <c r="BK37">
        <v>55</v>
      </c>
      <c r="BL37">
        <f t="shared" si="1"/>
        <v>3</v>
      </c>
      <c r="BM37" s="4">
        <f t="shared" si="2"/>
        <v>0.89900000000000002</v>
      </c>
      <c r="BN37" s="5">
        <f t="shared" si="3"/>
        <v>1.2758741791491304</v>
      </c>
      <c r="BO37">
        <f t="shared" si="4"/>
        <v>7.5517483582982603</v>
      </c>
      <c r="BP37">
        <f t="shared" si="5"/>
        <v>8</v>
      </c>
    </row>
    <row r="38" spans="1:68" x14ac:dyDescent="0.25">
      <c r="A38">
        <v>35742</v>
      </c>
      <c r="B38">
        <v>0</v>
      </c>
      <c r="C38">
        <v>2001</v>
      </c>
      <c r="D38">
        <v>23</v>
      </c>
      <c r="E38" s="1">
        <v>45595.388194444444</v>
      </c>
      <c r="F38">
        <v>20</v>
      </c>
      <c r="G38">
        <v>20</v>
      </c>
      <c r="H38">
        <v>5</v>
      </c>
      <c r="I38">
        <v>2</v>
      </c>
      <c r="J38">
        <v>2</v>
      </c>
      <c r="K38">
        <v>4</v>
      </c>
      <c r="L38">
        <v>2</v>
      </c>
      <c r="M38">
        <v>4</v>
      </c>
      <c r="N38">
        <v>4</v>
      </c>
      <c r="O38">
        <v>2</v>
      </c>
      <c r="P38">
        <v>4</v>
      </c>
      <c r="Q38">
        <v>1</v>
      </c>
      <c r="R38">
        <v>4</v>
      </c>
      <c r="S38">
        <v>4</v>
      </c>
      <c r="T38">
        <v>4</v>
      </c>
      <c r="U38">
        <v>3</v>
      </c>
      <c r="V38">
        <v>4</v>
      </c>
      <c r="W38">
        <v>3</v>
      </c>
      <c r="X38">
        <v>5</v>
      </c>
      <c r="Y38">
        <v>5</v>
      </c>
      <c r="Z38">
        <v>7</v>
      </c>
      <c r="AA38">
        <v>6</v>
      </c>
      <c r="AB38">
        <v>3</v>
      </c>
      <c r="AC38">
        <v>4</v>
      </c>
      <c r="AD38">
        <v>4</v>
      </c>
      <c r="AE38">
        <v>3</v>
      </c>
      <c r="AF38">
        <v>4</v>
      </c>
      <c r="AG38">
        <v>12</v>
      </c>
      <c r="AH38">
        <v>6</v>
      </c>
      <c r="AI38">
        <v>5</v>
      </c>
      <c r="AJ38">
        <v>3</v>
      </c>
      <c r="AK38">
        <v>6</v>
      </c>
      <c r="AL38">
        <v>12</v>
      </c>
      <c r="AM38">
        <v>5</v>
      </c>
      <c r="AN38">
        <v>6</v>
      </c>
      <c r="AO38">
        <v>13</v>
      </c>
      <c r="AP38">
        <v>4</v>
      </c>
      <c r="AQ38">
        <v>2</v>
      </c>
      <c r="AR38">
        <v>3</v>
      </c>
      <c r="AS38">
        <v>10</v>
      </c>
      <c r="AT38">
        <v>9</v>
      </c>
      <c r="AU38">
        <v>14</v>
      </c>
      <c r="AV38">
        <v>1</v>
      </c>
      <c r="AW38">
        <v>15</v>
      </c>
      <c r="AX38">
        <v>8</v>
      </c>
      <c r="AY38">
        <v>11</v>
      </c>
      <c r="AZ38">
        <v>7</v>
      </c>
      <c r="BA38">
        <v>56</v>
      </c>
      <c r="BB38">
        <v>12</v>
      </c>
      <c r="BC38">
        <v>15</v>
      </c>
      <c r="BD38">
        <v>18</v>
      </c>
      <c r="BE38">
        <v>45</v>
      </c>
      <c r="BF38">
        <v>45</v>
      </c>
      <c r="BG38">
        <f t="shared" si="0"/>
        <v>5.6796189820263336</v>
      </c>
      <c r="BK38">
        <v>56</v>
      </c>
      <c r="BL38">
        <f t="shared" si="1"/>
        <v>9</v>
      </c>
      <c r="BM38" s="4">
        <f t="shared" si="2"/>
        <v>0.91200000000000003</v>
      </c>
      <c r="BN38" s="5">
        <f t="shared" si="3"/>
        <v>1.3531741545480023</v>
      </c>
      <c r="BO38">
        <f t="shared" si="4"/>
        <v>7.7063483090960041</v>
      </c>
      <c r="BP38">
        <f t="shared" si="5"/>
        <v>8</v>
      </c>
    </row>
    <row r="39" spans="1:68" x14ac:dyDescent="0.25">
      <c r="A39">
        <v>36412</v>
      </c>
      <c r="B39">
        <v>0</v>
      </c>
      <c r="C39">
        <v>1999</v>
      </c>
      <c r="D39">
        <v>25</v>
      </c>
      <c r="E39" s="1">
        <v>45595.4</v>
      </c>
      <c r="F39">
        <v>1</v>
      </c>
      <c r="G39">
        <v>1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2</v>
      </c>
      <c r="P39">
        <v>4</v>
      </c>
      <c r="Q39">
        <v>4</v>
      </c>
      <c r="R39">
        <v>4</v>
      </c>
      <c r="S39">
        <v>4</v>
      </c>
      <c r="T39">
        <v>3</v>
      </c>
      <c r="U39">
        <v>4</v>
      </c>
      <c r="V39">
        <v>4</v>
      </c>
      <c r="W39">
        <v>2</v>
      </c>
      <c r="X39">
        <v>29</v>
      </c>
      <c r="Y39">
        <v>2</v>
      </c>
      <c r="Z39">
        <v>3</v>
      </c>
      <c r="AA39">
        <v>3</v>
      </c>
      <c r="AB39">
        <v>4</v>
      </c>
      <c r="AC39">
        <v>3</v>
      </c>
      <c r="AD39">
        <v>7</v>
      </c>
      <c r="AE39">
        <v>7</v>
      </c>
      <c r="AF39">
        <v>4</v>
      </c>
      <c r="AG39">
        <v>2</v>
      </c>
      <c r="AH39">
        <v>13</v>
      </c>
      <c r="AI39">
        <v>39</v>
      </c>
      <c r="AJ39">
        <v>3</v>
      </c>
      <c r="AK39">
        <v>3</v>
      </c>
      <c r="AL39">
        <v>7</v>
      </c>
      <c r="AM39">
        <v>10</v>
      </c>
      <c r="AN39">
        <v>8</v>
      </c>
      <c r="AO39">
        <v>13</v>
      </c>
      <c r="AP39">
        <v>4</v>
      </c>
      <c r="AQ39">
        <v>15</v>
      </c>
      <c r="AR39">
        <v>3</v>
      </c>
      <c r="AS39">
        <v>14</v>
      </c>
      <c r="AT39">
        <v>9</v>
      </c>
      <c r="AU39">
        <v>6</v>
      </c>
      <c r="AV39">
        <v>5</v>
      </c>
      <c r="AW39">
        <v>1</v>
      </c>
      <c r="AX39">
        <v>12</v>
      </c>
      <c r="AY39">
        <v>2</v>
      </c>
      <c r="AZ39">
        <v>11</v>
      </c>
      <c r="BA39">
        <v>33</v>
      </c>
      <c r="BB39">
        <v>16</v>
      </c>
      <c r="BC39">
        <v>19</v>
      </c>
      <c r="BD39">
        <v>18</v>
      </c>
      <c r="BE39">
        <v>53</v>
      </c>
      <c r="BF39">
        <v>53</v>
      </c>
      <c r="BG39">
        <f t="shared" si="0"/>
        <v>7.2339734557532207</v>
      </c>
      <c r="BK39">
        <v>57</v>
      </c>
      <c r="BL39">
        <f t="shared" si="1"/>
        <v>2</v>
      </c>
      <c r="BM39" s="4">
        <f t="shared" si="2"/>
        <v>0.95099999999999996</v>
      </c>
      <c r="BN39" s="5">
        <f t="shared" si="3"/>
        <v>1.654627902351077</v>
      </c>
      <c r="BO39">
        <f t="shared" si="4"/>
        <v>8.3092558047021541</v>
      </c>
      <c r="BP39">
        <f t="shared" si="5"/>
        <v>8</v>
      </c>
    </row>
    <row r="40" spans="1:68" x14ac:dyDescent="0.25">
      <c r="A40">
        <v>36424</v>
      </c>
      <c r="B40">
        <v>0</v>
      </c>
      <c r="C40">
        <v>2006</v>
      </c>
      <c r="D40">
        <v>18</v>
      </c>
      <c r="E40" s="1">
        <v>45595.401388888888</v>
      </c>
      <c r="F40" t="s">
        <v>121</v>
      </c>
      <c r="G40">
        <v>1</v>
      </c>
      <c r="H40">
        <v>5</v>
      </c>
      <c r="I40">
        <v>4</v>
      </c>
      <c r="J40">
        <v>2</v>
      </c>
      <c r="K40">
        <v>5</v>
      </c>
      <c r="L40">
        <v>4</v>
      </c>
      <c r="M40">
        <v>4</v>
      </c>
      <c r="N40">
        <v>3</v>
      </c>
      <c r="O40">
        <v>2</v>
      </c>
      <c r="P40">
        <v>4</v>
      </c>
      <c r="Q40">
        <v>2</v>
      </c>
      <c r="R40">
        <v>4</v>
      </c>
      <c r="S40">
        <v>5</v>
      </c>
      <c r="T40">
        <v>2</v>
      </c>
      <c r="U40">
        <v>4</v>
      </c>
      <c r="V40">
        <v>2</v>
      </c>
      <c r="W40">
        <v>4</v>
      </c>
      <c r="X40">
        <v>6</v>
      </c>
      <c r="Y40">
        <v>5</v>
      </c>
      <c r="Z40">
        <v>7</v>
      </c>
      <c r="AA40">
        <v>6</v>
      </c>
      <c r="AB40">
        <v>12</v>
      </c>
      <c r="AC40">
        <v>5</v>
      </c>
      <c r="AD40">
        <v>7</v>
      </c>
      <c r="AE40">
        <v>3</v>
      </c>
      <c r="AF40">
        <v>4</v>
      </c>
      <c r="AG40">
        <v>5</v>
      </c>
      <c r="AH40">
        <v>7</v>
      </c>
      <c r="AI40">
        <v>11</v>
      </c>
      <c r="AJ40">
        <v>5</v>
      </c>
      <c r="AK40">
        <v>11</v>
      </c>
      <c r="AL40">
        <v>3</v>
      </c>
      <c r="AM40">
        <v>9</v>
      </c>
      <c r="AN40">
        <v>13</v>
      </c>
      <c r="AO40">
        <v>14</v>
      </c>
      <c r="AP40">
        <v>15</v>
      </c>
      <c r="AQ40">
        <v>1</v>
      </c>
      <c r="AR40">
        <v>8</v>
      </c>
      <c r="AS40">
        <v>10</v>
      </c>
      <c r="AT40">
        <v>4</v>
      </c>
      <c r="AU40">
        <v>12</v>
      </c>
      <c r="AV40">
        <v>2</v>
      </c>
      <c r="AW40">
        <v>5</v>
      </c>
      <c r="AX40">
        <v>7</v>
      </c>
      <c r="AY40">
        <v>11</v>
      </c>
      <c r="AZ40">
        <v>6</v>
      </c>
      <c r="BA40">
        <v>44</v>
      </c>
      <c r="BB40">
        <v>17</v>
      </c>
      <c r="BC40">
        <v>13</v>
      </c>
      <c r="BD40">
        <v>20</v>
      </c>
      <c r="BE40">
        <v>50</v>
      </c>
      <c r="BF40">
        <v>50</v>
      </c>
      <c r="BG40">
        <f t="shared" si="0"/>
        <v>6.7047715959151493</v>
      </c>
      <c r="BK40">
        <v>58</v>
      </c>
      <c r="BL40">
        <f t="shared" si="1"/>
        <v>1</v>
      </c>
      <c r="BM40" s="4">
        <f t="shared" si="2"/>
        <v>0.96</v>
      </c>
      <c r="BN40" s="5">
        <f t="shared" si="3"/>
        <v>1.7506860712521695</v>
      </c>
      <c r="BO40">
        <f t="shared" si="4"/>
        <v>8.5013721425043389</v>
      </c>
      <c r="BP40">
        <f t="shared" si="5"/>
        <v>9</v>
      </c>
    </row>
    <row r="41" spans="1:68" x14ac:dyDescent="0.25">
      <c r="A41">
        <v>36454</v>
      </c>
      <c r="B41">
        <v>0</v>
      </c>
      <c r="C41">
        <v>2002</v>
      </c>
      <c r="D41">
        <v>22</v>
      </c>
      <c r="E41" s="1">
        <v>45595.411805555559</v>
      </c>
      <c r="F41">
        <v>1</v>
      </c>
      <c r="G41">
        <v>1</v>
      </c>
      <c r="H41">
        <v>5</v>
      </c>
      <c r="I41">
        <v>4</v>
      </c>
      <c r="J41">
        <v>2</v>
      </c>
      <c r="K41">
        <v>5</v>
      </c>
      <c r="L41">
        <v>4</v>
      </c>
      <c r="M41">
        <v>4</v>
      </c>
      <c r="N41">
        <v>2</v>
      </c>
      <c r="O41">
        <v>5</v>
      </c>
      <c r="P41">
        <v>5</v>
      </c>
      <c r="Q41">
        <v>2</v>
      </c>
      <c r="R41">
        <v>5</v>
      </c>
      <c r="S41">
        <v>5</v>
      </c>
      <c r="T41">
        <v>4</v>
      </c>
      <c r="U41">
        <v>4</v>
      </c>
      <c r="V41">
        <v>1</v>
      </c>
      <c r="W41">
        <v>2</v>
      </c>
      <c r="X41">
        <v>3</v>
      </c>
      <c r="Y41">
        <v>7</v>
      </c>
      <c r="Z41">
        <v>3</v>
      </c>
      <c r="AA41">
        <v>4</v>
      </c>
      <c r="AB41">
        <v>3</v>
      </c>
      <c r="AC41">
        <v>2</v>
      </c>
      <c r="AD41">
        <v>1</v>
      </c>
      <c r="AE41">
        <v>2</v>
      </c>
      <c r="AF41">
        <v>3</v>
      </c>
      <c r="AG41">
        <v>2</v>
      </c>
      <c r="AH41">
        <v>6</v>
      </c>
      <c r="AI41">
        <v>5</v>
      </c>
      <c r="AJ41">
        <v>2</v>
      </c>
      <c r="AK41">
        <v>4</v>
      </c>
      <c r="AL41">
        <v>12</v>
      </c>
      <c r="AM41">
        <v>14</v>
      </c>
      <c r="AN41">
        <v>13</v>
      </c>
      <c r="AO41">
        <v>10</v>
      </c>
      <c r="AP41">
        <v>3</v>
      </c>
      <c r="AQ41">
        <v>11</v>
      </c>
      <c r="AR41">
        <v>6</v>
      </c>
      <c r="AS41">
        <v>8</v>
      </c>
      <c r="AT41">
        <v>4</v>
      </c>
      <c r="AU41">
        <v>2</v>
      </c>
      <c r="AV41">
        <v>1</v>
      </c>
      <c r="AW41">
        <v>15</v>
      </c>
      <c r="AX41">
        <v>7</v>
      </c>
      <c r="AY41">
        <v>9</v>
      </c>
      <c r="AZ41">
        <v>5</v>
      </c>
      <c r="BA41">
        <v>31</v>
      </c>
      <c r="BB41">
        <v>17</v>
      </c>
      <c r="BC41">
        <v>14</v>
      </c>
      <c r="BD41">
        <v>25</v>
      </c>
      <c r="BE41">
        <v>56</v>
      </c>
      <c r="BF41">
        <v>56</v>
      </c>
      <c r="BG41">
        <f t="shared" si="0"/>
        <v>7.7063483090960041</v>
      </c>
      <c r="BK41">
        <v>59</v>
      </c>
      <c r="BL41">
        <f t="shared" si="1"/>
        <v>2</v>
      </c>
      <c r="BM41" s="4">
        <f t="shared" si="2"/>
        <v>0.96499999999999997</v>
      </c>
      <c r="BN41" s="5">
        <f t="shared" si="3"/>
        <v>1.8119106729525971</v>
      </c>
      <c r="BO41">
        <f t="shared" si="4"/>
        <v>8.6238213459051938</v>
      </c>
      <c r="BP41">
        <f t="shared" si="5"/>
        <v>9</v>
      </c>
    </row>
    <row r="42" spans="1:68" x14ac:dyDescent="0.25">
      <c r="A42">
        <v>36473</v>
      </c>
      <c r="B42">
        <v>0</v>
      </c>
      <c r="C42">
        <v>1998</v>
      </c>
      <c r="D42">
        <v>26</v>
      </c>
      <c r="E42" s="1">
        <v>45595.423611111109</v>
      </c>
      <c r="F42">
        <v>20</v>
      </c>
      <c r="G42">
        <v>20</v>
      </c>
      <c r="H42">
        <v>4</v>
      </c>
      <c r="I42">
        <v>2</v>
      </c>
      <c r="J42">
        <v>1</v>
      </c>
      <c r="K42">
        <v>1</v>
      </c>
      <c r="L42">
        <v>4</v>
      </c>
      <c r="M42">
        <v>5</v>
      </c>
      <c r="N42">
        <v>1</v>
      </c>
      <c r="O42">
        <v>2</v>
      </c>
      <c r="P42">
        <v>5</v>
      </c>
      <c r="Q42">
        <v>1</v>
      </c>
      <c r="R42">
        <v>5</v>
      </c>
      <c r="S42">
        <v>4</v>
      </c>
      <c r="T42">
        <v>1</v>
      </c>
      <c r="U42">
        <v>5</v>
      </c>
      <c r="V42">
        <v>1</v>
      </c>
      <c r="W42">
        <v>3</v>
      </c>
      <c r="X42">
        <v>4</v>
      </c>
      <c r="Y42">
        <v>10</v>
      </c>
      <c r="Z42">
        <v>5</v>
      </c>
      <c r="AA42">
        <v>22</v>
      </c>
      <c r="AB42">
        <v>2</v>
      </c>
      <c r="AC42">
        <v>9</v>
      </c>
      <c r="AD42">
        <v>2</v>
      </c>
      <c r="AE42">
        <v>2</v>
      </c>
      <c r="AF42">
        <v>7</v>
      </c>
      <c r="AG42">
        <v>3</v>
      </c>
      <c r="AH42">
        <v>12</v>
      </c>
      <c r="AI42">
        <v>36</v>
      </c>
      <c r="AJ42">
        <v>2</v>
      </c>
      <c r="AK42">
        <v>20</v>
      </c>
      <c r="AL42">
        <v>13</v>
      </c>
      <c r="AM42">
        <v>6</v>
      </c>
      <c r="AN42">
        <v>8</v>
      </c>
      <c r="AO42">
        <v>3</v>
      </c>
      <c r="AP42">
        <v>11</v>
      </c>
      <c r="AQ42">
        <v>2</v>
      </c>
      <c r="AR42">
        <v>14</v>
      </c>
      <c r="AS42">
        <v>4</v>
      </c>
      <c r="AT42">
        <v>5</v>
      </c>
      <c r="AU42">
        <v>12</v>
      </c>
      <c r="AV42">
        <v>10</v>
      </c>
      <c r="AW42">
        <v>7</v>
      </c>
      <c r="AX42">
        <v>9</v>
      </c>
      <c r="AY42">
        <v>1</v>
      </c>
      <c r="AZ42">
        <v>15</v>
      </c>
      <c r="BA42">
        <v>90</v>
      </c>
      <c r="BB42">
        <v>15</v>
      </c>
      <c r="BC42">
        <v>9</v>
      </c>
      <c r="BD42">
        <v>17</v>
      </c>
      <c r="BE42">
        <v>41</v>
      </c>
      <c r="BF42">
        <v>41</v>
      </c>
      <c r="BG42">
        <f t="shared" si="0"/>
        <v>4.7688768057892341</v>
      </c>
      <c r="BK42">
        <v>60</v>
      </c>
      <c r="BL42">
        <f t="shared" si="1"/>
        <v>1</v>
      </c>
      <c r="BM42" s="4">
        <f t="shared" si="2"/>
        <v>0.97299999999999998</v>
      </c>
      <c r="BN42" s="5">
        <f t="shared" si="3"/>
        <v>1.9268365732639101</v>
      </c>
      <c r="BO42">
        <f t="shared" si="4"/>
        <v>8.8536731465278198</v>
      </c>
      <c r="BP42">
        <f t="shared" si="5"/>
        <v>9</v>
      </c>
    </row>
    <row r="43" spans="1:68" x14ac:dyDescent="0.25">
      <c r="A43">
        <v>36471</v>
      </c>
      <c r="B43">
        <v>0</v>
      </c>
      <c r="C43">
        <v>2000</v>
      </c>
      <c r="D43">
        <v>24</v>
      </c>
      <c r="E43" s="1">
        <v>45595.428472222222</v>
      </c>
      <c r="F43">
        <v>10</v>
      </c>
      <c r="G43">
        <v>10</v>
      </c>
      <c r="H43">
        <v>2</v>
      </c>
      <c r="I43">
        <v>4</v>
      </c>
      <c r="J43">
        <v>2</v>
      </c>
      <c r="K43">
        <v>4</v>
      </c>
      <c r="L43">
        <v>2</v>
      </c>
      <c r="M43">
        <v>4</v>
      </c>
      <c r="N43">
        <v>1</v>
      </c>
      <c r="O43">
        <v>2</v>
      </c>
      <c r="P43">
        <v>2</v>
      </c>
      <c r="Q43">
        <v>1</v>
      </c>
      <c r="R43">
        <v>5</v>
      </c>
      <c r="S43">
        <v>1</v>
      </c>
      <c r="T43">
        <v>4</v>
      </c>
      <c r="U43">
        <v>4</v>
      </c>
      <c r="V43">
        <v>2</v>
      </c>
      <c r="W43">
        <v>9</v>
      </c>
      <c r="X43">
        <v>2</v>
      </c>
      <c r="Y43">
        <v>5</v>
      </c>
      <c r="Z43">
        <v>5</v>
      </c>
      <c r="AA43">
        <v>3</v>
      </c>
      <c r="AB43">
        <v>6</v>
      </c>
      <c r="AC43">
        <v>2</v>
      </c>
      <c r="AD43">
        <v>2</v>
      </c>
      <c r="AE43">
        <v>4</v>
      </c>
      <c r="AF43">
        <v>4</v>
      </c>
      <c r="AG43">
        <v>2</v>
      </c>
      <c r="AH43">
        <v>5</v>
      </c>
      <c r="AI43">
        <v>4</v>
      </c>
      <c r="AJ43">
        <v>4</v>
      </c>
      <c r="AK43">
        <v>4</v>
      </c>
      <c r="AL43">
        <v>10</v>
      </c>
      <c r="AM43">
        <v>4</v>
      </c>
      <c r="AN43">
        <v>15</v>
      </c>
      <c r="AO43">
        <v>14</v>
      </c>
      <c r="AP43">
        <v>8</v>
      </c>
      <c r="AQ43">
        <v>1</v>
      </c>
      <c r="AR43">
        <v>2</v>
      </c>
      <c r="AS43">
        <v>7</v>
      </c>
      <c r="AT43">
        <v>3</v>
      </c>
      <c r="AU43">
        <v>13</v>
      </c>
      <c r="AV43">
        <v>11</v>
      </c>
      <c r="AW43">
        <v>9</v>
      </c>
      <c r="AX43">
        <v>5</v>
      </c>
      <c r="AY43">
        <v>6</v>
      </c>
      <c r="AZ43">
        <v>12</v>
      </c>
      <c r="BA43">
        <v>72</v>
      </c>
      <c r="BB43">
        <v>12</v>
      </c>
      <c r="BC43">
        <v>12</v>
      </c>
      <c r="BD43">
        <v>14</v>
      </c>
      <c r="BE43">
        <v>38</v>
      </c>
      <c r="BF43">
        <v>38</v>
      </c>
      <c r="BG43">
        <f t="shared" si="0"/>
        <v>4.2723802819406087</v>
      </c>
      <c r="BK43">
        <v>61</v>
      </c>
      <c r="BL43">
        <f t="shared" si="1"/>
        <v>2</v>
      </c>
      <c r="BM43" s="4">
        <f t="shared" si="2"/>
        <v>0.97799999999999998</v>
      </c>
      <c r="BN43" s="5">
        <f t="shared" si="3"/>
        <v>2.0140908120181384</v>
      </c>
      <c r="BO43">
        <f t="shared" si="4"/>
        <v>9.0281816240362769</v>
      </c>
      <c r="BP43">
        <f t="shared" si="5"/>
        <v>9</v>
      </c>
    </row>
    <row r="44" spans="1:68" x14ac:dyDescent="0.25">
      <c r="A44">
        <v>36203</v>
      </c>
      <c r="B44">
        <v>0</v>
      </c>
      <c r="C44">
        <v>1997</v>
      </c>
      <c r="D44">
        <v>27</v>
      </c>
      <c r="E44" s="1">
        <v>45595.433333333334</v>
      </c>
      <c r="F44" t="s">
        <v>100</v>
      </c>
      <c r="G44">
        <v>30</v>
      </c>
      <c r="H44">
        <v>4</v>
      </c>
      <c r="I44">
        <v>4</v>
      </c>
      <c r="J44">
        <v>1</v>
      </c>
      <c r="K44">
        <v>4</v>
      </c>
      <c r="L44">
        <v>2</v>
      </c>
      <c r="M44">
        <v>2</v>
      </c>
      <c r="N44">
        <v>1</v>
      </c>
      <c r="O44">
        <v>2</v>
      </c>
      <c r="P44">
        <v>1</v>
      </c>
      <c r="Q44">
        <v>3</v>
      </c>
      <c r="R44">
        <v>4</v>
      </c>
      <c r="S44">
        <v>4</v>
      </c>
      <c r="T44">
        <v>2</v>
      </c>
      <c r="U44">
        <v>4</v>
      </c>
      <c r="V44">
        <v>1</v>
      </c>
      <c r="W44">
        <v>12</v>
      </c>
      <c r="X44">
        <v>15</v>
      </c>
      <c r="Y44">
        <v>58</v>
      </c>
      <c r="Z44">
        <v>7</v>
      </c>
      <c r="AA44">
        <v>8</v>
      </c>
      <c r="AB44">
        <v>16</v>
      </c>
      <c r="AC44">
        <v>36</v>
      </c>
      <c r="AD44">
        <v>5</v>
      </c>
      <c r="AE44">
        <v>5</v>
      </c>
      <c r="AF44">
        <v>8</v>
      </c>
      <c r="AG44">
        <v>5</v>
      </c>
      <c r="AH44">
        <v>132</v>
      </c>
      <c r="AI44">
        <v>4</v>
      </c>
      <c r="AJ44">
        <v>34</v>
      </c>
      <c r="AK44">
        <v>14</v>
      </c>
      <c r="AL44">
        <v>10</v>
      </c>
      <c r="AM44">
        <v>15</v>
      </c>
      <c r="AN44">
        <v>4</v>
      </c>
      <c r="AO44">
        <v>3</v>
      </c>
      <c r="AP44">
        <v>11</v>
      </c>
      <c r="AQ44">
        <v>6</v>
      </c>
      <c r="AR44">
        <v>1</v>
      </c>
      <c r="AS44">
        <v>12</v>
      </c>
      <c r="AT44">
        <v>14</v>
      </c>
      <c r="AU44">
        <v>13</v>
      </c>
      <c r="AV44">
        <v>7</v>
      </c>
      <c r="AW44">
        <v>2</v>
      </c>
      <c r="AX44">
        <v>5</v>
      </c>
      <c r="AY44">
        <v>8</v>
      </c>
      <c r="AZ44">
        <v>9</v>
      </c>
      <c r="BA44">
        <v>67</v>
      </c>
      <c r="BB44">
        <v>14</v>
      </c>
      <c r="BC44">
        <v>9</v>
      </c>
      <c r="BD44">
        <v>15</v>
      </c>
      <c r="BE44">
        <v>38</v>
      </c>
      <c r="BF44">
        <v>38</v>
      </c>
      <c r="BG44">
        <f t="shared" si="0"/>
        <v>4.2723802819406087</v>
      </c>
      <c r="BK44">
        <v>62</v>
      </c>
      <c r="BL44">
        <f t="shared" si="1"/>
        <v>0</v>
      </c>
      <c r="BM44" s="4">
        <f t="shared" si="2"/>
        <v>0.98299999999999998</v>
      </c>
      <c r="BN44" s="5">
        <f t="shared" si="3"/>
        <v>2.1200716897421503</v>
      </c>
      <c r="BO44">
        <f t="shared" si="4"/>
        <v>9.2401433794843015</v>
      </c>
      <c r="BP44">
        <f t="shared" si="5"/>
        <v>9</v>
      </c>
    </row>
    <row r="45" spans="1:68" x14ac:dyDescent="0.25">
      <c r="A45">
        <v>36498</v>
      </c>
      <c r="B45">
        <v>0</v>
      </c>
      <c r="C45">
        <v>2005</v>
      </c>
      <c r="D45">
        <v>19</v>
      </c>
      <c r="E45" s="1">
        <v>45595.436805555553</v>
      </c>
      <c r="F45" t="s">
        <v>124</v>
      </c>
      <c r="G45">
        <v>60</v>
      </c>
      <c r="H45">
        <v>5</v>
      </c>
      <c r="I45">
        <v>4</v>
      </c>
      <c r="J45">
        <v>4</v>
      </c>
      <c r="K45">
        <v>4</v>
      </c>
      <c r="L45">
        <v>4</v>
      </c>
      <c r="M45">
        <v>4</v>
      </c>
      <c r="N45">
        <v>2</v>
      </c>
      <c r="O45">
        <v>4</v>
      </c>
      <c r="P45">
        <v>2</v>
      </c>
      <c r="Q45">
        <v>2</v>
      </c>
      <c r="R45">
        <v>4</v>
      </c>
      <c r="S45">
        <v>4</v>
      </c>
      <c r="T45">
        <v>2</v>
      </c>
      <c r="U45">
        <v>3</v>
      </c>
      <c r="V45">
        <v>1</v>
      </c>
      <c r="W45">
        <v>2</v>
      </c>
      <c r="X45">
        <v>2</v>
      </c>
      <c r="Y45">
        <v>5</v>
      </c>
      <c r="Z45">
        <v>4</v>
      </c>
      <c r="AA45">
        <v>5</v>
      </c>
      <c r="AB45">
        <v>7</v>
      </c>
      <c r="AC45">
        <v>2</v>
      </c>
      <c r="AD45">
        <v>2</v>
      </c>
      <c r="AE45">
        <v>4</v>
      </c>
      <c r="AF45">
        <v>3</v>
      </c>
      <c r="AG45">
        <v>2</v>
      </c>
      <c r="AH45">
        <v>3</v>
      </c>
      <c r="AI45">
        <v>7</v>
      </c>
      <c r="AJ45">
        <v>3</v>
      </c>
      <c r="AK45">
        <v>5</v>
      </c>
      <c r="AL45">
        <v>13</v>
      </c>
      <c r="AM45">
        <v>8</v>
      </c>
      <c r="AN45">
        <v>6</v>
      </c>
      <c r="AO45">
        <v>10</v>
      </c>
      <c r="AP45">
        <v>11</v>
      </c>
      <c r="AQ45">
        <v>3</v>
      </c>
      <c r="AR45">
        <v>4</v>
      </c>
      <c r="AS45">
        <v>9</v>
      </c>
      <c r="AT45">
        <v>1</v>
      </c>
      <c r="AU45">
        <v>15</v>
      </c>
      <c r="AV45">
        <v>12</v>
      </c>
      <c r="AW45">
        <v>5</v>
      </c>
      <c r="AX45">
        <v>2</v>
      </c>
      <c r="AY45">
        <v>14</v>
      </c>
      <c r="AZ45">
        <v>7</v>
      </c>
      <c r="BA45">
        <v>50</v>
      </c>
      <c r="BB45">
        <v>16</v>
      </c>
      <c r="BC45">
        <v>14</v>
      </c>
      <c r="BD45">
        <v>18</v>
      </c>
      <c r="BE45">
        <v>48</v>
      </c>
      <c r="BF45">
        <v>48</v>
      </c>
      <c r="BG45">
        <f t="shared" si="0"/>
        <v>6.141998946225975</v>
      </c>
      <c r="BK45">
        <v>63</v>
      </c>
      <c r="BL45">
        <f t="shared" si="1"/>
        <v>0</v>
      </c>
      <c r="BM45" s="4">
        <f t="shared" si="2"/>
        <v>0.98399999999999999</v>
      </c>
      <c r="BN45" s="5">
        <f t="shared" si="3"/>
        <v>2.1444106209118394</v>
      </c>
      <c r="BO45">
        <f t="shared" si="4"/>
        <v>9.2888212418236797</v>
      </c>
      <c r="BP45">
        <f t="shared" si="5"/>
        <v>9</v>
      </c>
    </row>
    <row r="46" spans="1:68" x14ac:dyDescent="0.25">
      <c r="A46">
        <v>36449</v>
      </c>
      <c r="B46">
        <v>0</v>
      </c>
      <c r="C46">
        <v>1997</v>
      </c>
      <c r="D46">
        <v>27</v>
      </c>
      <c r="E46" s="1">
        <v>45595.465277777781</v>
      </c>
      <c r="F46" t="s">
        <v>126</v>
      </c>
      <c r="G46">
        <v>15</v>
      </c>
      <c r="H46">
        <v>3</v>
      </c>
      <c r="I46">
        <v>4</v>
      </c>
      <c r="J46">
        <v>2</v>
      </c>
      <c r="K46">
        <v>2</v>
      </c>
      <c r="L46">
        <v>2</v>
      </c>
      <c r="M46">
        <v>1</v>
      </c>
      <c r="N46">
        <v>1</v>
      </c>
      <c r="O46">
        <v>1</v>
      </c>
      <c r="P46">
        <v>3</v>
      </c>
      <c r="Q46">
        <v>1</v>
      </c>
      <c r="R46">
        <v>4</v>
      </c>
      <c r="S46">
        <v>1</v>
      </c>
      <c r="T46">
        <v>2</v>
      </c>
      <c r="U46">
        <v>2</v>
      </c>
      <c r="V46">
        <v>1</v>
      </c>
      <c r="W46">
        <v>4</v>
      </c>
      <c r="X46">
        <v>3</v>
      </c>
      <c r="Y46">
        <v>11</v>
      </c>
      <c r="Z46">
        <v>7</v>
      </c>
      <c r="AA46">
        <v>6</v>
      </c>
      <c r="AB46">
        <v>4</v>
      </c>
      <c r="AC46">
        <v>2</v>
      </c>
      <c r="AD46">
        <v>2</v>
      </c>
      <c r="AE46">
        <v>5</v>
      </c>
      <c r="AF46">
        <v>2</v>
      </c>
      <c r="AG46">
        <v>3</v>
      </c>
      <c r="AH46">
        <v>6</v>
      </c>
      <c r="AI46">
        <v>7</v>
      </c>
      <c r="AJ46">
        <v>2</v>
      </c>
      <c r="AK46">
        <v>3</v>
      </c>
      <c r="AL46">
        <v>4</v>
      </c>
      <c r="AM46">
        <v>13</v>
      </c>
      <c r="AN46">
        <v>6</v>
      </c>
      <c r="AO46">
        <v>10</v>
      </c>
      <c r="AP46">
        <v>5</v>
      </c>
      <c r="AQ46">
        <v>2</v>
      </c>
      <c r="AR46">
        <v>14</v>
      </c>
      <c r="AS46">
        <v>8</v>
      </c>
      <c r="AT46">
        <v>15</v>
      </c>
      <c r="AU46">
        <v>9</v>
      </c>
      <c r="AV46">
        <v>7</v>
      </c>
      <c r="AW46">
        <v>11</v>
      </c>
      <c r="AX46">
        <v>1</v>
      </c>
      <c r="AY46">
        <v>3</v>
      </c>
      <c r="AZ46">
        <v>12</v>
      </c>
      <c r="BA46">
        <v>41</v>
      </c>
      <c r="BB46">
        <v>11</v>
      </c>
      <c r="BC46">
        <v>7</v>
      </c>
      <c r="BD46">
        <v>11</v>
      </c>
      <c r="BE46">
        <v>29</v>
      </c>
      <c r="BF46">
        <v>29</v>
      </c>
      <c r="BG46">
        <f t="shared" si="0"/>
        <v>2.2810745091634814</v>
      </c>
      <c r="BK46">
        <v>64</v>
      </c>
      <c r="BL46">
        <f t="shared" si="1"/>
        <v>0</v>
      </c>
      <c r="BM46" s="4">
        <f t="shared" si="2"/>
        <v>0.98499999999999999</v>
      </c>
      <c r="BN46" s="5">
        <f t="shared" si="3"/>
        <v>2.1700903775845601</v>
      </c>
      <c r="BO46">
        <f t="shared" si="4"/>
        <v>9.3401807551691203</v>
      </c>
      <c r="BP46">
        <f t="shared" si="5"/>
        <v>9</v>
      </c>
    </row>
    <row r="47" spans="1:68" x14ac:dyDescent="0.25">
      <c r="A47">
        <v>36542</v>
      </c>
      <c r="B47">
        <v>0</v>
      </c>
      <c r="C47">
        <v>1998</v>
      </c>
      <c r="D47">
        <v>26</v>
      </c>
      <c r="E47" s="1">
        <v>45595.467361111114</v>
      </c>
      <c r="F47" t="s">
        <v>127</v>
      </c>
      <c r="G47">
        <v>120</v>
      </c>
      <c r="H47">
        <v>4</v>
      </c>
      <c r="I47">
        <v>4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4</v>
      </c>
      <c r="Q47">
        <v>1</v>
      </c>
      <c r="R47">
        <v>1</v>
      </c>
      <c r="S47">
        <v>1</v>
      </c>
      <c r="T47">
        <v>1</v>
      </c>
      <c r="U47">
        <v>3</v>
      </c>
      <c r="V47">
        <v>4</v>
      </c>
      <c r="W47">
        <v>3</v>
      </c>
      <c r="X47">
        <v>2</v>
      </c>
      <c r="Y47">
        <v>3</v>
      </c>
      <c r="Z47">
        <v>3</v>
      </c>
      <c r="AA47">
        <v>2</v>
      </c>
      <c r="AB47">
        <v>4</v>
      </c>
      <c r="AC47">
        <v>3</v>
      </c>
      <c r="AD47">
        <v>3</v>
      </c>
      <c r="AE47">
        <v>3</v>
      </c>
      <c r="AF47">
        <v>2</v>
      </c>
      <c r="AG47">
        <v>2</v>
      </c>
      <c r="AH47">
        <v>2</v>
      </c>
      <c r="AI47">
        <v>4</v>
      </c>
      <c r="AJ47">
        <v>3</v>
      </c>
      <c r="AK47">
        <v>6</v>
      </c>
      <c r="AL47">
        <v>3</v>
      </c>
      <c r="AM47">
        <v>8</v>
      </c>
      <c r="AN47">
        <v>13</v>
      </c>
      <c r="AO47">
        <v>2</v>
      </c>
      <c r="AP47">
        <v>5</v>
      </c>
      <c r="AQ47">
        <v>4</v>
      </c>
      <c r="AR47">
        <v>7</v>
      </c>
      <c r="AS47">
        <v>10</v>
      </c>
      <c r="AT47">
        <v>11</v>
      </c>
      <c r="AU47">
        <v>9</v>
      </c>
      <c r="AV47">
        <v>15</v>
      </c>
      <c r="AW47">
        <v>6</v>
      </c>
      <c r="AX47">
        <v>14</v>
      </c>
      <c r="AY47">
        <v>12</v>
      </c>
      <c r="AZ47">
        <v>1</v>
      </c>
      <c r="BA47">
        <v>35</v>
      </c>
      <c r="BB47">
        <v>12</v>
      </c>
      <c r="BC47">
        <v>5</v>
      </c>
      <c r="BD47">
        <v>8</v>
      </c>
      <c r="BE47">
        <v>25</v>
      </c>
      <c r="BF47">
        <v>25</v>
      </c>
      <c r="BG47">
        <f t="shared" si="0"/>
        <v>1.4751794042752211</v>
      </c>
      <c r="BK47">
        <v>65</v>
      </c>
      <c r="BL47">
        <f t="shared" si="1"/>
        <v>2</v>
      </c>
      <c r="BM47" s="4">
        <f t="shared" si="2"/>
        <v>0.98599999999999999</v>
      </c>
      <c r="BN47" s="5">
        <f t="shared" si="3"/>
        <v>2.1972863766410513</v>
      </c>
      <c r="BO47">
        <f t="shared" si="4"/>
        <v>9.3945727532821017</v>
      </c>
      <c r="BP47">
        <f t="shared" si="5"/>
        <v>9</v>
      </c>
    </row>
    <row r="48" spans="1:68" x14ac:dyDescent="0.25">
      <c r="A48">
        <v>36551</v>
      </c>
      <c r="B48">
        <v>1</v>
      </c>
      <c r="C48">
        <v>2000</v>
      </c>
      <c r="D48">
        <v>24</v>
      </c>
      <c r="E48" s="1">
        <v>45595.472916666666</v>
      </c>
      <c r="F48">
        <v>10</v>
      </c>
      <c r="G48">
        <v>10</v>
      </c>
      <c r="H48">
        <v>4</v>
      </c>
      <c r="I48">
        <v>4</v>
      </c>
      <c r="J48">
        <v>4</v>
      </c>
      <c r="K48">
        <v>4</v>
      </c>
      <c r="L48">
        <v>2</v>
      </c>
      <c r="M48">
        <v>4</v>
      </c>
      <c r="N48">
        <v>2</v>
      </c>
      <c r="O48">
        <v>4</v>
      </c>
      <c r="P48">
        <v>4</v>
      </c>
      <c r="Q48">
        <v>2</v>
      </c>
      <c r="R48">
        <v>4</v>
      </c>
      <c r="S48">
        <v>4</v>
      </c>
      <c r="T48">
        <v>2</v>
      </c>
      <c r="U48">
        <v>4</v>
      </c>
      <c r="V48">
        <v>2</v>
      </c>
      <c r="W48">
        <v>2</v>
      </c>
      <c r="X48">
        <v>5</v>
      </c>
      <c r="Y48">
        <v>12</v>
      </c>
      <c r="Z48">
        <v>4</v>
      </c>
      <c r="AA48">
        <v>7</v>
      </c>
      <c r="AB48">
        <v>5</v>
      </c>
      <c r="AC48">
        <v>4</v>
      </c>
      <c r="AD48">
        <v>3</v>
      </c>
      <c r="AE48">
        <v>3</v>
      </c>
      <c r="AF48">
        <v>5</v>
      </c>
      <c r="AG48">
        <v>6</v>
      </c>
      <c r="AH48">
        <v>10</v>
      </c>
      <c r="AI48">
        <v>8</v>
      </c>
      <c r="AJ48">
        <v>2</v>
      </c>
      <c r="AK48">
        <v>6</v>
      </c>
      <c r="AL48">
        <v>12</v>
      </c>
      <c r="AM48">
        <v>5</v>
      </c>
      <c r="AN48">
        <v>15</v>
      </c>
      <c r="AO48">
        <v>2</v>
      </c>
      <c r="AP48">
        <v>11</v>
      </c>
      <c r="AQ48">
        <v>3</v>
      </c>
      <c r="AR48">
        <v>9</v>
      </c>
      <c r="AS48">
        <v>6</v>
      </c>
      <c r="AT48">
        <v>13</v>
      </c>
      <c r="AU48">
        <v>7</v>
      </c>
      <c r="AV48">
        <v>1</v>
      </c>
      <c r="AW48">
        <v>4</v>
      </c>
      <c r="AX48">
        <v>10</v>
      </c>
      <c r="AY48">
        <v>14</v>
      </c>
      <c r="AZ48">
        <v>8</v>
      </c>
      <c r="BA48">
        <v>45</v>
      </c>
      <c r="BB48">
        <v>14</v>
      </c>
      <c r="BC48">
        <v>14</v>
      </c>
      <c r="BD48">
        <v>20</v>
      </c>
      <c r="BE48">
        <v>48</v>
      </c>
      <c r="BF48">
        <v>48</v>
      </c>
      <c r="BG48">
        <f t="shared" si="0"/>
        <v>6.141998946225975</v>
      </c>
      <c r="BK48">
        <v>66</v>
      </c>
      <c r="BL48">
        <f t="shared" si="1"/>
        <v>0</v>
      </c>
      <c r="BM48" s="4">
        <f t="shared" si="2"/>
        <v>0.99199999999999999</v>
      </c>
      <c r="BN48" s="5">
        <f t="shared" si="3"/>
        <v>2.4089155458154612</v>
      </c>
      <c r="BO48">
        <f t="shared" si="4"/>
        <v>9.8178310916309215</v>
      </c>
      <c r="BP48">
        <v>9</v>
      </c>
    </row>
    <row r="49" spans="1:68" x14ac:dyDescent="0.25">
      <c r="A49">
        <v>36598</v>
      </c>
      <c r="B49">
        <v>0</v>
      </c>
      <c r="C49">
        <v>1997</v>
      </c>
      <c r="D49">
        <v>27</v>
      </c>
      <c r="E49" s="1">
        <v>45595.484027777777</v>
      </c>
      <c r="F49" t="s">
        <v>95</v>
      </c>
      <c r="G49">
        <v>30</v>
      </c>
      <c r="H49">
        <v>3</v>
      </c>
      <c r="I49">
        <v>4</v>
      </c>
      <c r="J49">
        <v>4</v>
      </c>
      <c r="K49">
        <v>2</v>
      </c>
      <c r="L49">
        <v>2</v>
      </c>
      <c r="M49">
        <v>3</v>
      </c>
      <c r="N49">
        <v>3</v>
      </c>
      <c r="O49">
        <v>1</v>
      </c>
      <c r="P49">
        <v>4</v>
      </c>
      <c r="Q49">
        <v>1</v>
      </c>
      <c r="R49">
        <v>2</v>
      </c>
      <c r="S49">
        <v>2</v>
      </c>
      <c r="T49">
        <v>2</v>
      </c>
      <c r="U49">
        <v>4</v>
      </c>
      <c r="V49">
        <v>4</v>
      </c>
      <c r="W49">
        <v>13</v>
      </c>
      <c r="X49">
        <v>4</v>
      </c>
      <c r="Y49">
        <v>6</v>
      </c>
      <c r="Z49">
        <v>9</v>
      </c>
      <c r="AA49">
        <v>4</v>
      </c>
      <c r="AB49">
        <v>12</v>
      </c>
      <c r="AC49">
        <v>15</v>
      </c>
      <c r="AD49">
        <v>2</v>
      </c>
      <c r="AE49">
        <v>3</v>
      </c>
      <c r="AF49">
        <v>5</v>
      </c>
      <c r="AG49">
        <v>5</v>
      </c>
      <c r="AH49">
        <v>15</v>
      </c>
      <c r="AI49">
        <v>4</v>
      </c>
      <c r="AJ49">
        <v>23</v>
      </c>
      <c r="AK49">
        <v>9</v>
      </c>
      <c r="AL49">
        <v>15</v>
      </c>
      <c r="AM49">
        <v>9</v>
      </c>
      <c r="AN49">
        <v>1</v>
      </c>
      <c r="AO49">
        <v>5</v>
      </c>
      <c r="AP49">
        <v>12</v>
      </c>
      <c r="AQ49">
        <v>4</v>
      </c>
      <c r="AR49">
        <v>11</v>
      </c>
      <c r="AS49">
        <v>6</v>
      </c>
      <c r="AT49">
        <v>13</v>
      </c>
      <c r="AU49">
        <v>10</v>
      </c>
      <c r="AV49">
        <v>3</v>
      </c>
      <c r="AW49">
        <v>8</v>
      </c>
      <c r="AX49">
        <v>14</v>
      </c>
      <c r="AY49">
        <v>7</v>
      </c>
      <c r="AZ49">
        <v>2</v>
      </c>
      <c r="BA49">
        <v>61</v>
      </c>
      <c r="BB49">
        <v>13</v>
      </c>
      <c r="BC49">
        <v>13</v>
      </c>
      <c r="BD49">
        <v>11</v>
      </c>
      <c r="BE49">
        <v>37</v>
      </c>
      <c r="BF49">
        <v>37</v>
      </c>
      <c r="BG49">
        <f t="shared" si="0"/>
        <v>4.0534023491351263</v>
      </c>
      <c r="BK49">
        <v>67</v>
      </c>
      <c r="BL49">
        <f t="shared" si="1"/>
        <v>0</v>
      </c>
      <c r="BM49" s="4">
        <f t="shared" si="2"/>
        <v>0.99299999999999999</v>
      </c>
      <c r="BN49" s="5">
        <f t="shared" si="3"/>
        <v>2.4572633902054362</v>
      </c>
      <c r="BO49">
        <f t="shared" si="4"/>
        <v>9.9145267804108723</v>
      </c>
      <c r="BP49">
        <v>9</v>
      </c>
    </row>
    <row r="50" spans="1:68" x14ac:dyDescent="0.25">
      <c r="A50">
        <v>36597</v>
      </c>
      <c r="B50">
        <v>0</v>
      </c>
      <c r="C50">
        <v>2001</v>
      </c>
      <c r="D50">
        <v>23</v>
      </c>
      <c r="E50" s="1">
        <v>45595.486111111109</v>
      </c>
      <c r="F50">
        <v>30</v>
      </c>
      <c r="G50">
        <v>30</v>
      </c>
      <c r="H50">
        <v>4</v>
      </c>
      <c r="I50">
        <v>2</v>
      </c>
      <c r="J50">
        <v>2</v>
      </c>
      <c r="K50">
        <v>2</v>
      </c>
      <c r="L50">
        <v>2</v>
      </c>
      <c r="M50">
        <v>4</v>
      </c>
      <c r="N50">
        <v>2</v>
      </c>
      <c r="O50">
        <v>2</v>
      </c>
      <c r="P50">
        <v>5</v>
      </c>
      <c r="Q50">
        <v>2</v>
      </c>
      <c r="R50">
        <v>5</v>
      </c>
      <c r="S50">
        <v>2</v>
      </c>
      <c r="T50">
        <v>2</v>
      </c>
      <c r="U50">
        <v>4</v>
      </c>
      <c r="V50">
        <v>2</v>
      </c>
      <c r="W50">
        <v>2</v>
      </c>
      <c r="X50">
        <v>3</v>
      </c>
      <c r="Y50">
        <v>3</v>
      </c>
      <c r="Z50">
        <v>2</v>
      </c>
      <c r="AA50">
        <v>3</v>
      </c>
      <c r="AB50">
        <v>12</v>
      </c>
      <c r="AC50">
        <v>8</v>
      </c>
      <c r="AD50">
        <v>2</v>
      </c>
      <c r="AE50">
        <v>21</v>
      </c>
      <c r="AF50">
        <v>2</v>
      </c>
      <c r="AG50">
        <v>2</v>
      </c>
      <c r="AH50">
        <v>14</v>
      </c>
      <c r="AI50">
        <v>3</v>
      </c>
      <c r="AJ50">
        <v>2</v>
      </c>
      <c r="AK50">
        <v>6</v>
      </c>
      <c r="AL50">
        <v>2</v>
      </c>
      <c r="AM50">
        <v>5</v>
      </c>
      <c r="AN50">
        <v>8</v>
      </c>
      <c r="AO50">
        <v>6</v>
      </c>
      <c r="AP50">
        <v>7</v>
      </c>
      <c r="AQ50">
        <v>4</v>
      </c>
      <c r="AR50">
        <v>3</v>
      </c>
      <c r="AS50">
        <v>15</v>
      </c>
      <c r="AT50">
        <v>1</v>
      </c>
      <c r="AU50">
        <v>13</v>
      </c>
      <c r="AV50">
        <v>14</v>
      </c>
      <c r="AW50">
        <v>12</v>
      </c>
      <c r="AX50">
        <v>10</v>
      </c>
      <c r="AY50">
        <v>9</v>
      </c>
      <c r="AZ50">
        <v>11</v>
      </c>
      <c r="BA50">
        <v>59</v>
      </c>
      <c r="BB50">
        <v>12</v>
      </c>
      <c r="BC50">
        <v>12</v>
      </c>
      <c r="BD50">
        <v>16</v>
      </c>
      <c r="BE50">
        <v>40</v>
      </c>
      <c r="BF50">
        <v>40</v>
      </c>
      <c r="BG50">
        <f t="shared" si="0"/>
        <v>4.5654652993162737</v>
      </c>
      <c r="BK50">
        <v>68</v>
      </c>
      <c r="BL50">
        <f t="shared" si="1"/>
        <v>0</v>
      </c>
      <c r="BM50" s="4">
        <f t="shared" si="2"/>
        <v>0.99299999999999999</v>
      </c>
      <c r="BN50" s="5">
        <f t="shared" si="3"/>
        <v>2.4572633902054362</v>
      </c>
      <c r="BO50">
        <f t="shared" si="4"/>
        <v>9.9145267804108723</v>
      </c>
      <c r="BP50">
        <v>9</v>
      </c>
    </row>
    <row r="51" spans="1:68" x14ac:dyDescent="0.25">
      <c r="A51">
        <v>35794</v>
      </c>
      <c r="B51">
        <v>0</v>
      </c>
      <c r="C51">
        <v>2002</v>
      </c>
      <c r="D51">
        <v>22</v>
      </c>
      <c r="E51" s="1">
        <v>45595.493055555555</v>
      </c>
      <c r="F51" t="s">
        <v>104</v>
      </c>
      <c r="G51">
        <v>10</v>
      </c>
      <c r="H51">
        <v>5</v>
      </c>
      <c r="I51">
        <v>2</v>
      </c>
      <c r="J51">
        <v>3</v>
      </c>
      <c r="K51">
        <v>4</v>
      </c>
      <c r="L51">
        <v>1</v>
      </c>
      <c r="M51">
        <v>5</v>
      </c>
      <c r="N51">
        <v>3</v>
      </c>
      <c r="O51">
        <v>1</v>
      </c>
      <c r="P51">
        <v>4</v>
      </c>
      <c r="Q51">
        <v>4</v>
      </c>
      <c r="R51">
        <v>5</v>
      </c>
      <c r="S51">
        <v>1</v>
      </c>
      <c r="T51">
        <v>4</v>
      </c>
      <c r="U51">
        <v>4</v>
      </c>
      <c r="V51">
        <v>3</v>
      </c>
      <c r="W51">
        <v>2</v>
      </c>
      <c r="X51">
        <v>2</v>
      </c>
      <c r="Y51">
        <v>2</v>
      </c>
      <c r="Z51">
        <v>5</v>
      </c>
      <c r="AA51">
        <v>3</v>
      </c>
      <c r="AB51">
        <v>3</v>
      </c>
      <c r="AC51">
        <v>4</v>
      </c>
      <c r="AD51">
        <v>2</v>
      </c>
      <c r="AE51">
        <v>5</v>
      </c>
      <c r="AF51">
        <v>3</v>
      </c>
      <c r="AG51">
        <v>3</v>
      </c>
      <c r="AH51">
        <v>5</v>
      </c>
      <c r="AI51">
        <v>3</v>
      </c>
      <c r="AJ51">
        <v>3</v>
      </c>
      <c r="AK51">
        <v>5</v>
      </c>
      <c r="AL51">
        <v>14</v>
      </c>
      <c r="AM51">
        <v>6</v>
      </c>
      <c r="AN51">
        <v>10</v>
      </c>
      <c r="AO51">
        <v>12</v>
      </c>
      <c r="AP51">
        <v>3</v>
      </c>
      <c r="AQ51">
        <v>5</v>
      </c>
      <c r="AR51">
        <v>9</v>
      </c>
      <c r="AS51">
        <v>11</v>
      </c>
      <c r="AT51">
        <v>15</v>
      </c>
      <c r="AU51">
        <v>8</v>
      </c>
      <c r="AV51">
        <v>2</v>
      </c>
      <c r="AW51">
        <v>4</v>
      </c>
      <c r="AX51">
        <v>13</v>
      </c>
      <c r="AY51">
        <v>1</v>
      </c>
      <c r="AZ51">
        <v>7</v>
      </c>
      <c r="BA51">
        <v>79</v>
      </c>
      <c r="BB51">
        <v>12</v>
      </c>
      <c r="BC51">
        <v>19</v>
      </c>
      <c r="BD51">
        <v>15</v>
      </c>
      <c r="BE51">
        <v>46</v>
      </c>
      <c r="BF51">
        <v>46</v>
      </c>
      <c r="BG51">
        <f t="shared" si="0"/>
        <v>5.8194709606425619</v>
      </c>
      <c r="BK51">
        <v>69</v>
      </c>
      <c r="BL51">
        <f t="shared" si="1"/>
        <v>0</v>
      </c>
      <c r="BM51" s="4">
        <f t="shared" si="2"/>
        <v>0.99399999999999999</v>
      </c>
      <c r="BN51" s="5">
        <f t="shared" si="3"/>
        <v>2.5121443279304616</v>
      </c>
      <c r="BO51">
        <f t="shared" si="4"/>
        <v>10.024288655860923</v>
      </c>
      <c r="BP51">
        <v>9</v>
      </c>
    </row>
    <row r="52" spans="1:68" x14ac:dyDescent="0.25">
      <c r="A52">
        <v>36605</v>
      </c>
      <c r="B52">
        <v>0</v>
      </c>
      <c r="C52">
        <v>2002</v>
      </c>
      <c r="D52">
        <v>22</v>
      </c>
      <c r="E52" s="1">
        <v>45595.49722222222</v>
      </c>
      <c r="F52">
        <v>30</v>
      </c>
      <c r="G52">
        <v>30</v>
      </c>
      <c r="H52">
        <v>5</v>
      </c>
      <c r="I52">
        <v>4</v>
      </c>
      <c r="J52">
        <v>1</v>
      </c>
      <c r="K52">
        <v>5</v>
      </c>
      <c r="L52">
        <v>4</v>
      </c>
      <c r="M52">
        <v>1</v>
      </c>
      <c r="N52">
        <v>1</v>
      </c>
      <c r="O52">
        <v>4</v>
      </c>
      <c r="P52">
        <v>4</v>
      </c>
      <c r="Q52">
        <v>1</v>
      </c>
      <c r="R52">
        <v>4</v>
      </c>
      <c r="S52">
        <v>4</v>
      </c>
      <c r="T52">
        <v>2</v>
      </c>
      <c r="U52">
        <v>4</v>
      </c>
      <c r="V52">
        <v>1</v>
      </c>
      <c r="W52">
        <v>2</v>
      </c>
      <c r="X52">
        <v>2</v>
      </c>
      <c r="Y52">
        <v>1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5</v>
      </c>
      <c r="AG52">
        <v>1</v>
      </c>
      <c r="AH52">
        <v>2</v>
      </c>
      <c r="AI52">
        <v>3</v>
      </c>
      <c r="AJ52">
        <v>2</v>
      </c>
      <c r="AK52">
        <v>3</v>
      </c>
      <c r="AL52">
        <v>4</v>
      </c>
      <c r="AM52">
        <v>13</v>
      </c>
      <c r="AN52">
        <v>12</v>
      </c>
      <c r="AO52">
        <v>5</v>
      </c>
      <c r="AP52">
        <v>3</v>
      </c>
      <c r="AQ52">
        <v>7</v>
      </c>
      <c r="AR52">
        <v>11</v>
      </c>
      <c r="AS52">
        <v>6</v>
      </c>
      <c r="AT52">
        <v>8</v>
      </c>
      <c r="AU52">
        <v>1</v>
      </c>
      <c r="AV52">
        <v>9</v>
      </c>
      <c r="AW52">
        <v>14</v>
      </c>
      <c r="AX52">
        <v>2</v>
      </c>
      <c r="AY52">
        <v>15</v>
      </c>
      <c r="AZ52">
        <v>10</v>
      </c>
      <c r="BA52">
        <v>76</v>
      </c>
      <c r="BB52">
        <v>17</v>
      </c>
      <c r="BC52">
        <v>6</v>
      </c>
      <c r="BD52">
        <v>21</v>
      </c>
      <c r="BE52">
        <v>44</v>
      </c>
      <c r="BF52">
        <v>44</v>
      </c>
      <c r="BG52">
        <f t="shared" si="0"/>
        <v>5.4705378822265596</v>
      </c>
      <c r="BK52">
        <v>70</v>
      </c>
      <c r="BL52">
        <f t="shared" si="1"/>
        <v>1</v>
      </c>
      <c r="BM52" s="4">
        <f t="shared" si="2"/>
        <v>0.995</v>
      </c>
      <c r="BN52" s="5">
        <f t="shared" si="3"/>
        <v>2.5758293035488999</v>
      </c>
      <c r="BO52">
        <f t="shared" si="4"/>
        <v>10.151658607097801</v>
      </c>
      <c r="BP52">
        <v>9</v>
      </c>
    </row>
    <row r="53" spans="1:68" x14ac:dyDescent="0.25">
      <c r="A53">
        <v>36629</v>
      </c>
      <c r="B53">
        <v>0</v>
      </c>
      <c r="C53">
        <v>2003</v>
      </c>
      <c r="D53">
        <v>21</v>
      </c>
      <c r="E53" s="1">
        <v>45595.500694444447</v>
      </c>
      <c r="F53">
        <v>5</v>
      </c>
      <c r="G53">
        <v>5</v>
      </c>
      <c r="H53">
        <v>5</v>
      </c>
      <c r="I53">
        <v>4</v>
      </c>
      <c r="J53">
        <v>4</v>
      </c>
      <c r="K53">
        <v>4</v>
      </c>
      <c r="L53">
        <v>5</v>
      </c>
      <c r="M53">
        <v>4</v>
      </c>
      <c r="N53">
        <v>4</v>
      </c>
      <c r="O53">
        <v>4</v>
      </c>
      <c r="P53">
        <v>5</v>
      </c>
      <c r="Q53">
        <v>3</v>
      </c>
      <c r="R53">
        <v>5</v>
      </c>
      <c r="S53">
        <v>4</v>
      </c>
      <c r="T53">
        <v>4</v>
      </c>
      <c r="U53">
        <v>4</v>
      </c>
      <c r="V53">
        <v>3</v>
      </c>
      <c r="W53">
        <v>3</v>
      </c>
      <c r="X53">
        <v>3</v>
      </c>
      <c r="Y53">
        <v>5</v>
      </c>
      <c r="Z53">
        <v>3</v>
      </c>
      <c r="AA53">
        <v>2</v>
      </c>
      <c r="AB53">
        <v>3</v>
      </c>
      <c r="AC53">
        <v>4</v>
      </c>
      <c r="AD53">
        <v>1</v>
      </c>
      <c r="AE53">
        <v>2</v>
      </c>
      <c r="AF53">
        <v>4</v>
      </c>
      <c r="AG53">
        <v>2</v>
      </c>
      <c r="AH53">
        <v>4</v>
      </c>
      <c r="AI53">
        <v>4</v>
      </c>
      <c r="AJ53">
        <v>2</v>
      </c>
      <c r="AK53">
        <v>7</v>
      </c>
      <c r="AL53">
        <v>1</v>
      </c>
      <c r="AM53">
        <v>7</v>
      </c>
      <c r="AN53">
        <v>15</v>
      </c>
      <c r="AO53">
        <v>11</v>
      </c>
      <c r="AP53">
        <v>5</v>
      </c>
      <c r="AQ53">
        <v>9</v>
      </c>
      <c r="AR53">
        <v>3</v>
      </c>
      <c r="AS53">
        <v>12</v>
      </c>
      <c r="AT53">
        <v>14</v>
      </c>
      <c r="AU53">
        <v>13</v>
      </c>
      <c r="AV53">
        <v>4</v>
      </c>
      <c r="AW53">
        <v>8</v>
      </c>
      <c r="AX53">
        <v>10</v>
      </c>
      <c r="AY53">
        <v>2</v>
      </c>
      <c r="AZ53">
        <v>6</v>
      </c>
      <c r="BA53">
        <v>5</v>
      </c>
      <c r="BB53">
        <v>18</v>
      </c>
      <c r="BC53">
        <v>19</v>
      </c>
      <c r="BD53">
        <v>22</v>
      </c>
      <c r="BE53">
        <v>59</v>
      </c>
      <c r="BF53">
        <v>59</v>
      </c>
      <c r="BG53">
        <f t="shared" si="0"/>
        <v>8.6238213459051938</v>
      </c>
      <c r="BM53" s="4"/>
      <c r="BN53" s="5"/>
    </row>
    <row r="54" spans="1:68" x14ac:dyDescent="0.25">
      <c r="A54">
        <v>36580</v>
      </c>
      <c r="B54">
        <v>0</v>
      </c>
      <c r="C54">
        <v>2001</v>
      </c>
      <c r="D54">
        <v>23</v>
      </c>
      <c r="E54" s="1">
        <v>45595.501388888886</v>
      </c>
      <c r="F54" t="s">
        <v>129</v>
      </c>
      <c r="G54">
        <v>30</v>
      </c>
      <c r="H54">
        <v>2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3</v>
      </c>
      <c r="Q54">
        <v>2</v>
      </c>
      <c r="R54">
        <v>2</v>
      </c>
      <c r="S54">
        <v>2</v>
      </c>
      <c r="T54">
        <v>1</v>
      </c>
      <c r="U54">
        <v>3</v>
      </c>
      <c r="V54">
        <v>1</v>
      </c>
      <c r="W54">
        <v>5</v>
      </c>
      <c r="X54">
        <v>6</v>
      </c>
      <c r="Y54">
        <v>4</v>
      </c>
      <c r="Z54">
        <v>4</v>
      </c>
      <c r="AA54">
        <v>4</v>
      </c>
      <c r="AB54">
        <v>5</v>
      </c>
      <c r="AC54">
        <v>5</v>
      </c>
      <c r="AD54">
        <v>3</v>
      </c>
      <c r="AE54">
        <v>4</v>
      </c>
      <c r="AF54">
        <v>34</v>
      </c>
      <c r="AG54">
        <v>4</v>
      </c>
      <c r="AH54">
        <v>4</v>
      </c>
      <c r="AI54">
        <v>4</v>
      </c>
      <c r="AJ54">
        <v>4</v>
      </c>
      <c r="AK54">
        <v>4</v>
      </c>
      <c r="AL54">
        <v>7</v>
      </c>
      <c r="AM54">
        <v>5</v>
      </c>
      <c r="AN54">
        <v>9</v>
      </c>
      <c r="AO54">
        <v>14</v>
      </c>
      <c r="AP54">
        <v>10</v>
      </c>
      <c r="AQ54">
        <v>8</v>
      </c>
      <c r="AR54">
        <v>1</v>
      </c>
      <c r="AS54">
        <v>13</v>
      </c>
      <c r="AT54">
        <v>11</v>
      </c>
      <c r="AU54">
        <v>15</v>
      </c>
      <c r="AV54">
        <v>3</v>
      </c>
      <c r="AW54">
        <v>2</v>
      </c>
      <c r="AX54">
        <v>6</v>
      </c>
      <c r="AY54">
        <v>12</v>
      </c>
      <c r="AZ54">
        <v>4</v>
      </c>
      <c r="BA54">
        <v>19</v>
      </c>
      <c r="BB54">
        <v>7</v>
      </c>
      <c r="BC54">
        <v>6</v>
      </c>
      <c r="BD54">
        <v>9</v>
      </c>
      <c r="BE54">
        <v>22</v>
      </c>
      <c r="BF54">
        <v>22</v>
      </c>
      <c r="BG54">
        <f t="shared" si="0"/>
        <v>0.54757646136564997</v>
      </c>
      <c r="BM54" s="4"/>
      <c r="BN54" s="5"/>
    </row>
    <row r="55" spans="1:68" x14ac:dyDescent="0.25">
      <c r="A55">
        <v>36641</v>
      </c>
      <c r="B55">
        <v>0</v>
      </c>
      <c r="C55">
        <v>2005</v>
      </c>
      <c r="D55">
        <v>19</v>
      </c>
      <c r="E55" s="1">
        <v>45595.505555555559</v>
      </c>
      <c r="F55">
        <v>60</v>
      </c>
      <c r="G55">
        <v>60</v>
      </c>
      <c r="H55">
        <v>4</v>
      </c>
      <c r="I55">
        <v>2</v>
      </c>
      <c r="J55">
        <v>2</v>
      </c>
      <c r="K55">
        <v>4</v>
      </c>
      <c r="L55">
        <v>2</v>
      </c>
      <c r="M55">
        <v>4</v>
      </c>
      <c r="N55">
        <v>2</v>
      </c>
      <c r="O55">
        <v>3</v>
      </c>
      <c r="P55">
        <v>4</v>
      </c>
      <c r="Q55">
        <v>2</v>
      </c>
      <c r="R55">
        <v>4</v>
      </c>
      <c r="S55">
        <v>2</v>
      </c>
      <c r="T55">
        <v>2</v>
      </c>
      <c r="U55">
        <v>4</v>
      </c>
      <c r="V55">
        <v>1</v>
      </c>
      <c r="W55">
        <v>3</v>
      </c>
      <c r="X55">
        <v>4</v>
      </c>
      <c r="Y55">
        <v>4</v>
      </c>
      <c r="Z55">
        <v>5</v>
      </c>
      <c r="AA55">
        <v>8</v>
      </c>
      <c r="AB55">
        <v>10</v>
      </c>
      <c r="AC55">
        <v>5</v>
      </c>
      <c r="AD55">
        <v>5</v>
      </c>
      <c r="AE55">
        <v>3</v>
      </c>
      <c r="AF55">
        <v>5</v>
      </c>
      <c r="AG55">
        <v>4</v>
      </c>
      <c r="AH55">
        <v>4</v>
      </c>
      <c r="AI55">
        <v>8</v>
      </c>
      <c r="AJ55">
        <v>6</v>
      </c>
      <c r="AK55">
        <v>8</v>
      </c>
      <c r="AL55">
        <v>13</v>
      </c>
      <c r="AM55">
        <v>2</v>
      </c>
      <c r="AN55">
        <v>1</v>
      </c>
      <c r="AO55">
        <v>4</v>
      </c>
      <c r="AP55">
        <v>7</v>
      </c>
      <c r="AQ55">
        <v>14</v>
      </c>
      <c r="AR55">
        <v>15</v>
      </c>
      <c r="AS55">
        <v>3</v>
      </c>
      <c r="AT55">
        <v>12</v>
      </c>
      <c r="AU55">
        <v>10</v>
      </c>
      <c r="AV55">
        <v>9</v>
      </c>
      <c r="AW55">
        <v>11</v>
      </c>
      <c r="AX55">
        <v>5</v>
      </c>
      <c r="AY55">
        <v>8</v>
      </c>
      <c r="AZ55">
        <v>6</v>
      </c>
      <c r="BA55">
        <v>53</v>
      </c>
      <c r="BB55">
        <v>12</v>
      </c>
      <c r="BC55">
        <v>12</v>
      </c>
      <c r="BD55">
        <v>17</v>
      </c>
      <c r="BE55">
        <v>41</v>
      </c>
      <c r="BF55">
        <v>41</v>
      </c>
      <c r="BG55">
        <f t="shared" si="0"/>
        <v>4.7688768057892341</v>
      </c>
      <c r="BM55" s="4"/>
      <c r="BN55" s="5"/>
    </row>
    <row r="56" spans="1:68" x14ac:dyDescent="0.25">
      <c r="A56">
        <v>36697</v>
      </c>
      <c r="B56">
        <v>0</v>
      </c>
      <c r="C56">
        <v>1998</v>
      </c>
      <c r="D56">
        <v>26</v>
      </c>
      <c r="E56" s="1">
        <v>45595.52847222222</v>
      </c>
      <c r="F56" t="s">
        <v>133</v>
      </c>
      <c r="G56">
        <v>90</v>
      </c>
      <c r="H56">
        <v>2</v>
      </c>
      <c r="I56">
        <v>4</v>
      </c>
      <c r="J56">
        <v>3</v>
      </c>
      <c r="K56">
        <v>3</v>
      </c>
      <c r="L56">
        <v>4</v>
      </c>
      <c r="M56">
        <v>4</v>
      </c>
      <c r="N56">
        <v>4</v>
      </c>
      <c r="O56">
        <v>2</v>
      </c>
      <c r="P56">
        <v>4</v>
      </c>
      <c r="Q56">
        <v>3</v>
      </c>
      <c r="R56">
        <v>2</v>
      </c>
      <c r="S56">
        <v>4</v>
      </c>
      <c r="T56">
        <v>4</v>
      </c>
      <c r="U56">
        <v>1</v>
      </c>
      <c r="V56">
        <v>3</v>
      </c>
      <c r="W56">
        <v>3</v>
      </c>
      <c r="X56">
        <v>7</v>
      </c>
      <c r="Y56">
        <v>9</v>
      </c>
      <c r="Z56">
        <v>4</v>
      </c>
      <c r="AA56">
        <v>3</v>
      </c>
      <c r="AB56">
        <v>5</v>
      </c>
      <c r="AC56">
        <v>6</v>
      </c>
      <c r="AD56">
        <v>4</v>
      </c>
      <c r="AE56">
        <v>6</v>
      </c>
      <c r="AF56">
        <v>4</v>
      </c>
      <c r="AG56">
        <v>9</v>
      </c>
      <c r="AH56">
        <v>5</v>
      </c>
      <c r="AI56">
        <v>4</v>
      </c>
      <c r="AJ56">
        <v>6</v>
      </c>
      <c r="AK56">
        <v>4</v>
      </c>
      <c r="AL56">
        <v>15</v>
      </c>
      <c r="AM56">
        <v>3</v>
      </c>
      <c r="AN56">
        <v>2</v>
      </c>
      <c r="AO56">
        <v>8</v>
      </c>
      <c r="AP56">
        <v>5</v>
      </c>
      <c r="AQ56">
        <v>1</v>
      </c>
      <c r="AR56">
        <v>12</v>
      </c>
      <c r="AS56">
        <v>6</v>
      </c>
      <c r="AT56">
        <v>7</v>
      </c>
      <c r="AU56">
        <v>11</v>
      </c>
      <c r="AV56">
        <v>9</v>
      </c>
      <c r="AW56">
        <v>4</v>
      </c>
      <c r="AX56">
        <v>13</v>
      </c>
      <c r="AY56">
        <v>10</v>
      </c>
      <c r="AZ56">
        <v>14</v>
      </c>
      <c r="BA56">
        <v>65</v>
      </c>
      <c r="BB56">
        <v>11</v>
      </c>
      <c r="BC56">
        <v>18</v>
      </c>
      <c r="BD56">
        <v>15</v>
      </c>
      <c r="BE56">
        <v>44</v>
      </c>
      <c r="BF56">
        <v>44</v>
      </c>
      <c r="BG56">
        <f t="shared" si="0"/>
        <v>5.4705378822265596</v>
      </c>
      <c r="BM56" s="4"/>
      <c r="BN56" s="5"/>
    </row>
    <row r="57" spans="1:68" x14ac:dyDescent="0.25">
      <c r="A57">
        <v>36782</v>
      </c>
      <c r="B57">
        <v>0</v>
      </c>
      <c r="C57">
        <v>2001</v>
      </c>
      <c r="D57">
        <v>23</v>
      </c>
      <c r="E57" s="1">
        <v>45595.564583333333</v>
      </c>
      <c r="F57" t="s">
        <v>126</v>
      </c>
      <c r="G57">
        <v>15</v>
      </c>
      <c r="H57">
        <v>4</v>
      </c>
      <c r="I57">
        <v>4</v>
      </c>
      <c r="J57">
        <v>4</v>
      </c>
      <c r="K57">
        <v>2</v>
      </c>
      <c r="L57">
        <v>4</v>
      </c>
      <c r="M57">
        <v>2</v>
      </c>
      <c r="N57">
        <v>4</v>
      </c>
      <c r="O57">
        <v>1</v>
      </c>
      <c r="P57">
        <v>4</v>
      </c>
      <c r="Q57">
        <v>2</v>
      </c>
      <c r="R57">
        <v>4</v>
      </c>
      <c r="S57">
        <v>4</v>
      </c>
      <c r="T57">
        <v>2</v>
      </c>
      <c r="U57">
        <v>3</v>
      </c>
      <c r="V57">
        <v>2</v>
      </c>
      <c r="W57">
        <v>3</v>
      </c>
      <c r="X57">
        <v>8</v>
      </c>
      <c r="Y57">
        <v>3</v>
      </c>
      <c r="Z57">
        <v>3</v>
      </c>
      <c r="AA57">
        <v>3</v>
      </c>
      <c r="AB57">
        <v>4</v>
      </c>
      <c r="AC57">
        <v>4</v>
      </c>
      <c r="AD57">
        <v>3</v>
      </c>
      <c r="AE57">
        <v>1</v>
      </c>
      <c r="AF57">
        <v>5</v>
      </c>
      <c r="AG57">
        <v>2</v>
      </c>
      <c r="AH57">
        <v>3</v>
      </c>
      <c r="AI57">
        <v>3</v>
      </c>
      <c r="AJ57">
        <v>4</v>
      </c>
      <c r="AK57">
        <v>6</v>
      </c>
      <c r="AL57">
        <v>9</v>
      </c>
      <c r="AM57">
        <v>1</v>
      </c>
      <c r="AN57">
        <v>5</v>
      </c>
      <c r="AO57">
        <v>12</v>
      </c>
      <c r="AP57">
        <v>3</v>
      </c>
      <c r="AQ57">
        <v>6</v>
      </c>
      <c r="AR57">
        <v>15</v>
      </c>
      <c r="AS57">
        <v>13</v>
      </c>
      <c r="AT57">
        <v>4</v>
      </c>
      <c r="AU57">
        <v>2</v>
      </c>
      <c r="AV57">
        <v>7</v>
      </c>
      <c r="AW57">
        <v>10</v>
      </c>
      <c r="AX57">
        <v>14</v>
      </c>
      <c r="AY57">
        <v>11</v>
      </c>
      <c r="AZ57">
        <v>8</v>
      </c>
      <c r="BA57">
        <v>57</v>
      </c>
      <c r="BB57">
        <v>15</v>
      </c>
      <c r="BC57">
        <v>14</v>
      </c>
      <c r="BD57">
        <v>15</v>
      </c>
      <c r="BE57">
        <v>44</v>
      </c>
      <c r="BF57">
        <v>44</v>
      </c>
      <c r="BG57">
        <f t="shared" si="0"/>
        <v>5.4705378822265596</v>
      </c>
    </row>
    <row r="58" spans="1:68" x14ac:dyDescent="0.25">
      <c r="A58">
        <v>36812</v>
      </c>
      <c r="B58">
        <v>0</v>
      </c>
      <c r="C58">
        <v>2004</v>
      </c>
      <c r="D58">
        <v>20</v>
      </c>
      <c r="E58" s="1">
        <v>45595.565972222219</v>
      </c>
      <c r="F58" t="s">
        <v>136</v>
      </c>
      <c r="G58">
        <v>2</v>
      </c>
      <c r="H58">
        <v>4</v>
      </c>
      <c r="I58">
        <v>4</v>
      </c>
      <c r="J58">
        <v>2</v>
      </c>
      <c r="K58">
        <v>5</v>
      </c>
      <c r="L58">
        <v>4</v>
      </c>
      <c r="M58">
        <v>5</v>
      </c>
      <c r="N58">
        <v>2</v>
      </c>
      <c r="O58">
        <v>4</v>
      </c>
      <c r="P58">
        <v>4</v>
      </c>
      <c r="Q58">
        <v>1</v>
      </c>
      <c r="R58">
        <v>4</v>
      </c>
      <c r="S58">
        <v>4</v>
      </c>
      <c r="T58">
        <v>2</v>
      </c>
      <c r="U58">
        <v>4</v>
      </c>
      <c r="V58">
        <v>4</v>
      </c>
      <c r="W58">
        <v>6</v>
      </c>
      <c r="X58">
        <v>3</v>
      </c>
      <c r="Y58">
        <v>5</v>
      </c>
      <c r="Z58">
        <v>4</v>
      </c>
      <c r="AA58">
        <v>7</v>
      </c>
      <c r="AB58">
        <v>2</v>
      </c>
      <c r="AC58">
        <v>4</v>
      </c>
      <c r="AD58">
        <v>3</v>
      </c>
      <c r="AE58">
        <v>4</v>
      </c>
      <c r="AF58">
        <v>7</v>
      </c>
      <c r="AG58">
        <v>3</v>
      </c>
      <c r="AH58">
        <v>3</v>
      </c>
      <c r="AI58">
        <v>3</v>
      </c>
      <c r="AJ58">
        <v>3</v>
      </c>
      <c r="AK58">
        <v>9</v>
      </c>
      <c r="AL58">
        <v>2</v>
      </c>
      <c r="AM58">
        <v>4</v>
      </c>
      <c r="AN58">
        <v>15</v>
      </c>
      <c r="AO58">
        <v>9</v>
      </c>
      <c r="AP58">
        <v>1</v>
      </c>
      <c r="AQ58">
        <v>8</v>
      </c>
      <c r="AR58">
        <v>5</v>
      </c>
      <c r="AS58">
        <v>10</v>
      </c>
      <c r="AT58">
        <v>6</v>
      </c>
      <c r="AU58">
        <v>11</v>
      </c>
      <c r="AV58">
        <v>7</v>
      </c>
      <c r="AW58">
        <v>12</v>
      </c>
      <c r="AX58">
        <v>14</v>
      </c>
      <c r="AY58">
        <v>3</v>
      </c>
      <c r="AZ58">
        <v>13</v>
      </c>
      <c r="BA58">
        <v>53</v>
      </c>
      <c r="BB58">
        <v>16</v>
      </c>
      <c r="BC58">
        <v>12</v>
      </c>
      <c r="BD58">
        <v>21</v>
      </c>
      <c r="BE58">
        <v>49</v>
      </c>
      <c r="BF58">
        <v>49</v>
      </c>
      <c r="BG58">
        <f t="shared" si="0"/>
        <v>6.4061789206618567</v>
      </c>
    </row>
    <row r="59" spans="1:68" x14ac:dyDescent="0.25">
      <c r="A59">
        <v>36946</v>
      </c>
      <c r="B59">
        <v>1</v>
      </c>
      <c r="C59">
        <v>2003</v>
      </c>
      <c r="D59">
        <v>21</v>
      </c>
      <c r="E59" s="1">
        <v>45595.656944444447</v>
      </c>
      <c r="F59" t="s">
        <v>126</v>
      </c>
      <c r="G59">
        <v>15</v>
      </c>
      <c r="H59">
        <v>4</v>
      </c>
      <c r="I59">
        <v>4</v>
      </c>
      <c r="J59">
        <v>1</v>
      </c>
      <c r="K59">
        <v>5</v>
      </c>
      <c r="L59">
        <v>2</v>
      </c>
      <c r="M59">
        <v>3</v>
      </c>
      <c r="N59">
        <v>2</v>
      </c>
      <c r="O59">
        <v>2</v>
      </c>
      <c r="P59">
        <v>4</v>
      </c>
      <c r="Q59">
        <v>1</v>
      </c>
      <c r="R59">
        <v>4</v>
      </c>
      <c r="S59">
        <v>2</v>
      </c>
      <c r="T59">
        <v>4</v>
      </c>
      <c r="U59">
        <v>2</v>
      </c>
      <c r="V59">
        <v>2</v>
      </c>
      <c r="W59">
        <v>2</v>
      </c>
      <c r="X59">
        <v>5</v>
      </c>
      <c r="Y59">
        <v>7</v>
      </c>
      <c r="Z59">
        <v>5</v>
      </c>
      <c r="AA59">
        <v>7</v>
      </c>
      <c r="AB59">
        <v>7</v>
      </c>
      <c r="AC59">
        <v>3</v>
      </c>
      <c r="AD59">
        <v>3</v>
      </c>
      <c r="AE59">
        <v>3</v>
      </c>
      <c r="AF59">
        <v>2</v>
      </c>
      <c r="AG59">
        <v>4</v>
      </c>
      <c r="AH59">
        <v>4</v>
      </c>
      <c r="AI59">
        <v>5</v>
      </c>
      <c r="AJ59">
        <v>2</v>
      </c>
      <c r="AK59">
        <v>4</v>
      </c>
      <c r="AL59">
        <v>15</v>
      </c>
      <c r="AM59">
        <v>9</v>
      </c>
      <c r="AN59">
        <v>5</v>
      </c>
      <c r="AO59">
        <v>10</v>
      </c>
      <c r="AP59">
        <v>7</v>
      </c>
      <c r="AQ59">
        <v>14</v>
      </c>
      <c r="AR59">
        <v>13</v>
      </c>
      <c r="AS59">
        <v>11</v>
      </c>
      <c r="AT59">
        <v>3</v>
      </c>
      <c r="AU59">
        <v>8</v>
      </c>
      <c r="AV59">
        <v>6</v>
      </c>
      <c r="AW59">
        <v>4</v>
      </c>
      <c r="AX59">
        <v>2</v>
      </c>
      <c r="AY59">
        <v>12</v>
      </c>
      <c r="AZ59">
        <v>1</v>
      </c>
      <c r="BA59">
        <v>64</v>
      </c>
      <c r="BB59">
        <v>12</v>
      </c>
      <c r="BC59">
        <v>11</v>
      </c>
      <c r="BD59">
        <v>17</v>
      </c>
      <c r="BE59">
        <v>40</v>
      </c>
      <c r="BF59">
        <v>40</v>
      </c>
      <c r="BG59">
        <f t="shared" si="0"/>
        <v>4.5654652993162737</v>
      </c>
    </row>
    <row r="60" spans="1:68" x14ac:dyDescent="0.25">
      <c r="A60">
        <v>36961</v>
      </c>
      <c r="B60">
        <v>1</v>
      </c>
      <c r="C60">
        <v>2002</v>
      </c>
      <c r="D60">
        <v>22</v>
      </c>
      <c r="E60" s="1">
        <v>45595.662499999999</v>
      </c>
      <c r="F60">
        <v>10</v>
      </c>
      <c r="G60">
        <v>10</v>
      </c>
      <c r="H60">
        <v>4</v>
      </c>
      <c r="I60">
        <v>4</v>
      </c>
      <c r="J60">
        <v>1</v>
      </c>
      <c r="K60">
        <v>3</v>
      </c>
      <c r="L60">
        <v>1</v>
      </c>
      <c r="M60">
        <v>1</v>
      </c>
      <c r="N60">
        <v>1</v>
      </c>
      <c r="O60">
        <v>4</v>
      </c>
      <c r="P60">
        <v>4</v>
      </c>
      <c r="Q60">
        <v>1</v>
      </c>
      <c r="R60">
        <v>1</v>
      </c>
      <c r="S60">
        <v>2</v>
      </c>
      <c r="T60">
        <v>1</v>
      </c>
      <c r="U60">
        <v>1</v>
      </c>
      <c r="V60">
        <v>1</v>
      </c>
      <c r="W60">
        <v>3</v>
      </c>
      <c r="X60">
        <v>10</v>
      </c>
      <c r="Y60">
        <v>5</v>
      </c>
      <c r="Z60">
        <v>5</v>
      </c>
      <c r="AA60">
        <v>3</v>
      </c>
      <c r="AB60">
        <v>8</v>
      </c>
      <c r="AC60">
        <v>5</v>
      </c>
      <c r="AD60">
        <v>3</v>
      </c>
      <c r="AE60">
        <v>4</v>
      </c>
      <c r="AF60">
        <v>7</v>
      </c>
      <c r="AG60">
        <v>6</v>
      </c>
      <c r="AH60">
        <v>7</v>
      </c>
      <c r="AI60">
        <v>5</v>
      </c>
      <c r="AJ60">
        <v>3</v>
      </c>
      <c r="AK60">
        <v>6</v>
      </c>
      <c r="AL60">
        <v>7</v>
      </c>
      <c r="AM60">
        <v>12</v>
      </c>
      <c r="AN60">
        <v>2</v>
      </c>
      <c r="AO60">
        <v>13</v>
      </c>
      <c r="AP60">
        <v>4</v>
      </c>
      <c r="AQ60">
        <v>6</v>
      </c>
      <c r="AR60">
        <v>1</v>
      </c>
      <c r="AS60">
        <v>3</v>
      </c>
      <c r="AT60">
        <v>11</v>
      </c>
      <c r="AU60">
        <v>8</v>
      </c>
      <c r="AV60">
        <v>14</v>
      </c>
      <c r="AW60">
        <v>5</v>
      </c>
      <c r="AX60">
        <v>10</v>
      </c>
      <c r="AY60">
        <v>15</v>
      </c>
      <c r="AZ60">
        <v>9</v>
      </c>
      <c r="BA60">
        <v>46</v>
      </c>
      <c r="BB60">
        <v>10</v>
      </c>
      <c r="BC60">
        <v>5</v>
      </c>
      <c r="BD60">
        <v>14</v>
      </c>
      <c r="BE60">
        <v>29</v>
      </c>
      <c r="BF60">
        <v>29</v>
      </c>
      <c r="BG60">
        <f t="shared" si="0"/>
        <v>2.2810745091634814</v>
      </c>
    </row>
    <row r="61" spans="1:68" x14ac:dyDescent="0.25">
      <c r="A61">
        <v>36958</v>
      </c>
      <c r="B61">
        <v>1</v>
      </c>
      <c r="C61">
        <v>2000</v>
      </c>
      <c r="D61">
        <v>24</v>
      </c>
      <c r="E61" s="1">
        <v>45595.663888888892</v>
      </c>
      <c r="F61" t="s">
        <v>144</v>
      </c>
      <c r="G61">
        <v>5</v>
      </c>
      <c r="H61">
        <v>5</v>
      </c>
      <c r="I61">
        <v>5</v>
      </c>
      <c r="J61">
        <v>1</v>
      </c>
      <c r="K61">
        <v>5</v>
      </c>
      <c r="L61">
        <v>3</v>
      </c>
      <c r="M61">
        <v>1</v>
      </c>
      <c r="N61">
        <v>1</v>
      </c>
      <c r="O61">
        <v>5</v>
      </c>
      <c r="P61">
        <v>4</v>
      </c>
      <c r="Q61">
        <v>1</v>
      </c>
      <c r="R61">
        <v>5</v>
      </c>
      <c r="S61">
        <v>5</v>
      </c>
      <c r="T61">
        <v>4</v>
      </c>
      <c r="U61">
        <v>2</v>
      </c>
      <c r="V61">
        <v>2</v>
      </c>
      <c r="W61">
        <v>6</v>
      </c>
      <c r="X61">
        <v>11</v>
      </c>
      <c r="Y61">
        <v>3</v>
      </c>
      <c r="Z61">
        <v>8</v>
      </c>
      <c r="AA61">
        <v>4</v>
      </c>
      <c r="AB61">
        <v>7</v>
      </c>
      <c r="AC61">
        <v>3</v>
      </c>
      <c r="AD61">
        <v>3</v>
      </c>
      <c r="AE61">
        <v>6</v>
      </c>
      <c r="AF61">
        <v>4</v>
      </c>
      <c r="AG61">
        <v>3</v>
      </c>
      <c r="AH61">
        <v>21</v>
      </c>
      <c r="AI61">
        <v>16</v>
      </c>
      <c r="AJ61">
        <v>6</v>
      </c>
      <c r="AK61">
        <v>12</v>
      </c>
      <c r="AL61">
        <v>2</v>
      </c>
      <c r="AM61">
        <v>12</v>
      </c>
      <c r="AN61">
        <v>15</v>
      </c>
      <c r="AO61">
        <v>8</v>
      </c>
      <c r="AP61">
        <v>11</v>
      </c>
      <c r="AQ61">
        <v>14</v>
      </c>
      <c r="AR61">
        <v>7</v>
      </c>
      <c r="AS61">
        <v>10</v>
      </c>
      <c r="AT61">
        <v>5</v>
      </c>
      <c r="AU61">
        <v>9</v>
      </c>
      <c r="AV61">
        <v>6</v>
      </c>
      <c r="AW61">
        <v>13</v>
      </c>
      <c r="AX61">
        <v>1</v>
      </c>
      <c r="AY61">
        <v>3</v>
      </c>
      <c r="AZ61">
        <v>4</v>
      </c>
      <c r="BA61">
        <v>88</v>
      </c>
      <c r="BB61">
        <v>15</v>
      </c>
      <c r="BC61">
        <v>8</v>
      </c>
      <c r="BD61">
        <v>24</v>
      </c>
      <c r="BE61">
        <v>47</v>
      </c>
      <c r="BF61">
        <v>47</v>
      </c>
      <c r="BG61">
        <f t="shared" si="0"/>
        <v>6.0144413211738916</v>
      </c>
    </row>
    <row r="62" spans="1:68" x14ac:dyDescent="0.25">
      <c r="A62">
        <v>36975</v>
      </c>
      <c r="B62">
        <v>0</v>
      </c>
      <c r="C62">
        <v>2001</v>
      </c>
      <c r="D62">
        <v>23</v>
      </c>
      <c r="E62" s="1">
        <v>45595.672222222223</v>
      </c>
      <c r="F62" t="s">
        <v>145</v>
      </c>
      <c r="G62">
        <v>2</v>
      </c>
      <c r="H62">
        <v>5</v>
      </c>
      <c r="I62">
        <v>4</v>
      </c>
      <c r="J62">
        <v>4</v>
      </c>
      <c r="K62">
        <v>5</v>
      </c>
      <c r="L62">
        <v>4</v>
      </c>
      <c r="M62">
        <v>5</v>
      </c>
      <c r="N62">
        <v>5</v>
      </c>
      <c r="O62">
        <v>2</v>
      </c>
      <c r="P62">
        <v>5</v>
      </c>
      <c r="Q62">
        <v>2</v>
      </c>
      <c r="R62">
        <v>4</v>
      </c>
      <c r="S62">
        <v>5</v>
      </c>
      <c r="T62">
        <v>4</v>
      </c>
      <c r="U62">
        <v>5</v>
      </c>
      <c r="V62">
        <v>2</v>
      </c>
      <c r="W62">
        <v>4</v>
      </c>
      <c r="X62">
        <v>7</v>
      </c>
      <c r="Y62">
        <v>4</v>
      </c>
      <c r="Z62">
        <v>5</v>
      </c>
      <c r="AA62">
        <v>6</v>
      </c>
      <c r="AB62">
        <v>4</v>
      </c>
      <c r="AC62">
        <v>10</v>
      </c>
      <c r="AD62">
        <v>4</v>
      </c>
      <c r="AE62">
        <v>2</v>
      </c>
      <c r="AF62">
        <v>6</v>
      </c>
      <c r="AG62">
        <v>4</v>
      </c>
      <c r="AH62">
        <v>5</v>
      </c>
      <c r="AI62">
        <v>6</v>
      </c>
      <c r="AJ62">
        <v>8</v>
      </c>
      <c r="AK62">
        <v>10</v>
      </c>
      <c r="AL62">
        <v>9</v>
      </c>
      <c r="AM62">
        <v>8</v>
      </c>
      <c r="AN62">
        <v>5</v>
      </c>
      <c r="AO62">
        <v>2</v>
      </c>
      <c r="AP62">
        <v>11</v>
      </c>
      <c r="AQ62">
        <v>4</v>
      </c>
      <c r="AR62">
        <v>12</v>
      </c>
      <c r="AS62">
        <v>7</v>
      </c>
      <c r="AT62">
        <v>3</v>
      </c>
      <c r="AU62">
        <v>10</v>
      </c>
      <c r="AV62">
        <v>14</v>
      </c>
      <c r="AW62">
        <v>6</v>
      </c>
      <c r="AX62">
        <v>13</v>
      </c>
      <c r="AY62">
        <v>1</v>
      </c>
      <c r="AZ62">
        <v>15</v>
      </c>
      <c r="BA62">
        <v>9</v>
      </c>
      <c r="BB62">
        <v>18</v>
      </c>
      <c r="BC62">
        <v>20</v>
      </c>
      <c r="BD62">
        <v>21</v>
      </c>
      <c r="BE62">
        <v>59</v>
      </c>
      <c r="BF62">
        <v>59</v>
      </c>
      <c r="BG62">
        <f t="shared" si="0"/>
        <v>8.6238213459051938</v>
      </c>
    </row>
    <row r="63" spans="1:68" x14ac:dyDescent="0.25">
      <c r="A63">
        <v>36985</v>
      </c>
      <c r="B63">
        <v>0</v>
      </c>
      <c r="C63">
        <v>2005</v>
      </c>
      <c r="D63">
        <v>19</v>
      </c>
      <c r="E63" s="1">
        <v>45595.674305555556</v>
      </c>
      <c r="F63">
        <v>30</v>
      </c>
      <c r="G63">
        <v>30</v>
      </c>
      <c r="H63">
        <v>4</v>
      </c>
      <c r="I63">
        <v>2</v>
      </c>
      <c r="J63">
        <v>4</v>
      </c>
      <c r="K63">
        <v>2</v>
      </c>
      <c r="L63">
        <v>2</v>
      </c>
      <c r="M63">
        <v>4</v>
      </c>
      <c r="N63">
        <v>2</v>
      </c>
      <c r="O63">
        <v>1</v>
      </c>
      <c r="P63">
        <v>4</v>
      </c>
      <c r="Q63">
        <v>1</v>
      </c>
      <c r="R63">
        <v>2</v>
      </c>
      <c r="S63">
        <v>2</v>
      </c>
      <c r="T63">
        <v>2</v>
      </c>
      <c r="U63">
        <v>4</v>
      </c>
      <c r="V63">
        <v>2</v>
      </c>
      <c r="W63">
        <v>3</v>
      </c>
      <c r="X63">
        <v>4</v>
      </c>
      <c r="Y63">
        <v>4</v>
      </c>
      <c r="Z63">
        <v>4</v>
      </c>
      <c r="AA63">
        <v>4</v>
      </c>
      <c r="AB63">
        <v>6</v>
      </c>
      <c r="AC63">
        <v>2</v>
      </c>
      <c r="AD63">
        <v>4</v>
      </c>
      <c r="AE63">
        <v>3</v>
      </c>
      <c r="AF63">
        <v>4</v>
      </c>
      <c r="AG63">
        <v>4</v>
      </c>
      <c r="AH63">
        <v>10</v>
      </c>
      <c r="AI63">
        <v>6</v>
      </c>
      <c r="AJ63">
        <v>3</v>
      </c>
      <c r="AK63">
        <v>8</v>
      </c>
      <c r="AL63">
        <v>6</v>
      </c>
      <c r="AM63">
        <v>13</v>
      </c>
      <c r="AN63">
        <v>14</v>
      </c>
      <c r="AO63">
        <v>15</v>
      </c>
      <c r="AP63">
        <v>1</v>
      </c>
      <c r="AQ63">
        <v>9</v>
      </c>
      <c r="AR63">
        <v>5</v>
      </c>
      <c r="AS63">
        <v>2</v>
      </c>
      <c r="AT63">
        <v>12</v>
      </c>
      <c r="AU63">
        <v>7</v>
      </c>
      <c r="AV63">
        <v>11</v>
      </c>
      <c r="AW63">
        <v>4</v>
      </c>
      <c r="AX63">
        <v>8</v>
      </c>
      <c r="AY63">
        <v>3</v>
      </c>
      <c r="AZ63">
        <v>10</v>
      </c>
      <c r="BA63">
        <v>59</v>
      </c>
      <c r="BB63">
        <v>12</v>
      </c>
      <c r="BC63">
        <v>13</v>
      </c>
      <c r="BD63">
        <v>11</v>
      </c>
      <c r="BE63">
        <v>36</v>
      </c>
      <c r="BF63">
        <v>36</v>
      </c>
      <c r="BG63">
        <f t="shared" si="0"/>
        <v>3.8044797479150434</v>
      </c>
    </row>
    <row r="64" spans="1:68" x14ac:dyDescent="0.25">
      <c r="A64">
        <v>36984</v>
      </c>
      <c r="B64">
        <v>0</v>
      </c>
      <c r="C64">
        <v>2005</v>
      </c>
      <c r="D64">
        <v>19</v>
      </c>
      <c r="E64" s="1">
        <v>45595.674305555556</v>
      </c>
      <c r="F64" t="s">
        <v>146</v>
      </c>
      <c r="G64">
        <v>10</v>
      </c>
      <c r="H64">
        <v>5</v>
      </c>
      <c r="I64">
        <v>5</v>
      </c>
      <c r="J64">
        <v>4</v>
      </c>
      <c r="K64">
        <v>4</v>
      </c>
      <c r="L64">
        <v>4</v>
      </c>
      <c r="M64">
        <v>2</v>
      </c>
      <c r="N64">
        <v>2</v>
      </c>
      <c r="O64">
        <v>3</v>
      </c>
      <c r="P64">
        <v>5</v>
      </c>
      <c r="Q64">
        <v>1</v>
      </c>
      <c r="R64">
        <v>5</v>
      </c>
      <c r="S64">
        <v>2</v>
      </c>
      <c r="T64">
        <v>1</v>
      </c>
      <c r="U64">
        <v>3</v>
      </c>
      <c r="V64">
        <v>1</v>
      </c>
      <c r="W64">
        <v>4</v>
      </c>
      <c r="X64">
        <v>4</v>
      </c>
      <c r="Y64">
        <v>8</v>
      </c>
      <c r="Z64">
        <v>6</v>
      </c>
      <c r="AA64">
        <v>7</v>
      </c>
      <c r="AB64">
        <v>9</v>
      </c>
      <c r="AC64">
        <v>4</v>
      </c>
      <c r="AD64">
        <v>6</v>
      </c>
      <c r="AE64">
        <v>3</v>
      </c>
      <c r="AF64">
        <v>3</v>
      </c>
      <c r="AG64">
        <v>5</v>
      </c>
      <c r="AH64">
        <v>7</v>
      </c>
      <c r="AI64">
        <v>9</v>
      </c>
      <c r="AJ64">
        <v>7</v>
      </c>
      <c r="AK64">
        <v>6</v>
      </c>
      <c r="AL64">
        <v>10</v>
      </c>
      <c r="AM64">
        <v>5</v>
      </c>
      <c r="AN64">
        <v>1</v>
      </c>
      <c r="AO64">
        <v>8</v>
      </c>
      <c r="AP64">
        <v>13</v>
      </c>
      <c r="AQ64">
        <v>3</v>
      </c>
      <c r="AR64">
        <v>14</v>
      </c>
      <c r="AS64">
        <v>15</v>
      </c>
      <c r="AT64">
        <v>6</v>
      </c>
      <c r="AU64">
        <v>9</v>
      </c>
      <c r="AV64">
        <v>2</v>
      </c>
      <c r="AW64">
        <v>11</v>
      </c>
      <c r="AX64">
        <v>4</v>
      </c>
      <c r="AY64">
        <v>12</v>
      </c>
      <c r="AZ64">
        <v>7</v>
      </c>
      <c r="BA64">
        <v>66</v>
      </c>
      <c r="BB64">
        <v>17</v>
      </c>
      <c r="BC64">
        <v>10</v>
      </c>
      <c r="BD64">
        <v>19</v>
      </c>
      <c r="BE64">
        <v>46</v>
      </c>
      <c r="BF64">
        <v>46</v>
      </c>
      <c r="BG64">
        <f t="shared" si="0"/>
        <v>5.8194709606425619</v>
      </c>
    </row>
    <row r="65" spans="1:59" x14ac:dyDescent="0.25">
      <c r="A65">
        <v>36988</v>
      </c>
      <c r="B65">
        <v>0</v>
      </c>
      <c r="C65">
        <v>2009</v>
      </c>
      <c r="D65">
        <v>15</v>
      </c>
      <c r="E65" s="1">
        <v>45595.675000000003</v>
      </c>
      <c r="F65" t="s">
        <v>147</v>
      </c>
      <c r="G65">
        <v>30</v>
      </c>
      <c r="H65">
        <v>5</v>
      </c>
      <c r="I65">
        <v>5</v>
      </c>
      <c r="J65">
        <v>1</v>
      </c>
      <c r="K65">
        <v>3</v>
      </c>
      <c r="L65">
        <v>3</v>
      </c>
      <c r="M65">
        <v>2</v>
      </c>
      <c r="N65">
        <v>2</v>
      </c>
      <c r="O65">
        <v>1</v>
      </c>
      <c r="P65">
        <v>4</v>
      </c>
      <c r="Q65">
        <v>1</v>
      </c>
      <c r="R65">
        <v>4</v>
      </c>
      <c r="S65">
        <v>5</v>
      </c>
      <c r="T65">
        <v>2</v>
      </c>
      <c r="U65">
        <v>1</v>
      </c>
      <c r="V65">
        <v>1</v>
      </c>
      <c r="W65">
        <v>3</v>
      </c>
      <c r="X65">
        <v>6</v>
      </c>
      <c r="Y65">
        <v>3</v>
      </c>
      <c r="Z65">
        <v>3</v>
      </c>
      <c r="AA65">
        <v>5</v>
      </c>
      <c r="AB65">
        <v>7</v>
      </c>
      <c r="AC65">
        <v>13</v>
      </c>
      <c r="AD65">
        <v>4</v>
      </c>
      <c r="AE65">
        <v>5</v>
      </c>
      <c r="AF65">
        <v>4</v>
      </c>
      <c r="AG65">
        <v>4</v>
      </c>
      <c r="AH65">
        <v>4</v>
      </c>
      <c r="AI65">
        <v>5</v>
      </c>
      <c r="AJ65">
        <v>3</v>
      </c>
      <c r="AK65">
        <v>8</v>
      </c>
      <c r="AL65">
        <v>9</v>
      </c>
      <c r="AM65">
        <v>14</v>
      </c>
      <c r="AN65">
        <v>13</v>
      </c>
      <c r="AO65">
        <v>8</v>
      </c>
      <c r="AP65">
        <v>11</v>
      </c>
      <c r="AQ65">
        <v>10</v>
      </c>
      <c r="AR65">
        <v>1</v>
      </c>
      <c r="AS65">
        <v>2</v>
      </c>
      <c r="AT65">
        <v>3</v>
      </c>
      <c r="AU65">
        <v>6</v>
      </c>
      <c r="AV65">
        <v>4</v>
      </c>
      <c r="AW65">
        <v>15</v>
      </c>
      <c r="AX65">
        <v>5</v>
      </c>
      <c r="AY65">
        <v>7</v>
      </c>
      <c r="AZ65">
        <v>12</v>
      </c>
      <c r="BA65">
        <v>81</v>
      </c>
      <c r="BB65">
        <v>14</v>
      </c>
      <c r="BC65">
        <v>8</v>
      </c>
      <c r="BD65">
        <v>17</v>
      </c>
      <c r="BE65">
        <v>39</v>
      </c>
      <c r="BF65">
        <v>39</v>
      </c>
      <c r="BG65">
        <f t="shared" si="0"/>
        <v>4.4984808562341678</v>
      </c>
    </row>
    <row r="66" spans="1:59" x14ac:dyDescent="0.25">
      <c r="A66">
        <v>36992</v>
      </c>
      <c r="B66">
        <v>1</v>
      </c>
      <c r="C66">
        <v>2004</v>
      </c>
      <c r="D66">
        <v>20</v>
      </c>
      <c r="E66" s="1">
        <v>45595.676388888889</v>
      </c>
      <c r="F66">
        <v>2</v>
      </c>
      <c r="G66">
        <v>2</v>
      </c>
      <c r="H66">
        <v>4</v>
      </c>
      <c r="I66">
        <v>1</v>
      </c>
      <c r="J66">
        <v>1</v>
      </c>
      <c r="K66">
        <v>1</v>
      </c>
      <c r="L66">
        <v>1</v>
      </c>
      <c r="M66">
        <v>4</v>
      </c>
      <c r="N66">
        <v>2</v>
      </c>
      <c r="O66">
        <v>1</v>
      </c>
      <c r="P66">
        <v>4</v>
      </c>
      <c r="Q66">
        <v>2</v>
      </c>
      <c r="R66">
        <v>2</v>
      </c>
      <c r="S66">
        <v>4</v>
      </c>
      <c r="T66">
        <v>1</v>
      </c>
      <c r="U66">
        <v>4</v>
      </c>
      <c r="V66">
        <v>1</v>
      </c>
      <c r="W66">
        <v>5</v>
      </c>
      <c r="X66">
        <v>3</v>
      </c>
      <c r="Y66">
        <v>3</v>
      </c>
      <c r="Z66">
        <v>4</v>
      </c>
      <c r="AA66">
        <v>3</v>
      </c>
      <c r="AB66">
        <v>15</v>
      </c>
      <c r="AC66">
        <v>3</v>
      </c>
      <c r="AD66">
        <v>1</v>
      </c>
      <c r="AE66">
        <v>3</v>
      </c>
      <c r="AF66">
        <v>4</v>
      </c>
      <c r="AG66">
        <v>3</v>
      </c>
      <c r="AH66">
        <v>4</v>
      </c>
      <c r="AI66">
        <v>4</v>
      </c>
      <c r="AJ66">
        <v>8</v>
      </c>
      <c r="AK66">
        <v>11</v>
      </c>
      <c r="AL66">
        <v>1</v>
      </c>
      <c r="AM66">
        <v>12</v>
      </c>
      <c r="AN66">
        <v>10</v>
      </c>
      <c r="AO66">
        <v>6</v>
      </c>
      <c r="AP66">
        <v>13</v>
      </c>
      <c r="AQ66">
        <v>3</v>
      </c>
      <c r="AR66">
        <v>15</v>
      </c>
      <c r="AS66">
        <v>11</v>
      </c>
      <c r="AT66">
        <v>14</v>
      </c>
      <c r="AU66">
        <v>7</v>
      </c>
      <c r="AV66">
        <v>4</v>
      </c>
      <c r="AW66">
        <v>8</v>
      </c>
      <c r="AX66">
        <v>9</v>
      </c>
      <c r="AY66">
        <v>5</v>
      </c>
      <c r="AZ66">
        <v>2</v>
      </c>
      <c r="BA66">
        <v>62</v>
      </c>
      <c r="BB66">
        <v>10</v>
      </c>
      <c r="BC66">
        <v>10</v>
      </c>
      <c r="BD66">
        <v>12</v>
      </c>
      <c r="BE66">
        <v>32</v>
      </c>
      <c r="BF66">
        <v>32</v>
      </c>
      <c r="BG66">
        <f t="shared" si="0"/>
        <v>2.94421330839572</v>
      </c>
    </row>
    <row r="67" spans="1:59" x14ac:dyDescent="0.25">
      <c r="A67">
        <v>36891</v>
      </c>
      <c r="B67">
        <v>0</v>
      </c>
      <c r="C67">
        <v>2003</v>
      </c>
      <c r="D67">
        <v>21</v>
      </c>
      <c r="E67" s="1">
        <v>45595.693749999999</v>
      </c>
      <c r="F67" t="s">
        <v>149</v>
      </c>
      <c r="G67">
        <v>5</v>
      </c>
      <c r="H67">
        <v>4</v>
      </c>
      <c r="I67">
        <v>4</v>
      </c>
      <c r="J67">
        <v>1</v>
      </c>
      <c r="K67">
        <v>2</v>
      </c>
      <c r="L67">
        <v>4</v>
      </c>
      <c r="M67">
        <v>3</v>
      </c>
      <c r="N67">
        <v>2</v>
      </c>
      <c r="O67">
        <v>2</v>
      </c>
      <c r="P67">
        <v>5</v>
      </c>
      <c r="Q67">
        <v>1</v>
      </c>
      <c r="R67">
        <v>2</v>
      </c>
      <c r="S67">
        <v>2</v>
      </c>
      <c r="T67">
        <v>2</v>
      </c>
      <c r="U67">
        <v>4</v>
      </c>
      <c r="V67">
        <v>5</v>
      </c>
      <c r="W67">
        <v>2</v>
      </c>
      <c r="X67">
        <v>6</v>
      </c>
      <c r="Y67">
        <v>4</v>
      </c>
      <c r="Z67">
        <v>5</v>
      </c>
      <c r="AA67">
        <v>3</v>
      </c>
      <c r="AB67">
        <v>7</v>
      </c>
      <c r="AC67">
        <v>3</v>
      </c>
      <c r="AD67">
        <v>3</v>
      </c>
      <c r="AE67">
        <v>3</v>
      </c>
      <c r="AF67">
        <v>4</v>
      </c>
      <c r="AG67">
        <v>4</v>
      </c>
      <c r="AH67">
        <v>7</v>
      </c>
      <c r="AI67">
        <v>4</v>
      </c>
      <c r="AJ67">
        <v>2</v>
      </c>
      <c r="AK67">
        <v>5</v>
      </c>
      <c r="AL67">
        <v>14</v>
      </c>
      <c r="AM67">
        <v>3</v>
      </c>
      <c r="AN67">
        <v>1</v>
      </c>
      <c r="AO67">
        <v>4</v>
      </c>
      <c r="AP67">
        <v>8</v>
      </c>
      <c r="AQ67">
        <v>10</v>
      </c>
      <c r="AR67">
        <v>11</v>
      </c>
      <c r="AS67">
        <v>2</v>
      </c>
      <c r="AT67">
        <v>12</v>
      </c>
      <c r="AU67">
        <v>5</v>
      </c>
      <c r="AV67">
        <v>15</v>
      </c>
      <c r="AW67">
        <v>7</v>
      </c>
      <c r="AX67">
        <v>13</v>
      </c>
      <c r="AY67">
        <v>6</v>
      </c>
      <c r="AZ67">
        <v>9</v>
      </c>
      <c r="BA67">
        <v>64</v>
      </c>
      <c r="BB67">
        <v>16</v>
      </c>
      <c r="BC67">
        <v>9</v>
      </c>
      <c r="BD67">
        <v>13</v>
      </c>
      <c r="BE67">
        <v>38</v>
      </c>
      <c r="BF67">
        <v>38</v>
      </c>
      <c r="BG67">
        <f t="shared" ref="BG67:BG83" si="7">VLOOKUP(BE67,$BK$2:$BP$56,5,FALSE)</f>
        <v>4.2723802819406087</v>
      </c>
    </row>
    <row r="68" spans="1:59" x14ac:dyDescent="0.25">
      <c r="A68">
        <v>37028</v>
      </c>
      <c r="B68">
        <v>0</v>
      </c>
      <c r="C68">
        <v>2005</v>
      </c>
      <c r="D68">
        <v>19</v>
      </c>
      <c r="E68" s="1">
        <v>45595.70208333333</v>
      </c>
      <c r="F68" t="s">
        <v>150</v>
      </c>
      <c r="G68">
        <v>10</v>
      </c>
      <c r="H68">
        <v>4</v>
      </c>
      <c r="I68">
        <v>3</v>
      </c>
      <c r="J68">
        <v>2</v>
      </c>
      <c r="K68">
        <v>3</v>
      </c>
      <c r="L68">
        <v>4</v>
      </c>
      <c r="M68">
        <v>2</v>
      </c>
      <c r="N68">
        <v>1</v>
      </c>
      <c r="O68">
        <v>3</v>
      </c>
      <c r="P68">
        <v>4</v>
      </c>
      <c r="Q68">
        <v>2</v>
      </c>
      <c r="R68">
        <v>4</v>
      </c>
      <c r="S68">
        <v>5</v>
      </c>
      <c r="T68">
        <v>2</v>
      </c>
      <c r="U68">
        <v>4</v>
      </c>
      <c r="V68">
        <v>2</v>
      </c>
      <c r="W68">
        <v>5</v>
      </c>
      <c r="X68">
        <v>5</v>
      </c>
      <c r="Y68">
        <v>5</v>
      </c>
      <c r="Z68">
        <v>6</v>
      </c>
      <c r="AA68">
        <v>5</v>
      </c>
      <c r="AB68">
        <v>9</v>
      </c>
      <c r="AC68">
        <v>5</v>
      </c>
      <c r="AD68">
        <v>5</v>
      </c>
      <c r="AE68">
        <v>3</v>
      </c>
      <c r="AF68">
        <v>15</v>
      </c>
      <c r="AG68">
        <v>7</v>
      </c>
      <c r="AH68">
        <v>7</v>
      </c>
      <c r="AI68">
        <v>10</v>
      </c>
      <c r="AJ68">
        <v>7</v>
      </c>
      <c r="AK68">
        <v>12</v>
      </c>
      <c r="AL68">
        <v>2</v>
      </c>
      <c r="AM68">
        <v>9</v>
      </c>
      <c r="AN68">
        <v>12</v>
      </c>
      <c r="AO68">
        <v>13</v>
      </c>
      <c r="AP68">
        <v>15</v>
      </c>
      <c r="AQ68">
        <v>3</v>
      </c>
      <c r="AR68">
        <v>14</v>
      </c>
      <c r="AS68">
        <v>6</v>
      </c>
      <c r="AT68">
        <v>11</v>
      </c>
      <c r="AU68">
        <v>1</v>
      </c>
      <c r="AV68">
        <v>10</v>
      </c>
      <c r="AW68">
        <v>5</v>
      </c>
      <c r="AX68">
        <v>4</v>
      </c>
      <c r="AY68">
        <v>8</v>
      </c>
      <c r="AZ68">
        <v>7</v>
      </c>
      <c r="BA68">
        <v>61</v>
      </c>
      <c r="BB68">
        <v>15</v>
      </c>
      <c r="BC68">
        <v>9</v>
      </c>
      <c r="BD68">
        <v>19</v>
      </c>
      <c r="BE68">
        <v>43</v>
      </c>
      <c r="BF68">
        <v>43</v>
      </c>
      <c r="BG68">
        <f t="shared" si="7"/>
        <v>5.2260770812891302</v>
      </c>
    </row>
    <row r="69" spans="1:59" x14ac:dyDescent="0.25">
      <c r="A69">
        <v>37037</v>
      </c>
      <c r="B69">
        <v>0</v>
      </c>
      <c r="C69">
        <v>2000</v>
      </c>
      <c r="D69">
        <v>24</v>
      </c>
      <c r="E69" s="1">
        <v>45595.710416666669</v>
      </c>
      <c r="F69" t="s">
        <v>151</v>
      </c>
      <c r="G69">
        <v>35</v>
      </c>
      <c r="H69">
        <v>5</v>
      </c>
      <c r="I69">
        <v>4</v>
      </c>
      <c r="J69">
        <v>1</v>
      </c>
      <c r="K69">
        <v>5</v>
      </c>
      <c r="L69">
        <v>4</v>
      </c>
      <c r="M69">
        <v>1</v>
      </c>
      <c r="N69">
        <v>1</v>
      </c>
      <c r="O69">
        <v>1</v>
      </c>
      <c r="P69">
        <v>5</v>
      </c>
      <c r="Q69">
        <v>1</v>
      </c>
      <c r="R69">
        <v>1</v>
      </c>
      <c r="S69">
        <v>2</v>
      </c>
      <c r="T69">
        <v>1</v>
      </c>
      <c r="U69">
        <v>1</v>
      </c>
      <c r="V69">
        <v>1</v>
      </c>
      <c r="W69">
        <v>4</v>
      </c>
      <c r="X69">
        <v>6</v>
      </c>
      <c r="Y69">
        <v>4</v>
      </c>
      <c r="Z69">
        <v>9</v>
      </c>
      <c r="AA69">
        <v>11</v>
      </c>
      <c r="AB69">
        <v>5</v>
      </c>
      <c r="AC69">
        <v>6</v>
      </c>
      <c r="AD69">
        <v>3</v>
      </c>
      <c r="AE69">
        <v>4</v>
      </c>
      <c r="AF69">
        <v>8</v>
      </c>
      <c r="AG69">
        <v>4</v>
      </c>
      <c r="AH69">
        <v>10</v>
      </c>
      <c r="AI69">
        <v>8</v>
      </c>
      <c r="AJ69">
        <v>3</v>
      </c>
      <c r="AK69">
        <v>14</v>
      </c>
      <c r="AL69">
        <v>15</v>
      </c>
      <c r="AM69">
        <v>1</v>
      </c>
      <c r="AN69">
        <v>8</v>
      </c>
      <c r="AO69">
        <v>13</v>
      </c>
      <c r="AP69">
        <v>11</v>
      </c>
      <c r="AQ69">
        <v>5</v>
      </c>
      <c r="AR69">
        <v>2</v>
      </c>
      <c r="AS69">
        <v>6</v>
      </c>
      <c r="AT69">
        <v>9</v>
      </c>
      <c r="AU69">
        <v>3</v>
      </c>
      <c r="AV69">
        <v>10</v>
      </c>
      <c r="AW69">
        <v>14</v>
      </c>
      <c r="AX69">
        <v>12</v>
      </c>
      <c r="AY69">
        <v>7</v>
      </c>
      <c r="AZ69">
        <v>4</v>
      </c>
      <c r="BA69">
        <v>80</v>
      </c>
      <c r="BB69">
        <v>14</v>
      </c>
      <c r="BC69">
        <v>5</v>
      </c>
      <c r="BD69">
        <v>14</v>
      </c>
      <c r="BE69">
        <v>33</v>
      </c>
      <c r="BF69">
        <v>33</v>
      </c>
      <c r="BG69">
        <f t="shared" si="7"/>
        <v>3.1230486031768661</v>
      </c>
    </row>
    <row r="70" spans="1:59" x14ac:dyDescent="0.25">
      <c r="A70">
        <v>37047</v>
      </c>
      <c r="B70">
        <v>0</v>
      </c>
      <c r="C70">
        <v>2000</v>
      </c>
      <c r="D70">
        <v>24</v>
      </c>
      <c r="E70" s="1">
        <v>45595.716666666667</v>
      </c>
      <c r="F70" t="s">
        <v>152</v>
      </c>
      <c r="G70">
        <v>3</v>
      </c>
      <c r="H70">
        <v>5</v>
      </c>
      <c r="I70">
        <v>5</v>
      </c>
      <c r="J70">
        <v>4</v>
      </c>
      <c r="K70">
        <v>5</v>
      </c>
      <c r="L70">
        <v>4</v>
      </c>
      <c r="M70">
        <v>4</v>
      </c>
      <c r="N70">
        <v>2</v>
      </c>
      <c r="O70">
        <v>4</v>
      </c>
      <c r="P70">
        <v>5</v>
      </c>
      <c r="Q70">
        <v>2</v>
      </c>
      <c r="R70">
        <v>2</v>
      </c>
      <c r="S70">
        <v>3</v>
      </c>
      <c r="T70">
        <v>4</v>
      </c>
      <c r="U70">
        <v>4</v>
      </c>
      <c r="V70">
        <v>1</v>
      </c>
      <c r="W70">
        <v>5</v>
      </c>
      <c r="X70">
        <v>3</v>
      </c>
      <c r="Y70">
        <v>8</v>
      </c>
      <c r="Z70">
        <v>3</v>
      </c>
      <c r="AA70">
        <v>3</v>
      </c>
      <c r="AB70">
        <v>4</v>
      </c>
      <c r="AC70">
        <v>6</v>
      </c>
      <c r="AD70">
        <v>5</v>
      </c>
      <c r="AE70">
        <v>2</v>
      </c>
      <c r="AF70">
        <v>4</v>
      </c>
      <c r="AG70">
        <v>8</v>
      </c>
      <c r="AH70">
        <v>7</v>
      </c>
      <c r="AI70">
        <v>6</v>
      </c>
      <c r="AJ70">
        <v>4</v>
      </c>
      <c r="AK70">
        <v>4</v>
      </c>
      <c r="AL70">
        <v>4</v>
      </c>
      <c r="AM70">
        <v>8</v>
      </c>
      <c r="AN70">
        <v>11</v>
      </c>
      <c r="AO70">
        <v>7</v>
      </c>
      <c r="AP70">
        <v>6</v>
      </c>
      <c r="AQ70">
        <v>15</v>
      </c>
      <c r="AR70">
        <v>14</v>
      </c>
      <c r="AS70">
        <v>5</v>
      </c>
      <c r="AT70">
        <v>9</v>
      </c>
      <c r="AU70">
        <v>10</v>
      </c>
      <c r="AV70">
        <v>1</v>
      </c>
      <c r="AW70">
        <v>12</v>
      </c>
      <c r="AX70">
        <v>3</v>
      </c>
      <c r="AY70">
        <v>2</v>
      </c>
      <c r="AZ70">
        <v>13</v>
      </c>
      <c r="BA70">
        <v>39</v>
      </c>
      <c r="BB70">
        <v>18</v>
      </c>
      <c r="BC70">
        <v>16</v>
      </c>
      <c r="BD70">
        <v>19</v>
      </c>
      <c r="BE70">
        <v>53</v>
      </c>
      <c r="BF70">
        <v>53</v>
      </c>
      <c r="BG70">
        <f t="shared" si="7"/>
        <v>7.2339734557532207</v>
      </c>
    </row>
    <row r="71" spans="1:59" x14ac:dyDescent="0.25">
      <c r="A71">
        <v>37048</v>
      </c>
      <c r="B71">
        <v>0</v>
      </c>
      <c r="C71">
        <v>2006</v>
      </c>
      <c r="D71">
        <v>18</v>
      </c>
      <c r="E71" s="1">
        <v>45595.719444444447</v>
      </c>
      <c r="F71">
        <v>15</v>
      </c>
      <c r="G71">
        <v>15</v>
      </c>
      <c r="H71">
        <v>4</v>
      </c>
      <c r="I71">
        <v>1</v>
      </c>
      <c r="J71">
        <v>1</v>
      </c>
      <c r="K71">
        <v>2</v>
      </c>
      <c r="L71">
        <v>1</v>
      </c>
      <c r="M71">
        <v>1</v>
      </c>
      <c r="N71">
        <v>2</v>
      </c>
      <c r="O71">
        <v>1</v>
      </c>
      <c r="P71">
        <v>2</v>
      </c>
      <c r="Q71">
        <v>1</v>
      </c>
      <c r="R71">
        <v>2</v>
      </c>
      <c r="S71">
        <v>2</v>
      </c>
      <c r="T71">
        <v>1</v>
      </c>
      <c r="U71">
        <v>2</v>
      </c>
      <c r="V71">
        <v>1</v>
      </c>
      <c r="W71">
        <v>6</v>
      </c>
      <c r="X71">
        <v>4</v>
      </c>
      <c r="Y71">
        <v>3</v>
      </c>
      <c r="Z71">
        <v>4</v>
      </c>
      <c r="AA71">
        <v>6</v>
      </c>
      <c r="AB71">
        <v>3</v>
      </c>
      <c r="AC71">
        <v>9</v>
      </c>
      <c r="AD71">
        <v>2</v>
      </c>
      <c r="AE71">
        <v>4</v>
      </c>
      <c r="AF71">
        <v>4</v>
      </c>
      <c r="AG71">
        <v>8</v>
      </c>
      <c r="AH71">
        <v>11</v>
      </c>
      <c r="AI71">
        <v>3</v>
      </c>
      <c r="AJ71">
        <v>9</v>
      </c>
      <c r="AK71">
        <v>2</v>
      </c>
      <c r="AL71">
        <v>3</v>
      </c>
      <c r="AM71">
        <v>6</v>
      </c>
      <c r="AN71">
        <v>9</v>
      </c>
      <c r="AO71">
        <v>15</v>
      </c>
      <c r="AP71">
        <v>5</v>
      </c>
      <c r="AQ71">
        <v>13</v>
      </c>
      <c r="AR71">
        <v>2</v>
      </c>
      <c r="AS71">
        <v>7</v>
      </c>
      <c r="AT71">
        <v>10</v>
      </c>
      <c r="AU71">
        <v>14</v>
      </c>
      <c r="AV71">
        <v>4</v>
      </c>
      <c r="AW71">
        <v>11</v>
      </c>
      <c r="AX71">
        <v>8</v>
      </c>
      <c r="AY71">
        <v>1</v>
      </c>
      <c r="AZ71">
        <v>12</v>
      </c>
      <c r="BA71">
        <v>20</v>
      </c>
      <c r="BB71">
        <v>8</v>
      </c>
      <c r="BC71">
        <v>6</v>
      </c>
      <c r="BD71">
        <v>9</v>
      </c>
      <c r="BE71">
        <v>23</v>
      </c>
      <c r="BF71">
        <v>23</v>
      </c>
      <c r="BG71">
        <f t="shared" si="7"/>
        <v>1.1137324977898673</v>
      </c>
    </row>
    <row r="72" spans="1:59" x14ac:dyDescent="0.25">
      <c r="A72">
        <v>37056</v>
      </c>
      <c r="B72">
        <v>0</v>
      </c>
      <c r="C72">
        <v>1999</v>
      </c>
      <c r="D72">
        <v>25</v>
      </c>
      <c r="E72" s="1">
        <v>45595.723611111112</v>
      </c>
      <c r="F72" t="s">
        <v>153</v>
      </c>
      <c r="G72">
        <v>12</v>
      </c>
      <c r="H72">
        <v>3</v>
      </c>
      <c r="I72">
        <v>5</v>
      </c>
      <c r="J72">
        <v>1</v>
      </c>
      <c r="K72">
        <v>2</v>
      </c>
      <c r="L72">
        <v>5</v>
      </c>
      <c r="M72">
        <v>2</v>
      </c>
      <c r="N72">
        <v>1</v>
      </c>
      <c r="O72">
        <v>5</v>
      </c>
      <c r="P72">
        <v>4</v>
      </c>
      <c r="Q72">
        <v>1</v>
      </c>
      <c r="R72">
        <v>2</v>
      </c>
      <c r="S72">
        <v>1</v>
      </c>
      <c r="T72">
        <v>1</v>
      </c>
      <c r="U72">
        <v>4</v>
      </c>
      <c r="V72">
        <v>5</v>
      </c>
      <c r="W72">
        <v>5</v>
      </c>
      <c r="X72">
        <v>4</v>
      </c>
      <c r="Y72">
        <v>4</v>
      </c>
      <c r="Z72">
        <v>13</v>
      </c>
      <c r="AA72">
        <v>4</v>
      </c>
      <c r="AB72">
        <v>8</v>
      </c>
      <c r="AC72">
        <v>3</v>
      </c>
      <c r="AD72">
        <v>5</v>
      </c>
      <c r="AE72">
        <v>4</v>
      </c>
      <c r="AF72">
        <v>3</v>
      </c>
      <c r="AG72">
        <v>7</v>
      </c>
      <c r="AH72">
        <v>6</v>
      </c>
      <c r="AI72">
        <v>5</v>
      </c>
      <c r="AJ72">
        <v>3</v>
      </c>
      <c r="AK72">
        <v>5</v>
      </c>
      <c r="AL72">
        <v>7</v>
      </c>
      <c r="AM72">
        <v>9</v>
      </c>
      <c r="AN72">
        <v>12</v>
      </c>
      <c r="AO72">
        <v>1</v>
      </c>
      <c r="AP72">
        <v>2</v>
      </c>
      <c r="AQ72">
        <v>6</v>
      </c>
      <c r="AR72">
        <v>13</v>
      </c>
      <c r="AS72">
        <v>8</v>
      </c>
      <c r="AT72">
        <v>11</v>
      </c>
      <c r="AU72">
        <v>14</v>
      </c>
      <c r="AV72">
        <v>5</v>
      </c>
      <c r="AW72">
        <v>10</v>
      </c>
      <c r="AX72">
        <v>4</v>
      </c>
      <c r="AY72">
        <v>3</v>
      </c>
      <c r="AZ72">
        <v>15</v>
      </c>
      <c r="BA72">
        <v>90</v>
      </c>
      <c r="BB72">
        <v>17</v>
      </c>
      <c r="BC72">
        <v>6</v>
      </c>
      <c r="BD72">
        <v>14</v>
      </c>
      <c r="BE72">
        <v>37</v>
      </c>
      <c r="BF72">
        <v>37</v>
      </c>
      <c r="BG72">
        <f t="shared" si="7"/>
        <v>4.0534023491351263</v>
      </c>
    </row>
    <row r="73" spans="1:59" x14ac:dyDescent="0.25">
      <c r="A73">
        <v>37038</v>
      </c>
      <c r="B73">
        <v>0</v>
      </c>
      <c r="C73">
        <v>2000</v>
      </c>
      <c r="D73">
        <v>24</v>
      </c>
      <c r="E73" s="1">
        <v>45595.73333333333</v>
      </c>
      <c r="F73">
        <v>1</v>
      </c>
      <c r="G73">
        <v>1</v>
      </c>
      <c r="H73">
        <v>5</v>
      </c>
      <c r="I73">
        <v>4</v>
      </c>
      <c r="J73">
        <v>5</v>
      </c>
      <c r="K73">
        <v>5</v>
      </c>
      <c r="L73">
        <v>5</v>
      </c>
      <c r="M73">
        <v>4</v>
      </c>
      <c r="N73">
        <v>5</v>
      </c>
      <c r="O73">
        <v>5</v>
      </c>
      <c r="P73">
        <v>5</v>
      </c>
      <c r="Q73">
        <v>2</v>
      </c>
      <c r="R73">
        <v>5</v>
      </c>
      <c r="S73">
        <v>5</v>
      </c>
      <c r="T73">
        <v>5</v>
      </c>
      <c r="U73">
        <v>5</v>
      </c>
      <c r="V73">
        <v>2</v>
      </c>
      <c r="W73">
        <v>1</v>
      </c>
      <c r="X73">
        <v>3</v>
      </c>
      <c r="Y73">
        <v>2</v>
      </c>
      <c r="Z73">
        <v>2</v>
      </c>
      <c r="AA73">
        <v>3</v>
      </c>
      <c r="AB73">
        <v>3</v>
      </c>
      <c r="AC73">
        <v>3</v>
      </c>
      <c r="AD73">
        <v>2</v>
      </c>
      <c r="AE73">
        <v>2</v>
      </c>
      <c r="AF73">
        <v>5</v>
      </c>
      <c r="AG73">
        <v>3</v>
      </c>
      <c r="AH73">
        <v>2</v>
      </c>
      <c r="AI73">
        <v>3</v>
      </c>
      <c r="AJ73">
        <v>1</v>
      </c>
      <c r="AK73">
        <v>7</v>
      </c>
      <c r="AL73">
        <v>3</v>
      </c>
      <c r="AM73">
        <v>4</v>
      </c>
      <c r="AN73">
        <v>6</v>
      </c>
      <c r="AO73">
        <v>13</v>
      </c>
      <c r="AP73">
        <v>14</v>
      </c>
      <c r="AQ73">
        <v>10</v>
      </c>
      <c r="AR73">
        <v>1</v>
      </c>
      <c r="AS73">
        <v>2</v>
      </c>
      <c r="AT73">
        <v>5</v>
      </c>
      <c r="AU73">
        <v>7</v>
      </c>
      <c r="AV73">
        <v>11</v>
      </c>
      <c r="AW73">
        <v>12</v>
      </c>
      <c r="AX73">
        <v>8</v>
      </c>
      <c r="AY73">
        <v>15</v>
      </c>
      <c r="AZ73">
        <v>9</v>
      </c>
      <c r="BA73">
        <v>5</v>
      </c>
      <c r="BB73">
        <v>19</v>
      </c>
      <c r="BC73">
        <v>21</v>
      </c>
      <c r="BD73">
        <v>25</v>
      </c>
      <c r="BE73">
        <v>65</v>
      </c>
      <c r="BF73">
        <v>65</v>
      </c>
      <c r="BG73">
        <f t="shared" si="7"/>
        <v>9.3945727532821017</v>
      </c>
    </row>
    <row r="74" spans="1:59" x14ac:dyDescent="0.25">
      <c r="A74">
        <v>37096</v>
      </c>
      <c r="B74">
        <v>0</v>
      </c>
      <c r="C74">
        <v>1997</v>
      </c>
      <c r="D74">
        <v>27</v>
      </c>
      <c r="E74" s="1">
        <v>45595.743750000001</v>
      </c>
      <c r="F74" t="s">
        <v>154</v>
      </c>
      <c r="G74">
        <v>30</v>
      </c>
      <c r="H74">
        <v>5</v>
      </c>
      <c r="I74">
        <v>2</v>
      </c>
      <c r="J74">
        <v>2</v>
      </c>
      <c r="K74">
        <v>4</v>
      </c>
      <c r="L74">
        <v>2</v>
      </c>
      <c r="M74">
        <v>4</v>
      </c>
      <c r="N74">
        <v>4</v>
      </c>
      <c r="O74">
        <v>2</v>
      </c>
      <c r="P74">
        <v>4</v>
      </c>
      <c r="Q74">
        <v>2</v>
      </c>
      <c r="R74">
        <v>4</v>
      </c>
      <c r="S74">
        <v>4</v>
      </c>
      <c r="T74">
        <v>2</v>
      </c>
      <c r="U74">
        <v>4</v>
      </c>
      <c r="V74">
        <v>1</v>
      </c>
      <c r="W74">
        <v>4</v>
      </c>
      <c r="X74">
        <v>5</v>
      </c>
      <c r="Y74">
        <v>5</v>
      </c>
      <c r="Z74">
        <v>4</v>
      </c>
      <c r="AA74">
        <v>4</v>
      </c>
      <c r="AB74">
        <v>6</v>
      </c>
      <c r="AC74">
        <v>15</v>
      </c>
      <c r="AD74">
        <v>9</v>
      </c>
      <c r="AE74">
        <v>2</v>
      </c>
      <c r="AF74">
        <v>4</v>
      </c>
      <c r="AG74">
        <v>5</v>
      </c>
      <c r="AH74">
        <v>4</v>
      </c>
      <c r="AI74">
        <v>8</v>
      </c>
      <c r="AJ74">
        <v>4</v>
      </c>
      <c r="AK74">
        <v>9</v>
      </c>
      <c r="AL74">
        <v>8</v>
      </c>
      <c r="AM74">
        <v>5</v>
      </c>
      <c r="AN74">
        <v>15</v>
      </c>
      <c r="AO74">
        <v>7</v>
      </c>
      <c r="AP74">
        <v>13</v>
      </c>
      <c r="AQ74">
        <v>14</v>
      </c>
      <c r="AR74">
        <v>1</v>
      </c>
      <c r="AS74">
        <v>4</v>
      </c>
      <c r="AT74">
        <v>3</v>
      </c>
      <c r="AU74">
        <v>12</v>
      </c>
      <c r="AV74">
        <v>2</v>
      </c>
      <c r="AW74">
        <v>10</v>
      </c>
      <c r="AX74">
        <v>11</v>
      </c>
      <c r="AY74">
        <v>9</v>
      </c>
      <c r="AZ74">
        <v>6</v>
      </c>
      <c r="BA74">
        <v>54</v>
      </c>
      <c r="BB74">
        <v>13</v>
      </c>
      <c r="BC74">
        <v>14</v>
      </c>
      <c r="BD74">
        <v>18</v>
      </c>
      <c r="BE74">
        <v>45</v>
      </c>
      <c r="BF74">
        <v>45</v>
      </c>
      <c r="BG74">
        <f t="shared" si="7"/>
        <v>5.6796189820263336</v>
      </c>
    </row>
    <row r="75" spans="1:59" x14ac:dyDescent="0.25">
      <c r="A75">
        <v>37130</v>
      </c>
      <c r="B75">
        <v>1</v>
      </c>
      <c r="C75">
        <v>1998</v>
      </c>
      <c r="D75">
        <v>26</v>
      </c>
      <c r="E75" s="1">
        <v>45595.765972222223</v>
      </c>
      <c r="F75" t="s">
        <v>155</v>
      </c>
      <c r="G75">
        <v>5</v>
      </c>
      <c r="H75">
        <v>4</v>
      </c>
      <c r="I75">
        <v>4</v>
      </c>
      <c r="J75">
        <v>2</v>
      </c>
      <c r="K75">
        <v>3</v>
      </c>
      <c r="L75">
        <v>4</v>
      </c>
      <c r="M75">
        <v>4</v>
      </c>
      <c r="N75">
        <v>4</v>
      </c>
      <c r="O75">
        <v>2</v>
      </c>
      <c r="P75">
        <v>4</v>
      </c>
      <c r="Q75">
        <v>3</v>
      </c>
      <c r="R75">
        <v>4</v>
      </c>
      <c r="S75">
        <v>3</v>
      </c>
      <c r="T75">
        <v>3</v>
      </c>
      <c r="U75">
        <v>4</v>
      </c>
      <c r="V75">
        <v>4</v>
      </c>
      <c r="W75">
        <v>5</v>
      </c>
      <c r="X75">
        <v>7</v>
      </c>
      <c r="Y75">
        <v>8</v>
      </c>
      <c r="Z75">
        <v>6</v>
      </c>
      <c r="AA75">
        <v>9</v>
      </c>
      <c r="AB75">
        <v>11</v>
      </c>
      <c r="AC75">
        <v>7</v>
      </c>
      <c r="AD75">
        <v>5</v>
      </c>
      <c r="AE75">
        <v>4</v>
      </c>
      <c r="AF75">
        <v>5</v>
      </c>
      <c r="AG75">
        <v>3</v>
      </c>
      <c r="AH75">
        <v>7</v>
      </c>
      <c r="AI75">
        <v>7</v>
      </c>
      <c r="AJ75">
        <v>15</v>
      </c>
      <c r="AK75">
        <v>15</v>
      </c>
      <c r="AL75">
        <v>10</v>
      </c>
      <c r="AM75">
        <v>2</v>
      </c>
      <c r="AN75">
        <v>9</v>
      </c>
      <c r="AO75">
        <v>14</v>
      </c>
      <c r="AP75">
        <v>5</v>
      </c>
      <c r="AQ75">
        <v>11</v>
      </c>
      <c r="AR75">
        <v>6</v>
      </c>
      <c r="AS75">
        <v>13</v>
      </c>
      <c r="AT75">
        <v>8</v>
      </c>
      <c r="AU75">
        <v>15</v>
      </c>
      <c r="AV75">
        <v>12</v>
      </c>
      <c r="AW75">
        <v>4</v>
      </c>
      <c r="AX75">
        <v>7</v>
      </c>
      <c r="AY75">
        <v>1</v>
      </c>
      <c r="AZ75">
        <v>3</v>
      </c>
      <c r="BA75">
        <v>44</v>
      </c>
      <c r="BB75">
        <v>16</v>
      </c>
      <c r="BC75">
        <v>16</v>
      </c>
      <c r="BD75">
        <v>16</v>
      </c>
      <c r="BE75">
        <v>48</v>
      </c>
      <c r="BF75">
        <v>48</v>
      </c>
      <c r="BG75">
        <f t="shared" si="7"/>
        <v>6.141998946225975</v>
      </c>
    </row>
    <row r="76" spans="1:59" x14ac:dyDescent="0.25">
      <c r="A76">
        <v>37153</v>
      </c>
      <c r="B76">
        <v>0</v>
      </c>
      <c r="C76">
        <v>2002</v>
      </c>
      <c r="D76">
        <v>22</v>
      </c>
      <c r="E76" s="1">
        <v>45595.781944444447</v>
      </c>
      <c r="F76">
        <v>15</v>
      </c>
      <c r="G76">
        <v>15</v>
      </c>
      <c r="H76">
        <v>2</v>
      </c>
      <c r="I76">
        <v>4</v>
      </c>
      <c r="J76">
        <v>2</v>
      </c>
      <c r="K76">
        <v>4</v>
      </c>
      <c r="L76">
        <v>4</v>
      </c>
      <c r="M76">
        <v>4</v>
      </c>
      <c r="N76">
        <v>2</v>
      </c>
      <c r="O76">
        <v>4</v>
      </c>
      <c r="P76">
        <v>4</v>
      </c>
      <c r="Q76">
        <v>1</v>
      </c>
      <c r="R76">
        <v>4</v>
      </c>
      <c r="S76">
        <v>4</v>
      </c>
      <c r="T76">
        <v>2</v>
      </c>
      <c r="U76">
        <v>1</v>
      </c>
      <c r="V76">
        <v>4</v>
      </c>
      <c r="W76">
        <v>6</v>
      </c>
      <c r="X76">
        <v>6</v>
      </c>
      <c r="Y76">
        <v>13</v>
      </c>
      <c r="Z76">
        <v>3</v>
      </c>
      <c r="AA76">
        <v>5</v>
      </c>
      <c r="AB76">
        <v>6</v>
      </c>
      <c r="AC76">
        <v>4</v>
      </c>
      <c r="AD76">
        <v>3</v>
      </c>
      <c r="AE76">
        <v>3</v>
      </c>
      <c r="AF76">
        <v>4</v>
      </c>
      <c r="AG76">
        <v>9</v>
      </c>
      <c r="AH76">
        <v>9</v>
      </c>
      <c r="AI76">
        <v>8</v>
      </c>
      <c r="AJ76">
        <v>3</v>
      </c>
      <c r="AK76">
        <v>15</v>
      </c>
      <c r="AL76">
        <v>2</v>
      </c>
      <c r="AM76">
        <v>5</v>
      </c>
      <c r="AN76">
        <v>1</v>
      </c>
      <c r="AO76">
        <v>13</v>
      </c>
      <c r="AP76">
        <v>11</v>
      </c>
      <c r="AQ76">
        <v>3</v>
      </c>
      <c r="AR76">
        <v>4</v>
      </c>
      <c r="AS76">
        <v>14</v>
      </c>
      <c r="AT76">
        <v>7</v>
      </c>
      <c r="AU76">
        <v>12</v>
      </c>
      <c r="AV76">
        <v>9</v>
      </c>
      <c r="AW76">
        <v>10</v>
      </c>
      <c r="AX76">
        <v>15</v>
      </c>
      <c r="AY76">
        <v>6</v>
      </c>
      <c r="AZ76">
        <v>8</v>
      </c>
      <c r="BA76">
        <v>65</v>
      </c>
      <c r="BB76">
        <v>11</v>
      </c>
      <c r="BC76">
        <v>11</v>
      </c>
      <c r="BD76">
        <v>20</v>
      </c>
      <c r="BE76">
        <v>42</v>
      </c>
      <c r="BF76">
        <v>42</v>
      </c>
      <c r="BG76">
        <f t="shared" si="7"/>
        <v>5.0100265550978529</v>
      </c>
    </row>
    <row r="77" spans="1:59" x14ac:dyDescent="0.25">
      <c r="A77">
        <v>37165</v>
      </c>
      <c r="B77">
        <v>0</v>
      </c>
      <c r="C77">
        <v>2000</v>
      </c>
      <c r="D77">
        <v>24</v>
      </c>
      <c r="E77" s="1">
        <v>45595.790277777778</v>
      </c>
      <c r="F77" t="s">
        <v>157</v>
      </c>
      <c r="G77">
        <v>60</v>
      </c>
      <c r="H77">
        <v>2</v>
      </c>
      <c r="I77">
        <v>2</v>
      </c>
      <c r="J77">
        <v>3</v>
      </c>
      <c r="K77">
        <v>2</v>
      </c>
      <c r="L77">
        <v>2</v>
      </c>
      <c r="M77">
        <v>2</v>
      </c>
      <c r="N77">
        <v>2</v>
      </c>
      <c r="O77">
        <v>2</v>
      </c>
      <c r="P77">
        <v>4</v>
      </c>
      <c r="Q77">
        <v>1</v>
      </c>
      <c r="R77">
        <v>4</v>
      </c>
      <c r="S77">
        <v>1</v>
      </c>
      <c r="T77">
        <v>2</v>
      </c>
      <c r="U77">
        <v>3</v>
      </c>
      <c r="V77">
        <v>3</v>
      </c>
      <c r="W77">
        <v>3</v>
      </c>
      <c r="X77">
        <v>4</v>
      </c>
      <c r="Y77">
        <v>3</v>
      </c>
      <c r="Z77">
        <v>6</v>
      </c>
      <c r="AA77">
        <v>4</v>
      </c>
      <c r="AB77">
        <v>3</v>
      </c>
      <c r="AC77">
        <v>4</v>
      </c>
      <c r="AD77">
        <v>2</v>
      </c>
      <c r="AE77">
        <v>5</v>
      </c>
      <c r="AF77">
        <v>3</v>
      </c>
      <c r="AG77">
        <v>2</v>
      </c>
      <c r="AH77">
        <v>13</v>
      </c>
      <c r="AI77">
        <v>4</v>
      </c>
      <c r="AJ77">
        <v>6</v>
      </c>
      <c r="AK77">
        <v>16</v>
      </c>
      <c r="AL77">
        <v>12</v>
      </c>
      <c r="AM77">
        <v>8</v>
      </c>
      <c r="AN77">
        <v>4</v>
      </c>
      <c r="AO77">
        <v>2</v>
      </c>
      <c r="AP77">
        <v>14</v>
      </c>
      <c r="AQ77">
        <v>7</v>
      </c>
      <c r="AR77">
        <v>15</v>
      </c>
      <c r="AS77">
        <v>3</v>
      </c>
      <c r="AT77">
        <v>6</v>
      </c>
      <c r="AU77">
        <v>5</v>
      </c>
      <c r="AV77">
        <v>9</v>
      </c>
      <c r="AW77">
        <v>11</v>
      </c>
      <c r="AX77">
        <v>13</v>
      </c>
      <c r="AY77">
        <v>10</v>
      </c>
      <c r="AZ77">
        <v>1</v>
      </c>
      <c r="BA77">
        <v>55</v>
      </c>
      <c r="BB77">
        <v>9</v>
      </c>
      <c r="BC77">
        <v>10</v>
      </c>
      <c r="BD77">
        <v>13</v>
      </c>
      <c r="BE77">
        <v>32</v>
      </c>
      <c r="BF77">
        <v>32</v>
      </c>
      <c r="BG77">
        <f t="shared" si="7"/>
        <v>2.94421330839572</v>
      </c>
    </row>
    <row r="78" spans="1:59" x14ac:dyDescent="0.25">
      <c r="A78">
        <v>36573</v>
      </c>
      <c r="B78">
        <v>0</v>
      </c>
      <c r="C78">
        <v>2001</v>
      </c>
      <c r="D78">
        <v>23</v>
      </c>
      <c r="E78" s="1">
        <v>45595.798611111109</v>
      </c>
      <c r="F78" t="s">
        <v>158</v>
      </c>
      <c r="G78">
        <v>20</v>
      </c>
      <c r="H78">
        <v>4</v>
      </c>
      <c r="I78">
        <v>2</v>
      </c>
      <c r="J78">
        <v>1</v>
      </c>
      <c r="K78">
        <v>3</v>
      </c>
      <c r="L78">
        <v>4</v>
      </c>
      <c r="M78">
        <v>1</v>
      </c>
      <c r="N78">
        <v>1</v>
      </c>
      <c r="O78">
        <v>2</v>
      </c>
      <c r="P78">
        <v>4</v>
      </c>
      <c r="Q78">
        <v>1</v>
      </c>
      <c r="R78">
        <v>4</v>
      </c>
      <c r="S78">
        <v>2</v>
      </c>
      <c r="T78">
        <v>2</v>
      </c>
      <c r="U78">
        <v>3</v>
      </c>
      <c r="V78">
        <v>4</v>
      </c>
      <c r="W78">
        <v>2</v>
      </c>
      <c r="X78">
        <v>3</v>
      </c>
      <c r="Y78">
        <v>2</v>
      </c>
      <c r="Z78">
        <v>3</v>
      </c>
      <c r="AA78">
        <v>5</v>
      </c>
      <c r="AB78">
        <v>3</v>
      </c>
      <c r="AC78">
        <v>2</v>
      </c>
      <c r="AD78">
        <v>4</v>
      </c>
      <c r="AE78">
        <v>2</v>
      </c>
      <c r="AF78">
        <v>2</v>
      </c>
      <c r="AG78">
        <v>2</v>
      </c>
      <c r="AH78">
        <v>5</v>
      </c>
      <c r="AI78">
        <v>4</v>
      </c>
      <c r="AJ78">
        <v>5</v>
      </c>
      <c r="AK78">
        <v>3</v>
      </c>
      <c r="AL78">
        <v>15</v>
      </c>
      <c r="AM78">
        <v>4</v>
      </c>
      <c r="AN78">
        <v>14</v>
      </c>
      <c r="AO78">
        <v>7</v>
      </c>
      <c r="AP78">
        <v>2</v>
      </c>
      <c r="AQ78">
        <v>5</v>
      </c>
      <c r="AR78">
        <v>12</v>
      </c>
      <c r="AS78">
        <v>6</v>
      </c>
      <c r="AT78">
        <v>3</v>
      </c>
      <c r="AU78">
        <v>9</v>
      </c>
      <c r="AV78">
        <v>10</v>
      </c>
      <c r="AW78">
        <v>8</v>
      </c>
      <c r="AX78">
        <v>1</v>
      </c>
      <c r="AY78">
        <v>13</v>
      </c>
      <c r="AZ78">
        <v>11</v>
      </c>
      <c r="BA78">
        <v>59</v>
      </c>
      <c r="BB78">
        <v>13</v>
      </c>
      <c r="BC78">
        <v>6</v>
      </c>
      <c r="BD78">
        <v>15</v>
      </c>
      <c r="BE78">
        <v>34</v>
      </c>
      <c r="BF78">
        <v>34</v>
      </c>
      <c r="BG78">
        <f t="shared" si="7"/>
        <v>3.316757532854171</v>
      </c>
    </row>
    <row r="79" spans="1:59" x14ac:dyDescent="0.25">
      <c r="A79">
        <v>37205</v>
      </c>
      <c r="B79">
        <v>0</v>
      </c>
      <c r="C79">
        <v>1997</v>
      </c>
      <c r="D79">
        <v>27</v>
      </c>
      <c r="E79" s="1">
        <v>45595.820138888892</v>
      </c>
      <c r="F79" t="s">
        <v>159</v>
      </c>
      <c r="G79">
        <v>35</v>
      </c>
      <c r="H79">
        <v>4</v>
      </c>
      <c r="I79">
        <v>4</v>
      </c>
      <c r="J79">
        <v>1</v>
      </c>
      <c r="K79">
        <v>2</v>
      </c>
      <c r="L79">
        <v>4</v>
      </c>
      <c r="M79">
        <v>1</v>
      </c>
      <c r="N79">
        <v>1</v>
      </c>
      <c r="O79">
        <v>1</v>
      </c>
      <c r="P79">
        <v>5</v>
      </c>
      <c r="Q79">
        <v>1</v>
      </c>
      <c r="R79">
        <v>2</v>
      </c>
      <c r="S79">
        <v>1</v>
      </c>
      <c r="T79">
        <v>2</v>
      </c>
      <c r="U79">
        <v>1</v>
      </c>
      <c r="V79">
        <v>1</v>
      </c>
      <c r="W79">
        <v>5</v>
      </c>
      <c r="X79">
        <v>3</v>
      </c>
      <c r="Y79">
        <v>3</v>
      </c>
      <c r="Z79">
        <v>9</v>
      </c>
      <c r="AA79">
        <v>5</v>
      </c>
      <c r="AB79">
        <v>4</v>
      </c>
      <c r="AC79">
        <v>5</v>
      </c>
      <c r="AD79">
        <v>3</v>
      </c>
      <c r="AE79">
        <v>3</v>
      </c>
      <c r="AF79">
        <v>50</v>
      </c>
      <c r="AG79">
        <v>7</v>
      </c>
      <c r="AH79">
        <v>7</v>
      </c>
      <c r="AI79">
        <v>6</v>
      </c>
      <c r="AJ79">
        <v>4</v>
      </c>
      <c r="AK79">
        <v>5</v>
      </c>
      <c r="AL79">
        <v>6</v>
      </c>
      <c r="AM79">
        <v>15</v>
      </c>
      <c r="AN79">
        <v>8</v>
      </c>
      <c r="AO79">
        <v>11</v>
      </c>
      <c r="AP79">
        <v>9</v>
      </c>
      <c r="AQ79">
        <v>12</v>
      </c>
      <c r="AR79">
        <v>13</v>
      </c>
      <c r="AS79">
        <v>2</v>
      </c>
      <c r="AT79">
        <v>5</v>
      </c>
      <c r="AU79">
        <v>1</v>
      </c>
      <c r="AV79">
        <v>7</v>
      </c>
      <c r="AW79">
        <v>14</v>
      </c>
      <c r="AX79">
        <v>3</v>
      </c>
      <c r="AY79">
        <v>4</v>
      </c>
      <c r="AZ79">
        <v>10</v>
      </c>
      <c r="BA79">
        <v>57</v>
      </c>
      <c r="BB79">
        <v>13</v>
      </c>
      <c r="BC79">
        <v>6</v>
      </c>
      <c r="BD79">
        <v>11</v>
      </c>
      <c r="BE79">
        <v>30</v>
      </c>
      <c r="BF79">
        <v>30</v>
      </c>
      <c r="BG79">
        <f t="shared" si="7"/>
        <v>2.5362725825300347</v>
      </c>
    </row>
    <row r="80" spans="1:59" x14ac:dyDescent="0.25">
      <c r="A80">
        <v>37217</v>
      </c>
      <c r="B80">
        <v>1</v>
      </c>
      <c r="C80">
        <v>2001</v>
      </c>
      <c r="D80">
        <v>23</v>
      </c>
      <c r="E80" s="1">
        <v>45595.840277777781</v>
      </c>
      <c r="F80" t="s">
        <v>104</v>
      </c>
      <c r="G80">
        <v>10</v>
      </c>
      <c r="H80">
        <v>4</v>
      </c>
      <c r="I80">
        <v>4</v>
      </c>
      <c r="J80">
        <v>2</v>
      </c>
      <c r="K80">
        <v>4</v>
      </c>
      <c r="L80">
        <v>2</v>
      </c>
      <c r="M80">
        <v>1</v>
      </c>
      <c r="N80">
        <v>2</v>
      </c>
      <c r="O80">
        <v>2</v>
      </c>
      <c r="P80">
        <v>4</v>
      </c>
      <c r="Q80">
        <v>1</v>
      </c>
      <c r="R80">
        <v>2</v>
      </c>
      <c r="S80">
        <v>2</v>
      </c>
      <c r="T80">
        <v>3</v>
      </c>
      <c r="U80">
        <v>4</v>
      </c>
      <c r="V80">
        <v>1</v>
      </c>
      <c r="W80">
        <v>2</v>
      </c>
      <c r="X80">
        <v>3</v>
      </c>
      <c r="Y80">
        <v>1</v>
      </c>
      <c r="Z80">
        <v>5</v>
      </c>
      <c r="AA80">
        <v>5</v>
      </c>
      <c r="AB80">
        <v>5</v>
      </c>
      <c r="AC80">
        <v>8</v>
      </c>
      <c r="AD80">
        <v>3</v>
      </c>
      <c r="AE80">
        <v>2</v>
      </c>
      <c r="AF80">
        <v>4</v>
      </c>
      <c r="AG80">
        <v>5</v>
      </c>
      <c r="AH80">
        <v>4</v>
      </c>
      <c r="AI80">
        <v>7</v>
      </c>
      <c r="AJ80">
        <v>4</v>
      </c>
      <c r="AK80">
        <v>8</v>
      </c>
      <c r="AL80">
        <v>7</v>
      </c>
      <c r="AM80">
        <v>8</v>
      </c>
      <c r="AN80">
        <v>11</v>
      </c>
      <c r="AO80">
        <v>5</v>
      </c>
      <c r="AP80">
        <v>14</v>
      </c>
      <c r="AQ80">
        <v>13</v>
      </c>
      <c r="AR80">
        <v>1</v>
      </c>
      <c r="AS80">
        <v>2</v>
      </c>
      <c r="AT80">
        <v>4</v>
      </c>
      <c r="AU80">
        <v>6</v>
      </c>
      <c r="AV80">
        <v>15</v>
      </c>
      <c r="AW80">
        <v>10</v>
      </c>
      <c r="AX80">
        <v>3</v>
      </c>
      <c r="AY80">
        <v>12</v>
      </c>
      <c r="AZ80">
        <v>9</v>
      </c>
      <c r="BA80">
        <v>55</v>
      </c>
      <c r="BB80">
        <v>14</v>
      </c>
      <c r="BC80">
        <v>9</v>
      </c>
      <c r="BD80">
        <v>14</v>
      </c>
      <c r="BE80">
        <v>37</v>
      </c>
      <c r="BF80">
        <v>37</v>
      </c>
      <c r="BG80">
        <f t="shared" si="7"/>
        <v>4.0534023491351263</v>
      </c>
    </row>
    <row r="81" spans="1:59" x14ac:dyDescent="0.25">
      <c r="A81">
        <v>37241</v>
      </c>
      <c r="B81">
        <v>0</v>
      </c>
      <c r="C81">
        <v>2007</v>
      </c>
      <c r="D81">
        <v>17</v>
      </c>
      <c r="E81" s="1">
        <v>45595.851388888892</v>
      </c>
      <c r="F81" t="s">
        <v>160</v>
      </c>
      <c r="G81">
        <v>10</v>
      </c>
      <c r="H81">
        <v>4</v>
      </c>
      <c r="I81">
        <v>3</v>
      </c>
      <c r="J81">
        <v>4</v>
      </c>
      <c r="K81">
        <v>4</v>
      </c>
      <c r="L81">
        <v>4</v>
      </c>
      <c r="M81">
        <v>1</v>
      </c>
      <c r="N81">
        <v>2</v>
      </c>
      <c r="O81">
        <v>4</v>
      </c>
      <c r="P81">
        <v>5</v>
      </c>
      <c r="Q81">
        <v>1</v>
      </c>
      <c r="R81">
        <v>5</v>
      </c>
      <c r="S81">
        <v>4</v>
      </c>
      <c r="T81">
        <v>4</v>
      </c>
      <c r="U81">
        <v>4</v>
      </c>
      <c r="V81">
        <v>5</v>
      </c>
      <c r="W81">
        <v>3</v>
      </c>
      <c r="X81">
        <v>8</v>
      </c>
      <c r="Y81">
        <v>5</v>
      </c>
      <c r="Z81">
        <v>5</v>
      </c>
      <c r="AA81">
        <v>4</v>
      </c>
      <c r="AB81">
        <v>4</v>
      </c>
      <c r="AC81">
        <v>4</v>
      </c>
      <c r="AD81">
        <v>5</v>
      </c>
      <c r="AE81">
        <v>3</v>
      </c>
      <c r="AF81">
        <v>5</v>
      </c>
      <c r="AG81">
        <v>7</v>
      </c>
      <c r="AH81">
        <v>5</v>
      </c>
      <c r="AI81">
        <v>5</v>
      </c>
      <c r="AJ81">
        <v>4</v>
      </c>
      <c r="AK81">
        <v>4</v>
      </c>
      <c r="AL81">
        <v>4</v>
      </c>
      <c r="AM81">
        <v>2</v>
      </c>
      <c r="AN81">
        <v>10</v>
      </c>
      <c r="AO81">
        <v>7</v>
      </c>
      <c r="AP81">
        <v>6</v>
      </c>
      <c r="AQ81">
        <v>12</v>
      </c>
      <c r="AR81">
        <v>8</v>
      </c>
      <c r="AS81">
        <v>5</v>
      </c>
      <c r="AT81">
        <v>9</v>
      </c>
      <c r="AU81">
        <v>11</v>
      </c>
      <c r="AV81">
        <v>1</v>
      </c>
      <c r="AW81">
        <v>13</v>
      </c>
      <c r="AX81">
        <v>14</v>
      </c>
      <c r="AY81">
        <v>3</v>
      </c>
      <c r="AZ81">
        <v>15</v>
      </c>
      <c r="BA81">
        <v>57</v>
      </c>
      <c r="BB81">
        <v>15</v>
      </c>
      <c r="BC81">
        <v>12</v>
      </c>
      <c r="BD81">
        <v>22</v>
      </c>
      <c r="BE81">
        <v>49</v>
      </c>
      <c r="BF81">
        <v>49</v>
      </c>
      <c r="BG81">
        <f t="shared" si="7"/>
        <v>6.4061789206618567</v>
      </c>
    </row>
    <row r="82" spans="1:59" x14ac:dyDescent="0.25">
      <c r="A82">
        <v>37270</v>
      </c>
      <c r="B82">
        <v>0</v>
      </c>
      <c r="C82">
        <v>1999</v>
      </c>
      <c r="D82">
        <v>25</v>
      </c>
      <c r="E82" s="1">
        <v>45595.865277777775</v>
      </c>
      <c r="F82">
        <v>60</v>
      </c>
      <c r="G82">
        <v>60</v>
      </c>
      <c r="H82">
        <v>4</v>
      </c>
      <c r="I82">
        <v>5</v>
      </c>
      <c r="J82">
        <v>2</v>
      </c>
      <c r="K82">
        <v>4</v>
      </c>
      <c r="L82">
        <v>4</v>
      </c>
      <c r="M82">
        <v>2</v>
      </c>
      <c r="N82">
        <v>2</v>
      </c>
      <c r="O82">
        <v>4</v>
      </c>
      <c r="P82">
        <v>4</v>
      </c>
      <c r="Q82">
        <v>2</v>
      </c>
      <c r="R82">
        <v>2</v>
      </c>
      <c r="S82">
        <v>2</v>
      </c>
      <c r="T82">
        <v>4</v>
      </c>
      <c r="U82">
        <v>2</v>
      </c>
      <c r="V82">
        <v>1</v>
      </c>
      <c r="W82">
        <v>3</v>
      </c>
      <c r="X82">
        <v>4</v>
      </c>
      <c r="Y82">
        <v>1</v>
      </c>
      <c r="Z82">
        <v>4</v>
      </c>
      <c r="AA82">
        <v>3</v>
      </c>
      <c r="AB82">
        <v>6</v>
      </c>
      <c r="AC82">
        <v>4</v>
      </c>
      <c r="AD82">
        <v>3</v>
      </c>
      <c r="AE82">
        <v>3</v>
      </c>
      <c r="AF82">
        <v>5</v>
      </c>
      <c r="AG82">
        <v>4</v>
      </c>
      <c r="AH82">
        <v>4</v>
      </c>
      <c r="AI82">
        <v>5</v>
      </c>
      <c r="AJ82">
        <v>5</v>
      </c>
      <c r="AK82">
        <v>9</v>
      </c>
      <c r="AL82">
        <v>2</v>
      </c>
      <c r="AM82">
        <v>12</v>
      </c>
      <c r="AN82">
        <v>8</v>
      </c>
      <c r="AO82">
        <v>4</v>
      </c>
      <c r="AP82">
        <v>13</v>
      </c>
      <c r="AQ82">
        <v>3</v>
      </c>
      <c r="AR82">
        <v>7</v>
      </c>
      <c r="AS82">
        <v>10</v>
      </c>
      <c r="AT82">
        <v>14</v>
      </c>
      <c r="AU82">
        <v>5</v>
      </c>
      <c r="AV82">
        <v>9</v>
      </c>
      <c r="AW82">
        <v>6</v>
      </c>
      <c r="AX82">
        <v>15</v>
      </c>
      <c r="AY82">
        <v>1</v>
      </c>
      <c r="AZ82">
        <v>11</v>
      </c>
      <c r="BA82">
        <v>57</v>
      </c>
      <c r="BB82">
        <v>15</v>
      </c>
      <c r="BC82">
        <v>12</v>
      </c>
      <c r="BD82">
        <v>16</v>
      </c>
      <c r="BE82">
        <v>43</v>
      </c>
      <c r="BF82">
        <v>43</v>
      </c>
      <c r="BG82">
        <f t="shared" si="7"/>
        <v>5.2260770812891302</v>
      </c>
    </row>
    <row r="83" spans="1:59" x14ac:dyDescent="0.25">
      <c r="A83">
        <v>37250</v>
      </c>
      <c r="B83">
        <v>0</v>
      </c>
      <c r="C83">
        <v>2001</v>
      </c>
      <c r="D83">
        <v>23</v>
      </c>
      <c r="E83" s="1">
        <v>45595.867361111108</v>
      </c>
      <c r="F83" t="s">
        <v>163</v>
      </c>
      <c r="G83">
        <v>2</v>
      </c>
      <c r="H83">
        <v>4</v>
      </c>
      <c r="I83">
        <v>4</v>
      </c>
      <c r="J83">
        <v>4</v>
      </c>
      <c r="K83">
        <v>4</v>
      </c>
      <c r="L83">
        <v>3</v>
      </c>
      <c r="M83">
        <v>2</v>
      </c>
      <c r="N83">
        <v>4</v>
      </c>
      <c r="O83">
        <v>1</v>
      </c>
      <c r="P83">
        <v>4</v>
      </c>
      <c r="Q83">
        <v>2</v>
      </c>
      <c r="R83">
        <v>4</v>
      </c>
      <c r="S83">
        <v>2</v>
      </c>
      <c r="T83">
        <v>1</v>
      </c>
      <c r="U83">
        <v>4</v>
      </c>
      <c r="V83">
        <v>1</v>
      </c>
      <c r="W83">
        <v>5</v>
      </c>
      <c r="X83">
        <v>5</v>
      </c>
      <c r="Y83">
        <v>7</v>
      </c>
      <c r="Z83">
        <v>7</v>
      </c>
      <c r="AA83">
        <v>7</v>
      </c>
      <c r="AB83">
        <v>13</v>
      </c>
      <c r="AC83">
        <v>8</v>
      </c>
      <c r="AD83">
        <v>5</v>
      </c>
      <c r="AE83">
        <v>5</v>
      </c>
      <c r="AF83">
        <v>27</v>
      </c>
      <c r="AG83">
        <v>6</v>
      </c>
      <c r="AH83">
        <v>8</v>
      </c>
      <c r="AI83">
        <v>9</v>
      </c>
      <c r="AJ83">
        <v>7</v>
      </c>
      <c r="AK83">
        <v>8</v>
      </c>
      <c r="AL83">
        <v>8</v>
      </c>
      <c r="AM83">
        <v>2</v>
      </c>
      <c r="AN83">
        <v>9</v>
      </c>
      <c r="AO83">
        <v>11</v>
      </c>
      <c r="AP83">
        <v>14</v>
      </c>
      <c r="AQ83">
        <v>12</v>
      </c>
      <c r="AR83">
        <v>10</v>
      </c>
      <c r="AS83">
        <v>7</v>
      </c>
      <c r="AT83">
        <v>5</v>
      </c>
      <c r="AU83">
        <v>1</v>
      </c>
      <c r="AV83">
        <v>13</v>
      </c>
      <c r="AW83">
        <v>6</v>
      </c>
      <c r="AX83">
        <v>4</v>
      </c>
      <c r="AY83">
        <v>15</v>
      </c>
      <c r="AZ83">
        <v>3</v>
      </c>
      <c r="BA83">
        <v>63</v>
      </c>
      <c r="BB83">
        <v>15</v>
      </c>
      <c r="BC83">
        <v>13</v>
      </c>
      <c r="BD83">
        <v>15</v>
      </c>
      <c r="BE83">
        <v>43</v>
      </c>
      <c r="BF83">
        <v>43</v>
      </c>
      <c r="BG83">
        <f t="shared" si="7"/>
        <v>5.2260770812891302</v>
      </c>
    </row>
    <row r="84" spans="1:59" x14ac:dyDescent="0.25">
      <c r="A84">
        <v>37277</v>
      </c>
      <c r="B84">
        <v>0</v>
      </c>
      <c r="C84">
        <v>1999</v>
      </c>
      <c r="D84">
        <v>25</v>
      </c>
      <c r="E84" s="1">
        <v>45595.873611111114</v>
      </c>
      <c r="F84">
        <v>15</v>
      </c>
      <c r="G84">
        <v>15</v>
      </c>
      <c r="H84">
        <v>4</v>
      </c>
      <c r="I84">
        <v>4</v>
      </c>
      <c r="J84">
        <v>2</v>
      </c>
      <c r="K84">
        <v>2</v>
      </c>
      <c r="L84">
        <v>2</v>
      </c>
      <c r="M84">
        <v>2</v>
      </c>
      <c r="N84">
        <v>2</v>
      </c>
      <c r="O84">
        <v>3</v>
      </c>
      <c r="P84">
        <v>4</v>
      </c>
      <c r="Q84">
        <v>2</v>
      </c>
      <c r="R84">
        <v>5</v>
      </c>
      <c r="S84">
        <v>2</v>
      </c>
      <c r="T84">
        <v>5</v>
      </c>
      <c r="U84">
        <v>2</v>
      </c>
      <c r="V84">
        <v>1</v>
      </c>
      <c r="W84">
        <v>38</v>
      </c>
      <c r="X84">
        <v>14</v>
      </c>
      <c r="Y84">
        <v>3</v>
      </c>
      <c r="Z84">
        <v>13</v>
      </c>
      <c r="AA84">
        <v>11</v>
      </c>
      <c r="AB84">
        <v>15</v>
      </c>
      <c r="AC84">
        <v>5</v>
      </c>
      <c r="AD84">
        <v>10</v>
      </c>
      <c r="AE84">
        <v>3</v>
      </c>
      <c r="AF84">
        <v>11</v>
      </c>
      <c r="AG84">
        <v>5</v>
      </c>
      <c r="AH84">
        <v>15</v>
      </c>
      <c r="AI84">
        <v>6</v>
      </c>
      <c r="AJ84">
        <v>38</v>
      </c>
      <c r="AK84">
        <v>47</v>
      </c>
      <c r="AL84">
        <v>1</v>
      </c>
      <c r="AM84">
        <v>9</v>
      </c>
      <c r="AN84">
        <v>5</v>
      </c>
      <c r="AO84">
        <v>8</v>
      </c>
      <c r="AP84">
        <v>13</v>
      </c>
      <c r="AQ84">
        <v>10</v>
      </c>
      <c r="AR84">
        <v>3</v>
      </c>
      <c r="AS84">
        <v>4</v>
      </c>
      <c r="AT84">
        <v>7</v>
      </c>
      <c r="AU84">
        <v>6</v>
      </c>
      <c r="AV84">
        <v>11</v>
      </c>
      <c r="AW84">
        <v>15</v>
      </c>
      <c r="AX84">
        <v>14</v>
      </c>
      <c r="AY84">
        <v>12</v>
      </c>
      <c r="AZ84">
        <v>2</v>
      </c>
      <c r="BA84">
        <v>62</v>
      </c>
      <c r="BB84">
        <v>12</v>
      </c>
      <c r="BC84">
        <v>13</v>
      </c>
      <c r="BD84">
        <v>16</v>
      </c>
      <c r="BE84">
        <v>41</v>
      </c>
      <c r="BF84">
        <v>41</v>
      </c>
    </row>
    <row r="85" spans="1:59" x14ac:dyDescent="0.25">
      <c r="A85">
        <v>37367</v>
      </c>
      <c r="B85">
        <v>0</v>
      </c>
      <c r="C85">
        <v>2006</v>
      </c>
      <c r="D85">
        <v>18</v>
      </c>
      <c r="E85" s="1">
        <v>45595.947222222225</v>
      </c>
      <c r="F85" t="s">
        <v>166</v>
      </c>
      <c r="G85">
        <v>40</v>
      </c>
      <c r="H85">
        <v>4</v>
      </c>
      <c r="I85">
        <v>2</v>
      </c>
      <c r="J85">
        <v>2</v>
      </c>
      <c r="K85">
        <v>5</v>
      </c>
      <c r="L85">
        <v>2</v>
      </c>
      <c r="M85">
        <v>4</v>
      </c>
      <c r="N85">
        <v>3</v>
      </c>
      <c r="O85">
        <v>5</v>
      </c>
      <c r="P85">
        <v>3</v>
      </c>
      <c r="Q85">
        <v>4</v>
      </c>
      <c r="R85">
        <v>2</v>
      </c>
      <c r="S85">
        <v>1</v>
      </c>
      <c r="T85">
        <v>2</v>
      </c>
      <c r="U85">
        <v>4</v>
      </c>
      <c r="V85">
        <v>3</v>
      </c>
      <c r="W85">
        <v>5</v>
      </c>
      <c r="X85">
        <v>4</v>
      </c>
      <c r="Y85">
        <v>4</v>
      </c>
      <c r="Z85">
        <v>4</v>
      </c>
      <c r="AA85">
        <v>6</v>
      </c>
      <c r="AB85">
        <v>7</v>
      </c>
      <c r="AC85">
        <v>3</v>
      </c>
      <c r="AD85">
        <v>3</v>
      </c>
      <c r="AE85">
        <v>3</v>
      </c>
      <c r="AF85">
        <v>4</v>
      </c>
      <c r="AG85">
        <v>8</v>
      </c>
      <c r="AH85">
        <v>5</v>
      </c>
      <c r="AI85">
        <v>5</v>
      </c>
      <c r="AJ85">
        <v>5</v>
      </c>
      <c r="AK85">
        <v>5</v>
      </c>
      <c r="AL85">
        <v>2</v>
      </c>
      <c r="AM85">
        <v>3</v>
      </c>
      <c r="AN85">
        <v>7</v>
      </c>
      <c r="AO85">
        <v>11</v>
      </c>
      <c r="AP85">
        <v>14</v>
      </c>
      <c r="AQ85">
        <v>15</v>
      </c>
      <c r="AR85">
        <v>12</v>
      </c>
      <c r="AS85">
        <v>9</v>
      </c>
      <c r="AT85">
        <v>10</v>
      </c>
      <c r="AU85">
        <v>8</v>
      </c>
      <c r="AV85">
        <v>1</v>
      </c>
      <c r="AW85">
        <v>6</v>
      </c>
      <c r="AX85">
        <v>13</v>
      </c>
      <c r="AY85">
        <v>4</v>
      </c>
      <c r="AZ85">
        <v>5</v>
      </c>
      <c r="BA85">
        <v>74</v>
      </c>
      <c r="BB85">
        <v>12</v>
      </c>
      <c r="BC85">
        <v>15</v>
      </c>
      <c r="BD85">
        <v>16</v>
      </c>
      <c r="BE85">
        <v>43</v>
      </c>
      <c r="BF85">
        <v>43</v>
      </c>
    </row>
    <row r="86" spans="1:59" x14ac:dyDescent="0.25">
      <c r="A86">
        <v>37371</v>
      </c>
      <c r="B86">
        <v>1</v>
      </c>
      <c r="C86">
        <v>2000</v>
      </c>
      <c r="D86">
        <v>24</v>
      </c>
      <c r="E86" s="1">
        <v>45595.981249999997</v>
      </c>
      <c r="F86" t="s">
        <v>168</v>
      </c>
      <c r="G86">
        <v>120</v>
      </c>
      <c r="H86">
        <v>3</v>
      </c>
      <c r="I86">
        <v>1</v>
      </c>
      <c r="J86">
        <v>1</v>
      </c>
      <c r="K86">
        <v>2</v>
      </c>
      <c r="L86">
        <v>2</v>
      </c>
      <c r="M86">
        <v>2</v>
      </c>
      <c r="N86">
        <v>2</v>
      </c>
      <c r="O86">
        <v>1</v>
      </c>
      <c r="P86">
        <v>4</v>
      </c>
      <c r="Q86">
        <v>1</v>
      </c>
      <c r="R86">
        <v>2</v>
      </c>
      <c r="S86">
        <v>3</v>
      </c>
      <c r="T86">
        <v>1</v>
      </c>
      <c r="U86">
        <v>2</v>
      </c>
      <c r="V86">
        <v>1</v>
      </c>
      <c r="W86">
        <v>5</v>
      </c>
      <c r="X86">
        <v>4</v>
      </c>
      <c r="Y86">
        <v>5</v>
      </c>
      <c r="Z86">
        <v>6</v>
      </c>
      <c r="AA86">
        <v>10</v>
      </c>
      <c r="AB86">
        <v>13</v>
      </c>
      <c r="AC86">
        <v>7</v>
      </c>
      <c r="AD86">
        <v>4</v>
      </c>
      <c r="AE86">
        <v>7</v>
      </c>
      <c r="AF86">
        <v>5</v>
      </c>
      <c r="AG86">
        <v>19</v>
      </c>
      <c r="AH86">
        <v>10</v>
      </c>
      <c r="AI86">
        <v>6</v>
      </c>
      <c r="AJ86">
        <v>5</v>
      </c>
      <c r="AK86">
        <v>9</v>
      </c>
      <c r="AL86">
        <v>7</v>
      </c>
      <c r="AM86">
        <v>13</v>
      </c>
      <c r="AN86">
        <v>15</v>
      </c>
      <c r="AO86">
        <v>8</v>
      </c>
      <c r="AP86">
        <v>1</v>
      </c>
      <c r="AQ86">
        <v>5</v>
      </c>
      <c r="AR86">
        <v>6</v>
      </c>
      <c r="AS86">
        <v>14</v>
      </c>
      <c r="AT86">
        <v>10</v>
      </c>
      <c r="AU86">
        <v>3</v>
      </c>
      <c r="AV86">
        <v>12</v>
      </c>
      <c r="AW86">
        <v>4</v>
      </c>
      <c r="AX86">
        <v>11</v>
      </c>
      <c r="AY86">
        <v>2</v>
      </c>
      <c r="AZ86">
        <v>9</v>
      </c>
      <c r="BA86">
        <v>36</v>
      </c>
      <c r="BB86">
        <v>8</v>
      </c>
      <c r="BC86">
        <v>7</v>
      </c>
      <c r="BD86">
        <v>12</v>
      </c>
      <c r="BE86">
        <v>27</v>
      </c>
      <c r="BF86">
        <v>27</v>
      </c>
    </row>
    <row r="87" spans="1:59" x14ac:dyDescent="0.25">
      <c r="A87">
        <v>37370</v>
      </c>
      <c r="B87">
        <v>0</v>
      </c>
      <c r="C87">
        <v>1999</v>
      </c>
      <c r="D87">
        <v>25</v>
      </c>
      <c r="E87" s="1">
        <v>45595.984722222223</v>
      </c>
      <c r="F87">
        <v>5</v>
      </c>
      <c r="G87">
        <v>5</v>
      </c>
      <c r="H87">
        <v>5</v>
      </c>
      <c r="I87">
        <v>4</v>
      </c>
      <c r="J87">
        <v>5</v>
      </c>
      <c r="K87">
        <v>4</v>
      </c>
      <c r="L87">
        <v>5</v>
      </c>
      <c r="M87">
        <v>2</v>
      </c>
      <c r="N87">
        <v>4</v>
      </c>
      <c r="O87">
        <v>4</v>
      </c>
      <c r="P87">
        <v>5</v>
      </c>
      <c r="Q87">
        <v>3</v>
      </c>
      <c r="R87">
        <v>4</v>
      </c>
      <c r="S87">
        <v>4</v>
      </c>
      <c r="T87">
        <v>2</v>
      </c>
      <c r="U87">
        <v>5</v>
      </c>
      <c r="V87">
        <v>1</v>
      </c>
      <c r="W87">
        <v>2</v>
      </c>
      <c r="X87">
        <v>5</v>
      </c>
      <c r="Y87">
        <v>2</v>
      </c>
      <c r="Z87">
        <v>5</v>
      </c>
      <c r="AA87">
        <v>16</v>
      </c>
      <c r="AB87">
        <v>6</v>
      </c>
      <c r="AC87">
        <v>3</v>
      </c>
      <c r="AD87">
        <v>2</v>
      </c>
      <c r="AE87">
        <v>3</v>
      </c>
      <c r="AF87">
        <v>5</v>
      </c>
      <c r="AG87">
        <v>5</v>
      </c>
      <c r="AH87">
        <v>5</v>
      </c>
      <c r="AI87">
        <v>6</v>
      </c>
      <c r="AJ87">
        <v>3</v>
      </c>
      <c r="AK87">
        <v>4</v>
      </c>
      <c r="AL87">
        <v>9</v>
      </c>
      <c r="AM87">
        <v>14</v>
      </c>
      <c r="AN87">
        <v>3</v>
      </c>
      <c r="AO87">
        <v>15</v>
      </c>
      <c r="AP87">
        <v>1</v>
      </c>
      <c r="AQ87">
        <v>7</v>
      </c>
      <c r="AR87">
        <v>8</v>
      </c>
      <c r="AS87">
        <v>4</v>
      </c>
      <c r="AT87">
        <v>2</v>
      </c>
      <c r="AU87">
        <v>12</v>
      </c>
      <c r="AV87">
        <v>13</v>
      </c>
      <c r="AW87">
        <v>10</v>
      </c>
      <c r="AX87">
        <v>5</v>
      </c>
      <c r="AY87">
        <v>11</v>
      </c>
      <c r="AZ87">
        <v>6</v>
      </c>
      <c r="BA87">
        <v>30</v>
      </c>
      <c r="BB87">
        <v>19</v>
      </c>
      <c r="BC87">
        <v>16</v>
      </c>
      <c r="BD87">
        <v>21</v>
      </c>
      <c r="BE87">
        <v>56</v>
      </c>
      <c r="BF87">
        <v>56</v>
      </c>
    </row>
    <row r="88" spans="1:59" x14ac:dyDescent="0.25">
      <c r="A88">
        <v>37425</v>
      </c>
      <c r="B88">
        <v>0</v>
      </c>
      <c r="C88">
        <v>1999</v>
      </c>
      <c r="D88">
        <v>25</v>
      </c>
      <c r="E88" s="1">
        <v>45596.277083333334</v>
      </c>
      <c r="F88">
        <v>10</v>
      </c>
      <c r="G88">
        <v>10</v>
      </c>
      <c r="H88">
        <v>5</v>
      </c>
      <c r="I88">
        <v>1</v>
      </c>
      <c r="J88">
        <v>3</v>
      </c>
      <c r="K88">
        <v>2</v>
      </c>
      <c r="L88">
        <v>4</v>
      </c>
      <c r="M88">
        <v>2</v>
      </c>
      <c r="N88">
        <v>4</v>
      </c>
      <c r="O88">
        <v>4</v>
      </c>
      <c r="P88">
        <v>5</v>
      </c>
      <c r="Q88">
        <v>2</v>
      </c>
      <c r="R88">
        <v>2</v>
      </c>
      <c r="S88">
        <v>4</v>
      </c>
      <c r="T88">
        <v>1</v>
      </c>
      <c r="U88">
        <v>4</v>
      </c>
      <c r="V88">
        <v>2</v>
      </c>
      <c r="W88">
        <v>3</v>
      </c>
      <c r="X88">
        <v>6</v>
      </c>
      <c r="Y88">
        <v>4</v>
      </c>
      <c r="Z88">
        <v>4</v>
      </c>
      <c r="AA88">
        <v>22</v>
      </c>
      <c r="AB88">
        <v>7</v>
      </c>
      <c r="AC88">
        <v>5</v>
      </c>
      <c r="AD88">
        <v>4</v>
      </c>
      <c r="AE88">
        <v>3</v>
      </c>
      <c r="AF88">
        <v>5</v>
      </c>
      <c r="AG88">
        <v>4</v>
      </c>
      <c r="AH88">
        <v>3</v>
      </c>
      <c r="AI88">
        <v>5</v>
      </c>
      <c r="AJ88">
        <v>4</v>
      </c>
      <c r="AK88">
        <v>6</v>
      </c>
      <c r="AL88">
        <v>14</v>
      </c>
      <c r="AM88">
        <v>12</v>
      </c>
      <c r="AN88">
        <v>4</v>
      </c>
      <c r="AO88">
        <v>15</v>
      </c>
      <c r="AP88">
        <v>1</v>
      </c>
      <c r="AQ88">
        <v>8</v>
      </c>
      <c r="AR88">
        <v>5</v>
      </c>
      <c r="AS88">
        <v>13</v>
      </c>
      <c r="AT88">
        <v>11</v>
      </c>
      <c r="AU88">
        <v>7</v>
      </c>
      <c r="AV88">
        <v>9</v>
      </c>
      <c r="AW88">
        <v>3</v>
      </c>
      <c r="AX88">
        <v>10</v>
      </c>
      <c r="AY88">
        <v>2</v>
      </c>
      <c r="AZ88">
        <v>6</v>
      </c>
      <c r="BA88">
        <v>68</v>
      </c>
      <c r="BB88">
        <v>14</v>
      </c>
      <c r="BC88">
        <v>12</v>
      </c>
      <c r="BD88">
        <v>17</v>
      </c>
      <c r="BE88">
        <v>43</v>
      </c>
      <c r="BF88">
        <v>43</v>
      </c>
    </row>
    <row r="89" spans="1:59" x14ac:dyDescent="0.25">
      <c r="A89">
        <v>37506</v>
      </c>
      <c r="B89">
        <v>0</v>
      </c>
      <c r="C89">
        <v>2000</v>
      </c>
      <c r="D89">
        <v>24</v>
      </c>
      <c r="E89" s="1">
        <v>45596.410416666666</v>
      </c>
      <c r="F89" t="s">
        <v>170</v>
      </c>
      <c r="G89">
        <v>60</v>
      </c>
      <c r="H89">
        <v>2</v>
      </c>
      <c r="I89">
        <v>5</v>
      </c>
      <c r="J89">
        <v>1</v>
      </c>
      <c r="K89">
        <v>2</v>
      </c>
      <c r="L89">
        <v>2</v>
      </c>
      <c r="M89">
        <v>1</v>
      </c>
      <c r="N89">
        <v>1</v>
      </c>
      <c r="O89">
        <v>2</v>
      </c>
      <c r="P89">
        <v>1</v>
      </c>
      <c r="Q89">
        <v>2</v>
      </c>
      <c r="R89">
        <v>2</v>
      </c>
      <c r="S89">
        <v>1</v>
      </c>
      <c r="T89">
        <v>1</v>
      </c>
      <c r="U89">
        <v>4</v>
      </c>
      <c r="V89">
        <v>1</v>
      </c>
      <c r="W89">
        <v>5</v>
      </c>
      <c r="X89">
        <v>4</v>
      </c>
      <c r="Y89">
        <v>3</v>
      </c>
      <c r="Z89">
        <v>49</v>
      </c>
      <c r="AA89">
        <v>21</v>
      </c>
      <c r="AB89">
        <v>7</v>
      </c>
      <c r="AC89">
        <v>3</v>
      </c>
      <c r="AD89">
        <v>3</v>
      </c>
      <c r="AE89">
        <v>3</v>
      </c>
      <c r="AF89">
        <v>5</v>
      </c>
      <c r="AG89">
        <v>4</v>
      </c>
      <c r="AH89">
        <v>8</v>
      </c>
      <c r="AI89">
        <v>13</v>
      </c>
      <c r="AJ89">
        <v>18</v>
      </c>
      <c r="AK89">
        <v>6</v>
      </c>
      <c r="AL89">
        <v>6</v>
      </c>
      <c r="AM89">
        <v>4</v>
      </c>
      <c r="AN89">
        <v>8</v>
      </c>
      <c r="AO89">
        <v>3</v>
      </c>
      <c r="AP89">
        <v>1</v>
      </c>
      <c r="AQ89">
        <v>5</v>
      </c>
      <c r="AR89">
        <v>12</v>
      </c>
      <c r="AS89">
        <v>14</v>
      </c>
      <c r="AT89">
        <v>11</v>
      </c>
      <c r="AU89">
        <v>7</v>
      </c>
      <c r="AV89">
        <v>15</v>
      </c>
      <c r="AW89">
        <v>2</v>
      </c>
      <c r="AX89">
        <v>10</v>
      </c>
      <c r="AY89">
        <v>9</v>
      </c>
      <c r="AZ89">
        <v>13</v>
      </c>
      <c r="BA89">
        <v>51</v>
      </c>
      <c r="BB89">
        <v>13</v>
      </c>
      <c r="BC89">
        <v>6</v>
      </c>
      <c r="BD89">
        <v>8</v>
      </c>
      <c r="BE89">
        <v>27</v>
      </c>
      <c r="BF89">
        <v>27</v>
      </c>
    </row>
    <row r="90" spans="1:59" x14ac:dyDescent="0.25">
      <c r="A90">
        <v>37520</v>
      </c>
      <c r="B90">
        <v>0</v>
      </c>
      <c r="C90">
        <v>1997</v>
      </c>
      <c r="D90">
        <v>27</v>
      </c>
      <c r="E90" s="1">
        <v>45596.423611111109</v>
      </c>
      <c r="F90">
        <v>5</v>
      </c>
      <c r="G90">
        <v>5</v>
      </c>
      <c r="H90">
        <v>5</v>
      </c>
      <c r="I90">
        <v>2</v>
      </c>
      <c r="J90">
        <v>2</v>
      </c>
      <c r="K90">
        <v>4</v>
      </c>
      <c r="L90">
        <v>4</v>
      </c>
      <c r="M90">
        <v>5</v>
      </c>
      <c r="N90">
        <v>4</v>
      </c>
      <c r="O90">
        <v>2</v>
      </c>
      <c r="P90">
        <v>4</v>
      </c>
      <c r="Q90">
        <v>3</v>
      </c>
      <c r="R90">
        <v>1</v>
      </c>
      <c r="S90">
        <v>4</v>
      </c>
      <c r="T90">
        <v>2</v>
      </c>
      <c r="U90">
        <v>4</v>
      </c>
      <c r="V90">
        <v>2</v>
      </c>
      <c r="W90">
        <v>3</v>
      </c>
      <c r="X90">
        <v>7</v>
      </c>
      <c r="Y90">
        <v>4</v>
      </c>
      <c r="Z90">
        <v>10</v>
      </c>
      <c r="AA90">
        <v>13</v>
      </c>
      <c r="AB90">
        <v>7</v>
      </c>
      <c r="AC90">
        <v>5</v>
      </c>
      <c r="AD90">
        <v>4</v>
      </c>
      <c r="AE90">
        <v>5</v>
      </c>
      <c r="AF90">
        <v>5</v>
      </c>
      <c r="AG90">
        <v>5</v>
      </c>
      <c r="AH90">
        <v>11</v>
      </c>
      <c r="AI90">
        <v>10</v>
      </c>
      <c r="AJ90">
        <v>6</v>
      </c>
      <c r="AK90">
        <v>9</v>
      </c>
      <c r="AL90">
        <v>15</v>
      </c>
      <c r="AM90">
        <v>12</v>
      </c>
      <c r="AN90">
        <v>6</v>
      </c>
      <c r="AO90">
        <v>7</v>
      </c>
      <c r="AP90">
        <v>3</v>
      </c>
      <c r="AQ90">
        <v>10</v>
      </c>
      <c r="AR90">
        <v>2</v>
      </c>
      <c r="AS90">
        <v>4</v>
      </c>
      <c r="AT90">
        <v>13</v>
      </c>
      <c r="AU90">
        <v>11</v>
      </c>
      <c r="AV90">
        <v>8</v>
      </c>
      <c r="AW90">
        <v>9</v>
      </c>
      <c r="AX90">
        <v>1</v>
      </c>
      <c r="AY90">
        <v>14</v>
      </c>
      <c r="AZ90">
        <v>5</v>
      </c>
      <c r="BA90">
        <v>61</v>
      </c>
      <c r="BB90">
        <v>15</v>
      </c>
      <c r="BC90">
        <v>16</v>
      </c>
      <c r="BD90">
        <v>15</v>
      </c>
      <c r="BE90">
        <v>46</v>
      </c>
      <c r="BF90">
        <v>46</v>
      </c>
    </row>
    <row r="91" spans="1:59" x14ac:dyDescent="0.25">
      <c r="A91">
        <v>37530</v>
      </c>
      <c r="B91">
        <v>0</v>
      </c>
      <c r="C91">
        <v>1999</v>
      </c>
      <c r="D91">
        <v>25</v>
      </c>
      <c r="E91" s="1">
        <v>45596.433333333334</v>
      </c>
      <c r="F91">
        <v>60</v>
      </c>
      <c r="G91">
        <v>60</v>
      </c>
      <c r="H91">
        <v>5</v>
      </c>
      <c r="I91">
        <v>2</v>
      </c>
      <c r="J91">
        <v>2</v>
      </c>
      <c r="K91">
        <v>4</v>
      </c>
      <c r="L91">
        <v>4</v>
      </c>
      <c r="M91">
        <v>2</v>
      </c>
      <c r="N91">
        <v>1</v>
      </c>
      <c r="O91">
        <v>2</v>
      </c>
      <c r="P91">
        <v>4</v>
      </c>
      <c r="Q91">
        <v>1</v>
      </c>
      <c r="R91">
        <v>4</v>
      </c>
      <c r="S91">
        <v>2</v>
      </c>
      <c r="T91">
        <v>3</v>
      </c>
      <c r="U91">
        <v>2</v>
      </c>
      <c r="V91">
        <v>1</v>
      </c>
      <c r="W91">
        <v>4</v>
      </c>
      <c r="X91">
        <v>3</v>
      </c>
      <c r="Y91">
        <v>5</v>
      </c>
      <c r="Z91">
        <v>3</v>
      </c>
      <c r="AA91">
        <v>3</v>
      </c>
      <c r="AB91">
        <v>5</v>
      </c>
      <c r="AC91">
        <v>9</v>
      </c>
      <c r="AD91">
        <v>3</v>
      </c>
      <c r="AE91">
        <v>5</v>
      </c>
      <c r="AF91">
        <v>5</v>
      </c>
      <c r="AG91">
        <v>4</v>
      </c>
      <c r="AH91">
        <v>4</v>
      </c>
      <c r="AI91">
        <v>7</v>
      </c>
      <c r="AJ91">
        <v>6</v>
      </c>
      <c r="AK91">
        <v>9</v>
      </c>
      <c r="AL91">
        <v>12</v>
      </c>
      <c r="AM91">
        <v>14</v>
      </c>
      <c r="AN91">
        <v>2</v>
      </c>
      <c r="AO91">
        <v>9</v>
      </c>
      <c r="AP91">
        <v>5</v>
      </c>
      <c r="AQ91">
        <v>7</v>
      </c>
      <c r="AR91">
        <v>15</v>
      </c>
      <c r="AS91">
        <v>11</v>
      </c>
      <c r="AT91">
        <v>3</v>
      </c>
      <c r="AU91">
        <v>6</v>
      </c>
      <c r="AV91">
        <v>8</v>
      </c>
      <c r="AW91">
        <v>10</v>
      </c>
      <c r="AX91">
        <v>1</v>
      </c>
      <c r="AY91">
        <v>13</v>
      </c>
      <c r="AZ91">
        <v>4</v>
      </c>
      <c r="BA91">
        <v>62</v>
      </c>
      <c r="BB91">
        <v>13</v>
      </c>
      <c r="BC91">
        <v>9</v>
      </c>
      <c r="BD91">
        <v>16</v>
      </c>
      <c r="BE91">
        <v>38</v>
      </c>
      <c r="BF91">
        <v>38</v>
      </c>
    </row>
    <row r="92" spans="1:59" x14ac:dyDescent="0.25">
      <c r="A92">
        <v>37564</v>
      </c>
      <c r="B92">
        <v>1</v>
      </c>
      <c r="C92">
        <v>2003</v>
      </c>
      <c r="D92">
        <v>21</v>
      </c>
      <c r="E92" s="1">
        <v>45596.473611111112</v>
      </c>
      <c r="F92" t="s">
        <v>171</v>
      </c>
      <c r="G92">
        <v>50</v>
      </c>
      <c r="H92">
        <v>2</v>
      </c>
      <c r="I92">
        <v>4</v>
      </c>
      <c r="J92">
        <v>1</v>
      </c>
      <c r="K92">
        <v>2</v>
      </c>
      <c r="L92">
        <v>4</v>
      </c>
      <c r="M92">
        <v>1</v>
      </c>
      <c r="N92">
        <v>1</v>
      </c>
      <c r="O92">
        <v>4</v>
      </c>
      <c r="P92">
        <v>4</v>
      </c>
      <c r="Q92">
        <v>2</v>
      </c>
      <c r="R92">
        <v>3</v>
      </c>
      <c r="S92">
        <v>2</v>
      </c>
      <c r="T92">
        <v>1</v>
      </c>
      <c r="U92">
        <v>3</v>
      </c>
      <c r="V92">
        <v>2</v>
      </c>
      <c r="W92">
        <v>40</v>
      </c>
      <c r="X92">
        <v>8</v>
      </c>
      <c r="Y92">
        <v>8</v>
      </c>
      <c r="Z92">
        <v>19</v>
      </c>
      <c r="AA92">
        <v>42</v>
      </c>
      <c r="AB92">
        <v>7</v>
      </c>
      <c r="AC92">
        <v>5</v>
      </c>
      <c r="AD92">
        <v>13</v>
      </c>
      <c r="AE92">
        <v>10</v>
      </c>
      <c r="AF92">
        <v>9</v>
      </c>
      <c r="AG92">
        <v>13</v>
      </c>
      <c r="AH92">
        <v>42</v>
      </c>
      <c r="AI92">
        <v>8</v>
      </c>
      <c r="AJ92">
        <v>12</v>
      </c>
      <c r="AK92">
        <v>12</v>
      </c>
      <c r="AL92">
        <v>8</v>
      </c>
      <c r="AM92">
        <v>1</v>
      </c>
      <c r="AN92">
        <v>10</v>
      </c>
      <c r="AO92">
        <v>5</v>
      </c>
      <c r="AP92">
        <v>4</v>
      </c>
      <c r="AQ92">
        <v>6</v>
      </c>
      <c r="AR92">
        <v>11</v>
      </c>
      <c r="AS92">
        <v>3</v>
      </c>
      <c r="AT92">
        <v>13</v>
      </c>
      <c r="AU92">
        <v>12</v>
      </c>
      <c r="AV92">
        <v>9</v>
      </c>
      <c r="AW92">
        <v>7</v>
      </c>
      <c r="AX92">
        <v>14</v>
      </c>
      <c r="AY92">
        <v>15</v>
      </c>
      <c r="AZ92">
        <v>2</v>
      </c>
      <c r="BA92">
        <v>61</v>
      </c>
      <c r="BB92">
        <v>13</v>
      </c>
      <c r="BC92">
        <v>6</v>
      </c>
      <c r="BD92">
        <v>15</v>
      </c>
      <c r="BE92">
        <v>34</v>
      </c>
      <c r="BF92">
        <v>34</v>
      </c>
    </row>
    <row r="93" spans="1:59" x14ac:dyDescent="0.25">
      <c r="A93">
        <v>33680</v>
      </c>
      <c r="B93">
        <v>0</v>
      </c>
      <c r="C93">
        <v>2000</v>
      </c>
      <c r="D93">
        <v>24</v>
      </c>
      <c r="E93" s="1">
        <v>45596.490972222222</v>
      </c>
      <c r="F93" t="s">
        <v>95</v>
      </c>
      <c r="G93">
        <v>30</v>
      </c>
      <c r="H93">
        <v>2</v>
      </c>
      <c r="I93">
        <v>1</v>
      </c>
      <c r="J93">
        <v>4</v>
      </c>
      <c r="K93">
        <v>4</v>
      </c>
      <c r="L93">
        <v>2</v>
      </c>
      <c r="M93">
        <v>4</v>
      </c>
      <c r="N93">
        <v>2</v>
      </c>
      <c r="O93">
        <v>4</v>
      </c>
      <c r="P93">
        <v>4</v>
      </c>
      <c r="Q93">
        <v>2</v>
      </c>
      <c r="R93">
        <v>2</v>
      </c>
      <c r="S93">
        <v>4</v>
      </c>
      <c r="T93">
        <v>4</v>
      </c>
      <c r="U93">
        <v>2</v>
      </c>
      <c r="V93">
        <v>5</v>
      </c>
      <c r="W93">
        <v>9</v>
      </c>
      <c r="X93">
        <v>4</v>
      </c>
      <c r="Y93">
        <v>7</v>
      </c>
      <c r="Z93">
        <v>10</v>
      </c>
      <c r="AA93">
        <v>10</v>
      </c>
      <c r="AB93">
        <v>7</v>
      </c>
      <c r="AC93">
        <v>11</v>
      </c>
      <c r="AD93">
        <v>3</v>
      </c>
      <c r="AE93">
        <v>4</v>
      </c>
      <c r="AF93">
        <v>8</v>
      </c>
      <c r="AG93">
        <v>8</v>
      </c>
      <c r="AH93">
        <v>4</v>
      </c>
      <c r="AI93">
        <v>9</v>
      </c>
      <c r="AJ93">
        <v>18</v>
      </c>
      <c r="AK93">
        <v>11</v>
      </c>
      <c r="AL93">
        <v>12</v>
      </c>
      <c r="AM93">
        <v>13</v>
      </c>
      <c r="AN93">
        <v>4</v>
      </c>
      <c r="AO93">
        <v>14</v>
      </c>
      <c r="AP93">
        <v>11</v>
      </c>
      <c r="AQ93">
        <v>1</v>
      </c>
      <c r="AR93">
        <v>10</v>
      </c>
      <c r="AS93">
        <v>8</v>
      </c>
      <c r="AT93">
        <v>3</v>
      </c>
      <c r="AU93">
        <v>5</v>
      </c>
      <c r="AV93">
        <v>15</v>
      </c>
      <c r="AW93">
        <v>7</v>
      </c>
      <c r="AX93">
        <v>2</v>
      </c>
      <c r="AY93">
        <v>6</v>
      </c>
      <c r="AZ93">
        <v>9</v>
      </c>
      <c r="BA93">
        <v>67</v>
      </c>
      <c r="BB93">
        <v>7</v>
      </c>
      <c r="BC93">
        <v>16</v>
      </c>
      <c r="BD93">
        <v>18</v>
      </c>
      <c r="BE93">
        <v>41</v>
      </c>
      <c r="BF93">
        <v>41</v>
      </c>
    </row>
    <row r="94" spans="1:59" x14ac:dyDescent="0.25">
      <c r="A94">
        <v>37784</v>
      </c>
      <c r="B94">
        <v>0</v>
      </c>
      <c r="C94">
        <v>2003</v>
      </c>
      <c r="D94">
        <v>21</v>
      </c>
      <c r="E94" s="1">
        <v>45596.513194444444</v>
      </c>
      <c r="F94">
        <v>40</v>
      </c>
      <c r="G94">
        <v>40</v>
      </c>
      <c r="H94">
        <v>2</v>
      </c>
      <c r="I94">
        <v>2</v>
      </c>
      <c r="J94">
        <v>2</v>
      </c>
      <c r="K94">
        <v>2</v>
      </c>
      <c r="L94">
        <v>2</v>
      </c>
      <c r="M94">
        <v>2</v>
      </c>
      <c r="N94">
        <v>1</v>
      </c>
      <c r="O94">
        <v>2</v>
      </c>
      <c r="P94">
        <v>1</v>
      </c>
      <c r="Q94">
        <v>1</v>
      </c>
      <c r="R94">
        <v>2</v>
      </c>
      <c r="S94">
        <v>1</v>
      </c>
      <c r="T94">
        <v>1</v>
      </c>
      <c r="U94">
        <v>2</v>
      </c>
      <c r="V94">
        <v>1</v>
      </c>
      <c r="W94">
        <v>5</v>
      </c>
      <c r="X94">
        <v>5</v>
      </c>
      <c r="Y94">
        <v>7</v>
      </c>
      <c r="Z94">
        <v>4</v>
      </c>
      <c r="AA94">
        <v>4</v>
      </c>
      <c r="AB94">
        <v>11</v>
      </c>
      <c r="AC94">
        <v>2</v>
      </c>
      <c r="AD94">
        <v>3</v>
      </c>
      <c r="AE94">
        <v>4</v>
      </c>
      <c r="AF94">
        <v>3</v>
      </c>
      <c r="AG94">
        <v>6</v>
      </c>
      <c r="AH94">
        <v>4</v>
      </c>
      <c r="AI94">
        <v>7</v>
      </c>
      <c r="AJ94">
        <v>3</v>
      </c>
      <c r="AK94">
        <v>6</v>
      </c>
      <c r="AL94">
        <v>11</v>
      </c>
      <c r="AM94">
        <v>9</v>
      </c>
      <c r="AN94">
        <v>1</v>
      </c>
      <c r="AO94">
        <v>4</v>
      </c>
      <c r="AP94">
        <v>7</v>
      </c>
      <c r="AQ94">
        <v>2</v>
      </c>
      <c r="AR94">
        <v>12</v>
      </c>
      <c r="AS94">
        <v>15</v>
      </c>
      <c r="AT94">
        <v>3</v>
      </c>
      <c r="AU94">
        <v>10</v>
      </c>
      <c r="AV94">
        <v>5</v>
      </c>
      <c r="AW94">
        <v>8</v>
      </c>
      <c r="AX94">
        <v>6</v>
      </c>
      <c r="AY94">
        <v>13</v>
      </c>
      <c r="AZ94">
        <v>14</v>
      </c>
      <c r="BA94">
        <v>24</v>
      </c>
      <c r="BB94">
        <v>8</v>
      </c>
      <c r="BC94">
        <v>7</v>
      </c>
      <c r="BD94">
        <v>8</v>
      </c>
      <c r="BE94">
        <v>23</v>
      </c>
      <c r="BF94">
        <v>23</v>
      </c>
    </row>
    <row r="95" spans="1:59" x14ac:dyDescent="0.25">
      <c r="A95">
        <v>37790</v>
      </c>
      <c r="B95">
        <v>0</v>
      </c>
      <c r="C95">
        <v>2001</v>
      </c>
      <c r="D95">
        <v>23</v>
      </c>
      <c r="E95" s="1">
        <v>45596.513888888891</v>
      </c>
      <c r="F95">
        <v>5</v>
      </c>
      <c r="G95">
        <v>5</v>
      </c>
      <c r="H95">
        <v>4</v>
      </c>
      <c r="I95">
        <v>4</v>
      </c>
      <c r="J95">
        <v>4</v>
      </c>
      <c r="K95">
        <v>4</v>
      </c>
      <c r="L95">
        <v>2</v>
      </c>
      <c r="M95">
        <v>4</v>
      </c>
      <c r="N95">
        <v>4</v>
      </c>
      <c r="O95">
        <v>2</v>
      </c>
      <c r="P95">
        <v>4</v>
      </c>
      <c r="Q95">
        <v>3</v>
      </c>
      <c r="R95">
        <v>4</v>
      </c>
      <c r="S95">
        <v>4</v>
      </c>
      <c r="T95">
        <v>2</v>
      </c>
      <c r="U95">
        <v>4</v>
      </c>
      <c r="V95">
        <v>4</v>
      </c>
      <c r="W95">
        <v>2</v>
      </c>
      <c r="X95">
        <v>2</v>
      </c>
      <c r="Y95">
        <v>2</v>
      </c>
      <c r="Z95">
        <v>4</v>
      </c>
      <c r="AA95">
        <v>5</v>
      </c>
      <c r="AB95">
        <v>2</v>
      </c>
      <c r="AC95">
        <v>2</v>
      </c>
      <c r="AD95">
        <v>3</v>
      </c>
      <c r="AE95">
        <v>2</v>
      </c>
      <c r="AF95">
        <v>5</v>
      </c>
      <c r="AG95">
        <v>3</v>
      </c>
      <c r="AH95">
        <v>2</v>
      </c>
      <c r="AI95">
        <v>4</v>
      </c>
      <c r="AJ95">
        <v>2</v>
      </c>
      <c r="AK95">
        <v>10</v>
      </c>
      <c r="AL95">
        <v>3</v>
      </c>
      <c r="AM95">
        <v>4</v>
      </c>
      <c r="AN95">
        <v>5</v>
      </c>
      <c r="AO95">
        <v>1</v>
      </c>
      <c r="AP95">
        <v>6</v>
      </c>
      <c r="AQ95">
        <v>15</v>
      </c>
      <c r="AR95">
        <v>7</v>
      </c>
      <c r="AS95">
        <v>12</v>
      </c>
      <c r="AT95">
        <v>8</v>
      </c>
      <c r="AU95">
        <v>10</v>
      </c>
      <c r="AV95">
        <v>11</v>
      </c>
      <c r="AW95">
        <v>14</v>
      </c>
      <c r="AX95">
        <v>13</v>
      </c>
      <c r="AY95">
        <v>9</v>
      </c>
      <c r="AZ95">
        <v>2</v>
      </c>
      <c r="BA95">
        <v>42</v>
      </c>
      <c r="BB95">
        <v>14</v>
      </c>
      <c r="BC95">
        <v>17</v>
      </c>
      <c r="BD95">
        <v>18</v>
      </c>
      <c r="BE95">
        <v>49</v>
      </c>
      <c r="BF95">
        <v>49</v>
      </c>
    </row>
    <row r="96" spans="1:59" x14ac:dyDescent="0.25">
      <c r="A96">
        <v>37717</v>
      </c>
      <c r="B96">
        <v>0</v>
      </c>
      <c r="C96">
        <v>1998</v>
      </c>
      <c r="D96">
        <v>26</v>
      </c>
      <c r="E96" s="1">
        <v>45596.51666666667</v>
      </c>
      <c r="F96">
        <v>120</v>
      </c>
      <c r="G96">
        <v>120</v>
      </c>
      <c r="H96">
        <v>4</v>
      </c>
      <c r="I96">
        <v>4</v>
      </c>
      <c r="J96">
        <v>2</v>
      </c>
      <c r="K96">
        <v>2</v>
      </c>
      <c r="L96">
        <v>1</v>
      </c>
      <c r="M96">
        <v>4</v>
      </c>
      <c r="N96">
        <v>1</v>
      </c>
      <c r="O96">
        <v>1</v>
      </c>
      <c r="P96">
        <v>4</v>
      </c>
      <c r="Q96">
        <v>2</v>
      </c>
      <c r="R96">
        <v>2</v>
      </c>
      <c r="S96">
        <v>1</v>
      </c>
      <c r="T96">
        <v>2</v>
      </c>
      <c r="U96">
        <v>2</v>
      </c>
      <c r="V96">
        <v>1</v>
      </c>
      <c r="W96">
        <v>3</v>
      </c>
      <c r="X96">
        <v>4</v>
      </c>
      <c r="Y96">
        <v>9</v>
      </c>
      <c r="Z96">
        <v>5</v>
      </c>
      <c r="AA96">
        <v>4</v>
      </c>
      <c r="AB96">
        <v>4</v>
      </c>
      <c r="AC96">
        <v>4</v>
      </c>
      <c r="AD96">
        <v>3</v>
      </c>
      <c r="AE96">
        <v>4</v>
      </c>
      <c r="AF96">
        <v>4</v>
      </c>
      <c r="AG96">
        <v>4</v>
      </c>
      <c r="AH96">
        <v>3</v>
      </c>
      <c r="AI96">
        <v>7</v>
      </c>
      <c r="AJ96">
        <v>3</v>
      </c>
      <c r="AK96">
        <v>6</v>
      </c>
      <c r="AL96">
        <v>6</v>
      </c>
      <c r="AM96">
        <v>3</v>
      </c>
      <c r="AN96">
        <v>10</v>
      </c>
      <c r="AO96">
        <v>12</v>
      </c>
      <c r="AP96">
        <v>13</v>
      </c>
      <c r="AQ96">
        <v>9</v>
      </c>
      <c r="AR96">
        <v>7</v>
      </c>
      <c r="AS96">
        <v>2</v>
      </c>
      <c r="AT96">
        <v>5</v>
      </c>
      <c r="AU96">
        <v>4</v>
      </c>
      <c r="AV96">
        <v>14</v>
      </c>
      <c r="AW96">
        <v>15</v>
      </c>
      <c r="AX96">
        <v>1</v>
      </c>
      <c r="AY96">
        <v>8</v>
      </c>
      <c r="AZ96">
        <v>11</v>
      </c>
      <c r="BA96">
        <v>55</v>
      </c>
      <c r="BB96">
        <v>11</v>
      </c>
      <c r="BC96">
        <v>11</v>
      </c>
      <c r="BD96">
        <v>10</v>
      </c>
      <c r="BE96">
        <v>32</v>
      </c>
      <c r="BF96">
        <v>32</v>
      </c>
    </row>
    <row r="97" spans="1:58" x14ac:dyDescent="0.25">
      <c r="A97">
        <v>37810</v>
      </c>
      <c r="B97">
        <v>0</v>
      </c>
      <c r="C97">
        <v>2004</v>
      </c>
      <c r="D97">
        <v>20</v>
      </c>
      <c r="E97" s="1">
        <v>45596.51666666667</v>
      </c>
      <c r="F97" t="s">
        <v>126</v>
      </c>
      <c r="G97">
        <v>15</v>
      </c>
      <c r="H97">
        <v>5</v>
      </c>
      <c r="I97">
        <v>5</v>
      </c>
      <c r="J97">
        <v>2</v>
      </c>
      <c r="K97">
        <v>4</v>
      </c>
      <c r="L97">
        <v>4</v>
      </c>
      <c r="M97">
        <v>4</v>
      </c>
      <c r="N97">
        <v>2</v>
      </c>
      <c r="O97">
        <v>1</v>
      </c>
      <c r="P97">
        <v>4</v>
      </c>
      <c r="Q97">
        <v>2</v>
      </c>
      <c r="R97">
        <v>1</v>
      </c>
      <c r="S97">
        <v>1</v>
      </c>
      <c r="T97">
        <v>1</v>
      </c>
      <c r="U97">
        <v>3</v>
      </c>
      <c r="V97">
        <v>2</v>
      </c>
      <c r="W97">
        <v>5</v>
      </c>
      <c r="X97">
        <v>3</v>
      </c>
      <c r="Y97">
        <v>5</v>
      </c>
      <c r="Z97">
        <v>3</v>
      </c>
      <c r="AA97">
        <v>4</v>
      </c>
      <c r="AB97">
        <v>5</v>
      </c>
      <c r="AC97">
        <v>4</v>
      </c>
      <c r="AD97">
        <v>5</v>
      </c>
      <c r="AE97">
        <v>3</v>
      </c>
      <c r="AF97">
        <v>4</v>
      </c>
      <c r="AG97">
        <v>4</v>
      </c>
      <c r="AH97">
        <v>3</v>
      </c>
      <c r="AI97">
        <v>5</v>
      </c>
      <c r="AJ97">
        <v>4</v>
      </c>
      <c r="AK97">
        <v>7</v>
      </c>
      <c r="AL97">
        <v>5</v>
      </c>
      <c r="AM97">
        <v>14</v>
      </c>
      <c r="AN97">
        <v>9</v>
      </c>
      <c r="AO97">
        <v>13</v>
      </c>
      <c r="AP97">
        <v>15</v>
      </c>
      <c r="AQ97">
        <v>1</v>
      </c>
      <c r="AR97">
        <v>4</v>
      </c>
      <c r="AS97">
        <v>7</v>
      </c>
      <c r="AT97">
        <v>6</v>
      </c>
      <c r="AU97">
        <v>12</v>
      </c>
      <c r="AV97">
        <v>3</v>
      </c>
      <c r="AW97">
        <v>10</v>
      </c>
      <c r="AX97">
        <v>11</v>
      </c>
      <c r="AY97">
        <v>8</v>
      </c>
      <c r="AZ97">
        <v>2</v>
      </c>
      <c r="BA97">
        <v>74</v>
      </c>
      <c r="BB97">
        <v>17</v>
      </c>
      <c r="BC97">
        <v>11</v>
      </c>
      <c r="BD97">
        <v>11</v>
      </c>
      <c r="BE97">
        <v>39</v>
      </c>
      <c r="BF97">
        <v>39</v>
      </c>
    </row>
    <row r="98" spans="1:58" x14ac:dyDescent="0.25">
      <c r="A98">
        <v>37242</v>
      </c>
      <c r="B98">
        <v>0</v>
      </c>
      <c r="C98">
        <v>1999</v>
      </c>
      <c r="D98">
        <v>25</v>
      </c>
      <c r="E98" s="1">
        <v>45596.53125</v>
      </c>
      <c r="F98">
        <v>60</v>
      </c>
      <c r="G98">
        <v>60</v>
      </c>
      <c r="H98">
        <v>4</v>
      </c>
      <c r="I98">
        <v>4</v>
      </c>
      <c r="J98">
        <v>4</v>
      </c>
      <c r="K98">
        <v>4</v>
      </c>
      <c r="L98">
        <v>2</v>
      </c>
      <c r="M98">
        <v>2</v>
      </c>
      <c r="N98">
        <v>3</v>
      </c>
      <c r="O98">
        <v>1</v>
      </c>
      <c r="P98">
        <v>2</v>
      </c>
      <c r="Q98">
        <v>4</v>
      </c>
      <c r="R98">
        <v>2</v>
      </c>
      <c r="S98">
        <v>4</v>
      </c>
      <c r="T98">
        <v>2</v>
      </c>
      <c r="U98">
        <v>3</v>
      </c>
      <c r="V98">
        <v>2</v>
      </c>
      <c r="W98">
        <v>4</v>
      </c>
      <c r="X98">
        <v>7</v>
      </c>
      <c r="Y98">
        <v>5</v>
      </c>
      <c r="Z98">
        <v>6</v>
      </c>
      <c r="AA98">
        <v>4</v>
      </c>
      <c r="AB98">
        <v>3</v>
      </c>
      <c r="AC98">
        <v>17</v>
      </c>
      <c r="AD98">
        <v>3</v>
      </c>
      <c r="AE98">
        <v>2</v>
      </c>
      <c r="AF98">
        <v>5</v>
      </c>
      <c r="AG98">
        <v>3</v>
      </c>
      <c r="AH98">
        <v>3</v>
      </c>
      <c r="AI98">
        <v>7</v>
      </c>
      <c r="AJ98">
        <v>4</v>
      </c>
      <c r="AK98">
        <v>6</v>
      </c>
      <c r="AL98">
        <v>15</v>
      </c>
      <c r="AM98">
        <v>5</v>
      </c>
      <c r="AN98">
        <v>6</v>
      </c>
      <c r="AO98">
        <v>2</v>
      </c>
      <c r="AP98">
        <v>9</v>
      </c>
      <c r="AQ98">
        <v>10</v>
      </c>
      <c r="AR98">
        <v>3</v>
      </c>
      <c r="AS98">
        <v>7</v>
      </c>
      <c r="AT98">
        <v>4</v>
      </c>
      <c r="AU98">
        <v>1</v>
      </c>
      <c r="AV98">
        <v>12</v>
      </c>
      <c r="AW98">
        <v>8</v>
      </c>
      <c r="AX98">
        <v>13</v>
      </c>
      <c r="AY98">
        <v>14</v>
      </c>
      <c r="AZ98">
        <v>11</v>
      </c>
      <c r="BA98">
        <v>64</v>
      </c>
      <c r="BB98">
        <v>13</v>
      </c>
      <c r="BC98">
        <v>15</v>
      </c>
      <c r="BD98">
        <v>13</v>
      </c>
      <c r="BE98">
        <v>41</v>
      </c>
      <c r="BF98">
        <v>41</v>
      </c>
    </row>
    <row r="99" spans="1:58" x14ac:dyDescent="0.25">
      <c r="A99">
        <v>37955</v>
      </c>
      <c r="B99">
        <v>0</v>
      </c>
      <c r="C99">
        <v>2001</v>
      </c>
      <c r="D99">
        <v>23</v>
      </c>
      <c r="E99" s="1">
        <v>45596.540972222225</v>
      </c>
      <c r="F99">
        <v>4</v>
      </c>
      <c r="G99">
        <v>4</v>
      </c>
      <c r="H99">
        <v>5</v>
      </c>
      <c r="I99">
        <v>5</v>
      </c>
      <c r="J99">
        <v>3</v>
      </c>
      <c r="K99">
        <v>5</v>
      </c>
      <c r="L99">
        <v>5</v>
      </c>
      <c r="M99">
        <v>2</v>
      </c>
      <c r="N99">
        <v>2</v>
      </c>
      <c r="O99">
        <v>4</v>
      </c>
      <c r="P99">
        <v>5</v>
      </c>
      <c r="Q99">
        <v>1</v>
      </c>
      <c r="R99">
        <v>5</v>
      </c>
      <c r="S99">
        <v>5</v>
      </c>
      <c r="T99">
        <v>2</v>
      </c>
      <c r="U99">
        <v>5</v>
      </c>
      <c r="V99">
        <v>1</v>
      </c>
      <c r="W99">
        <v>3</v>
      </c>
      <c r="X99">
        <v>11</v>
      </c>
      <c r="Y99">
        <v>18</v>
      </c>
      <c r="Z99">
        <v>10</v>
      </c>
      <c r="AA99">
        <v>34</v>
      </c>
      <c r="AB99">
        <v>6</v>
      </c>
      <c r="AC99">
        <v>5</v>
      </c>
      <c r="AD99">
        <v>3</v>
      </c>
      <c r="AE99">
        <v>1</v>
      </c>
      <c r="AF99">
        <v>4</v>
      </c>
      <c r="AG99">
        <v>3</v>
      </c>
      <c r="AH99">
        <v>5</v>
      </c>
      <c r="AI99">
        <v>5</v>
      </c>
      <c r="AJ99">
        <v>7</v>
      </c>
      <c r="AK99">
        <v>5</v>
      </c>
      <c r="AL99">
        <v>4</v>
      </c>
      <c r="AM99">
        <v>14</v>
      </c>
      <c r="AN99">
        <v>6</v>
      </c>
      <c r="AO99">
        <v>1</v>
      </c>
      <c r="AP99">
        <v>9</v>
      </c>
      <c r="AQ99">
        <v>2</v>
      </c>
      <c r="AR99">
        <v>11</v>
      </c>
      <c r="AS99">
        <v>3</v>
      </c>
      <c r="AT99">
        <v>10</v>
      </c>
      <c r="AU99">
        <v>12</v>
      </c>
      <c r="AV99">
        <v>13</v>
      </c>
      <c r="AW99">
        <v>7</v>
      </c>
      <c r="AX99">
        <v>5</v>
      </c>
      <c r="AY99">
        <v>8</v>
      </c>
      <c r="AZ99">
        <v>15</v>
      </c>
      <c r="BA99">
        <v>44</v>
      </c>
      <c r="BB99">
        <v>20</v>
      </c>
      <c r="BC99">
        <v>10</v>
      </c>
      <c r="BD99">
        <v>24</v>
      </c>
      <c r="BE99">
        <v>54</v>
      </c>
      <c r="BF99">
        <v>54</v>
      </c>
    </row>
    <row r="100" spans="1:58" x14ac:dyDescent="0.25">
      <c r="A100">
        <v>37976</v>
      </c>
      <c r="B100">
        <v>0</v>
      </c>
      <c r="C100">
        <v>2003</v>
      </c>
      <c r="D100">
        <v>21</v>
      </c>
      <c r="E100" s="1">
        <v>45596.545138888891</v>
      </c>
      <c r="F100" t="s">
        <v>177</v>
      </c>
      <c r="G100">
        <v>15</v>
      </c>
      <c r="H100">
        <v>4</v>
      </c>
      <c r="I100">
        <v>2</v>
      </c>
      <c r="J100">
        <v>3</v>
      </c>
      <c r="K100">
        <v>4</v>
      </c>
      <c r="L100">
        <v>5</v>
      </c>
      <c r="M100">
        <v>5</v>
      </c>
      <c r="N100">
        <v>4</v>
      </c>
      <c r="O100">
        <v>4</v>
      </c>
      <c r="P100">
        <v>5</v>
      </c>
      <c r="Q100">
        <v>4</v>
      </c>
      <c r="R100">
        <v>5</v>
      </c>
      <c r="S100">
        <v>4</v>
      </c>
      <c r="T100">
        <v>4</v>
      </c>
      <c r="U100">
        <v>5</v>
      </c>
      <c r="V100">
        <v>2</v>
      </c>
      <c r="W100">
        <v>3</v>
      </c>
      <c r="X100">
        <v>3</v>
      </c>
      <c r="Y100">
        <v>5</v>
      </c>
      <c r="Z100">
        <v>3</v>
      </c>
      <c r="AA100">
        <v>4</v>
      </c>
      <c r="AB100">
        <v>4</v>
      </c>
      <c r="AC100">
        <v>3</v>
      </c>
      <c r="AD100">
        <v>2</v>
      </c>
      <c r="AE100">
        <v>4</v>
      </c>
      <c r="AF100">
        <v>4</v>
      </c>
      <c r="AG100">
        <v>3</v>
      </c>
      <c r="AH100">
        <v>4</v>
      </c>
      <c r="AI100">
        <v>9</v>
      </c>
      <c r="AJ100">
        <v>3</v>
      </c>
      <c r="AK100">
        <v>11</v>
      </c>
      <c r="AL100">
        <v>11</v>
      </c>
      <c r="AM100">
        <v>9</v>
      </c>
      <c r="AN100">
        <v>14</v>
      </c>
      <c r="AO100">
        <v>10</v>
      </c>
      <c r="AP100">
        <v>7</v>
      </c>
      <c r="AQ100">
        <v>13</v>
      </c>
      <c r="AR100">
        <v>2</v>
      </c>
      <c r="AS100">
        <v>6</v>
      </c>
      <c r="AT100">
        <v>1</v>
      </c>
      <c r="AU100">
        <v>12</v>
      </c>
      <c r="AV100">
        <v>4</v>
      </c>
      <c r="AW100">
        <v>15</v>
      </c>
      <c r="AX100">
        <v>5</v>
      </c>
      <c r="AY100">
        <v>8</v>
      </c>
      <c r="AZ100">
        <v>3</v>
      </c>
      <c r="BA100">
        <v>17</v>
      </c>
      <c r="BB100">
        <v>16</v>
      </c>
      <c r="BC100">
        <v>20</v>
      </c>
      <c r="BD100">
        <v>22</v>
      </c>
      <c r="BE100">
        <v>58</v>
      </c>
      <c r="BF100">
        <v>58</v>
      </c>
    </row>
    <row r="101" spans="1:58" x14ac:dyDescent="0.25">
      <c r="A101">
        <v>38057</v>
      </c>
      <c r="B101">
        <v>0</v>
      </c>
      <c r="C101">
        <v>2000</v>
      </c>
      <c r="D101">
        <v>24</v>
      </c>
      <c r="E101" s="1">
        <v>45596.56527777778</v>
      </c>
      <c r="F101">
        <v>30</v>
      </c>
      <c r="G101">
        <v>30</v>
      </c>
      <c r="H101">
        <v>5</v>
      </c>
      <c r="I101">
        <v>4</v>
      </c>
      <c r="J101">
        <v>1</v>
      </c>
      <c r="K101">
        <v>4</v>
      </c>
      <c r="L101">
        <v>2</v>
      </c>
      <c r="M101">
        <v>3</v>
      </c>
      <c r="N101">
        <v>1</v>
      </c>
      <c r="O101">
        <v>1</v>
      </c>
      <c r="P101">
        <v>4</v>
      </c>
      <c r="Q101">
        <v>2</v>
      </c>
      <c r="R101">
        <v>4</v>
      </c>
      <c r="S101">
        <v>2</v>
      </c>
      <c r="T101">
        <v>1</v>
      </c>
      <c r="U101">
        <v>3</v>
      </c>
      <c r="V101">
        <v>1</v>
      </c>
      <c r="W101">
        <v>4</v>
      </c>
      <c r="X101">
        <v>4</v>
      </c>
      <c r="Y101">
        <v>7</v>
      </c>
      <c r="Z101">
        <v>4</v>
      </c>
      <c r="AA101">
        <v>7</v>
      </c>
      <c r="AB101">
        <v>9</v>
      </c>
      <c r="AC101">
        <v>3</v>
      </c>
      <c r="AD101">
        <v>3</v>
      </c>
      <c r="AE101">
        <v>2</v>
      </c>
      <c r="AF101">
        <v>4</v>
      </c>
      <c r="AG101">
        <v>10</v>
      </c>
      <c r="AH101">
        <v>7</v>
      </c>
      <c r="AI101">
        <v>5</v>
      </c>
      <c r="AJ101">
        <v>5</v>
      </c>
      <c r="AK101">
        <v>9</v>
      </c>
      <c r="AL101">
        <v>8</v>
      </c>
      <c r="AM101">
        <v>13</v>
      </c>
      <c r="AN101">
        <v>7</v>
      </c>
      <c r="AO101">
        <v>11</v>
      </c>
      <c r="AP101">
        <v>4</v>
      </c>
      <c r="AQ101">
        <v>9</v>
      </c>
      <c r="AR101">
        <v>12</v>
      </c>
      <c r="AS101">
        <v>3</v>
      </c>
      <c r="AT101">
        <v>10</v>
      </c>
      <c r="AU101">
        <v>14</v>
      </c>
      <c r="AV101">
        <v>1</v>
      </c>
      <c r="AW101">
        <v>2</v>
      </c>
      <c r="AX101">
        <v>5</v>
      </c>
      <c r="AY101">
        <v>15</v>
      </c>
      <c r="AZ101">
        <v>6</v>
      </c>
      <c r="BA101">
        <v>65</v>
      </c>
      <c r="BB101">
        <v>14</v>
      </c>
      <c r="BC101">
        <v>8</v>
      </c>
      <c r="BD101">
        <v>15</v>
      </c>
      <c r="BE101">
        <v>37</v>
      </c>
      <c r="BF101">
        <v>37</v>
      </c>
    </row>
    <row r="102" spans="1:58" x14ac:dyDescent="0.25">
      <c r="A102">
        <v>38047</v>
      </c>
      <c r="B102">
        <v>0</v>
      </c>
      <c r="C102">
        <v>2005</v>
      </c>
      <c r="D102">
        <v>19</v>
      </c>
      <c r="E102" s="1">
        <v>45596.566666666666</v>
      </c>
      <c r="F102" t="s">
        <v>179</v>
      </c>
      <c r="G102">
        <v>20</v>
      </c>
      <c r="H102">
        <v>4</v>
      </c>
      <c r="I102">
        <v>2</v>
      </c>
      <c r="J102">
        <v>1</v>
      </c>
      <c r="K102">
        <v>2</v>
      </c>
      <c r="L102">
        <v>2</v>
      </c>
      <c r="M102">
        <v>4</v>
      </c>
      <c r="N102">
        <v>2</v>
      </c>
      <c r="O102">
        <v>4</v>
      </c>
      <c r="P102">
        <v>4</v>
      </c>
      <c r="Q102">
        <v>1</v>
      </c>
      <c r="R102">
        <v>4</v>
      </c>
      <c r="S102">
        <v>2</v>
      </c>
      <c r="T102">
        <v>1</v>
      </c>
      <c r="U102">
        <v>4</v>
      </c>
      <c r="V102">
        <v>1</v>
      </c>
      <c r="W102">
        <v>7</v>
      </c>
      <c r="X102">
        <v>7</v>
      </c>
      <c r="Y102">
        <v>8</v>
      </c>
      <c r="Z102">
        <v>8</v>
      </c>
      <c r="AA102">
        <v>4</v>
      </c>
      <c r="AB102">
        <v>11</v>
      </c>
      <c r="AC102">
        <v>16</v>
      </c>
      <c r="AD102">
        <v>7</v>
      </c>
      <c r="AE102">
        <v>6</v>
      </c>
      <c r="AF102">
        <v>10</v>
      </c>
      <c r="AG102">
        <v>5</v>
      </c>
      <c r="AH102">
        <v>24</v>
      </c>
      <c r="AI102">
        <v>9</v>
      </c>
      <c r="AJ102">
        <v>9</v>
      </c>
      <c r="AK102">
        <v>13</v>
      </c>
      <c r="AL102">
        <v>9</v>
      </c>
      <c r="AM102">
        <v>10</v>
      </c>
      <c r="AN102">
        <v>8</v>
      </c>
      <c r="AO102">
        <v>3</v>
      </c>
      <c r="AP102">
        <v>13</v>
      </c>
      <c r="AQ102">
        <v>5</v>
      </c>
      <c r="AR102">
        <v>15</v>
      </c>
      <c r="AS102">
        <v>2</v>
      </c>
      <c r="AT102">
        <v>12</v>
      </c>
      <c r="AU102">
        <v>7</v>
      </c>
      <c r="AV102">
        <v>4</v>
      </c>
      <c r="AW102">
        <v>1</v>
      </c>
      <c r="AX102">
        <v>14</v>
      </c>
      <c r="AY102">
        <v>6</v>
      </c>
      <c r="AZ102">
        <v>11</v>
      </c>
      <c r="BA102">
        <v>59</v>
      </c>
      <c r="BB102">
        <v>12</v>
      </c>
      <c r="BC102">
        <v>9</v>
      </c>
      <c r="BD102">
        <v>16</v>
      </c>
      <c r="BE102">
        <v>37</v>
      </c>
      <c r="BF102">
        <v>37</v>
      </c>
    </row>
    <row r="103" spans="1:58" x14ac:dyDescent="0.25">
      <c r="A103">
        <v>38112</v>
      </c>
      <c r="B103">
        <v>0</v>
      </c>
      <c r="C103">
        <v>2003</v>
      </c>
      <c r="D103">
        <v>21</v>
      </c>
      <c r="E103" s="1">
        <v>45596.57916666667</v>
      </c>
      <c r="F103">
        <v>30</v>
      </c>
      <c r="G103">
        <v>30</v>
      </c>
      <c r="H103">
        <v>4</v>
      </c>
      <c r="I103">
        <v>4</v>
      </c>
      <c r="J103">
        <v>2</v>
      </c>
      <c r="K103">
        <v>4</v>
      </c>
      <c r="L103">
        <v>3</v>
      </c>
      <c r="M103">
        <v>3</v>
      </c>
      <c r="N103">
        <v>2</v>
      </c>
      <c r="O103">
        <v>2</v>
      </c>
      <c r="P103">
        <v>4</v>
      </c>
      <c r="Q103">
        <v>1</v>
      </c>
      <c r="R103">
        <v>2</v>
      </c>
      <c r="S103">
        <v>2</v>
      </c>
      <c r="T103">
        <v>4</v>
      </c>
      <c r="U103">
        <v>2</v>
      </c>
      <c r="V103">
        <v>1</v>
      </c>
      <c r="W103">
        <v>16</v>
      </c>
      <c r="X103">
        <v>11</v>
      </c>
      <c r="Y103">
        <v>10</v>
      </c>
      <c r="Z103">
        <v>103</v>
      </c>
      <c r="AA103">
        <v>5</v>
      </c>
      <c r="AB103">
        <v>11</v>
      </c>
      <c r="AC103">
        <v>5</v>
      </c>
      <c r="AD103">
        <v>6</v>
      </c>
      <c r="AE103">
        <v>7</v>
      </c>
      <c r="AF103">
        <v>3</v>
      </c>
      <c r="AG103">
        <v>7</v>
      </c>
      <c r="AH103">
        <v>6</v>
      </c>
      <c r="AI103">
        <v>6</v>
      </c>
      <c r="AJ103">
        <v>6</v>
      </c>
      <c r="AK103">
        <v>11</v>
      </c>
      <c r="AL103">
        <v>2</v>
      </c>
      <c r="AM103">
        <v>13</v>
      </c>
      <c r="AN103">
        <v>6</v>
      </c>
      <c r="AO103">
        <v>11</v>
      </c>
      <c r="AP103">
        <v>12</v>
      </c>
      <c r="AQ103">
        <v>1</v>
      </c>
      <c r="AR103">
        <v>8</v>
      </c>
      <c r="AS103">
        <v>10</v>
      </c>
      <c r="AT103">
        <v>15</v>
      </c>
      <c r="AU103">
        <v>9</v>
      </c>
      <c r="AV103">
        <v>5</v>
      </c>
      <c r="AW103">
        <v>3</v>
      </c>
      <c r="AX103">
        <v>14</v>
      </c>
      <c r="AY103">
        <v>7</v>
      </c>
      <c r="AZ103">
        <v>4</v>
      </c>
      <c r="BA103">
        <v>54</v>
      </c>
      <c r="BB103">
        <v>13</v>
      </c>
      <c r="BC103">
        <v>12</v>
      </c>
      <c r="BD103">
        <v>14</v>
      </c>
      <c r="BE103">
        <v>39</v>
      </c>
      <c r="BF103">
        <v>39</v>
      </c>
    </row>
    <row r="104" spans="1:58" x14ac:dyDescent="0.25">
      <c r="A104">
        <v>35667</v>
      </c>
      <c r="B104">
        <v>0</v>
      </c>
      <c r="C104">
        <v>2001</v>
      </c>
      <c r="D104">
        <v>23</v>
      </c>
      <c r="E104" s="1">
        <v>45596.599305555559</v>
      </c>
      <c r="F104">
        <v>5</v>
      </c>
      <c r="G104">
        <v>5</v>
      </c>
      <c r="H104">
        <v>4</v>
      </c>
      <c r="I104">
        <v>4</v>
      </c>
      <c r="J104">
        <v>4</v>
      </c>
      <c r="K104">
        <v>1</v>
      </c>
      <c r="L104">
        <v>2</v>
      </c>
      <c r="M104">
        <v>4</v>
      </c>
      <c r="N104">
        <v>4</v>
      </c>
      <c r="O104">
        <v>1</v>
      </c>
      <c r="P104">
        <v>4</v>
      </c>
      <c r="Q104">
        <v>2</v>
      </c>
      <c r="R104">
        <v>4</v>
      </c>
      <c r="S104">
        <v>2</v>
      </c>
      <c r="T104">
        <v>1</v>
      </c>
      <c r="U104">
        <v>5</v>
      </c>
      <c r="V104">
        <v>2</v>
      </c>
      <c r="W104">
        <v>4</v>
      </c>
      <c r="X104">
        <v>9</v>
      </c>
      <c r="Y104">
        <v>7</v>
      </c>
      <c r="Z104">
        <v>3</v>
      </c>
      <c r="AA104">
        <v>2</v>
      </c>
      <c r="AB104">
        <v>7</v>
      </c>
      <c r="AC104">
        <v>4</v>
      </c>
      <c r="AD104">
        <v>2</v>
      </c>
      <c r="AE104">
        <v>3</v>
      </c>
      <c r="AF104">
        <v>3</v>
      </c>
      <c r="AG104">
        <v>3</v>
      </c>
      <c r="AH104">
        <v>8</v>
      </c>
      <c r="AI104">
        <v>4</v>
      </c>
      <c r="AJ104">
        <v>2</v>
      </c>
      <c r="AK104">
        <v>5</v>
      </c>
      <c r="AL104">
        <v>5</v>
      </c>
      <c r="AM104">
        <v>4</v>
      </c>
      <c r="AN104">
        <v>9</v>
      </c>
      <c r="AO104">
        <v>14</v>
      </c>
      <c r="AP104">
        <v>15</v>
      </c>
      <c r="AQ104">
        <v>12</v>
      </c>
      <c r="AR104">
        <v>6</v>
      </c>
      <c r="AS104">
        <v>8</v>
      </c>
      <c r="AT104">
        <v>7</v>
      </c>
      <c r="AU104">
        <v>10</v>
      </c>
      <c r="AV104">
        <v>11</v>
      </c>
      <c r="AW104">
        <v>1</v>
      </c>
      <c r="AX104">
        <v>13</v>
      </c>
      <c r="AY104">
        <v>2</v>
      </c>
      <c r="AZ104">
        <v>3</v>
      </c>
      <c r="BA104">
        <v>72</v>
      </c>
      <c r="BB104">
        <v>15</v>
      </c>
      <c r="BC104">
        <v>15</v>
      </c>
      <c r="BD104">
        <v>12</v>
      </c>
      <c r="BE104">
        <v>42</v>
      </c>
      <c r="BF104">
        <v>42</v>
      </c>
    </row>
    <row r="105" spans="1:58" x14ac:dyDescent="0.25">
      <c r="A105">
        <v>38212</v>
      </c>
      <c r="B105">
        <v>0</v>
      </c>
      <c r="C105">
        <v>2004</v>
      </c>
      <c r="D105">
        <v>20</v>
      </c>
      <c r="E105" s="1">
        <v>45596.603472222225</v>
      </c>
      <c r="F105" t="s">
        <v>95</v>
      </c>
      <c r="G105">
        <v>30</v>
      </c>
      <c r="H105">
        <v>2</v>
      </c>
      <c r="I105">
        <v>2</v>
      </c>
      <c r="J105">
        <v>1</v>
      </c>
      <c r="K105">
        <v>1</v>
      </c>
      <c r="L105">
        <v>2</v>
      </c>
      <c r="M105">
        <v>4</v>
      </c>
      <c r="N105">
        <v>1</v>
      </c>
      <c r="O105">
        <v>1</v>
      </c>
      <c r="P105">
        <v>4</v>
      </c>
      <c r="Q105">
        <v>1</v>
      </c>
      <c r="R105">
        <v>4</v>
      </c>
      <c r="S105">
        <v>1</v>
      </c>
      <c r="T105">
        <v>4</v>
      </c>
      <c r="U105">
        <v>2</v>
      </c>
      <c r="V105">
        <v>1</v>
      </c>
      <c r="W105">
        <v>3</v>
      </c>
      <c r="X105">
        <v>4</v>
      </c>
      <c r="Y105">
        <v>7</v>
      </c>
      <c r="Z105">
        <v>2</v>
      </c>
      <c r="AA105">
        <v>5</v>
      </c>
      <c r="AB105">
        <v>8</v>
      </c>
      <c r="AC105">
        <v>3</v>
      </c>
      <c r="AD105">
        <v>29</v>
      </c>
      <c r="AE105">
        <v>4</v>
      </c>
      <c r="AF105">
        <v>4</v>
      </c>
      <c r="AG105">
        <v>4</v>
      </c>
      <c r="AH105">
        <v>3</v>
      </c>
      <c r="AI105">
        <v>5</v>
      </c>
      <c r="AJ105">
        <v>2</v>
      </c>
      <c r="AK105">
        <v>10</v>
      </c>
      <c r="AL105">
        <v>6</v>
      </c>
      <c r="AM105">
        <v>4</v>
      </c>
      <c r="AN105">
        <v>1</v>
      </c>
      <c r="AO105">
        <v>11</v>
      </c>
      <c r="AP105">
        <v>15</v>
      </c>
      <c r="AQ105">
        <v>3</v>
      </c>
      <c r="AR105">
        <v>10</v>
      </c>
      <c r="AS105">
        <v>9</v>
      </c>
      <c r="AT105">
        <v>2</v>
      </c>
      <c r="AU105">
        <v>8</v>
      </c>
      <c r="AV105">
        <v>7</v>
      </c>
      <c r="AW105">
        <v>14</v>
      </c>
      <c r="AX105">
        <v>13</v>
      </c>
      <c r="AY105">
        <v>5</v>
      </c>
      <c r="AZ105">
        <v>12</v>
      </c>
      <c r="BA105">
        <v>52</v>
      </c>
      <c r="BB105">
        <v>8</v>
      </c>
      <c r="BC105">
        <v>11</v>
      </c>
      <c r="BD105">
        <v>11</v>
      </c>
      <c r="BE105">
        <v>30</v>
      </c>
      <c r="BF105">
        <v>30</v>
      </c>
    </row>
    <row r="106" spans="1:58" x14ac:dyDescent="0.25">
      <c r="A106">
        <v>38245</v>
      </c>
      <c r="B106">
        <v>1</v>
      </c>
      <c r="C106">
        <v>2002</v>
      </c>
      <c r="D106">
        <v>22</v>
      </c>
      <c r="E106" s="1">
        <v>45596.617361111108</v>
      </c>
      <c r="F106" t="s">
        <v>181</v>
      </c>
      <c r="G106">
        <v>0</v>
      </c>
      <c r="H106">
        <v>5</v>
      </c>
      <c r="I106">
        <v>3</v>
      </c>
      <c r="J106">
        <v>1</v>
      </c>
      <c r="K106">
        <v>3</v>
      </c>
      <c r="L106">
        <v>3</v>
      </c>
      <c r="M106">
        <v>2</v>
      </c>
      <c r="N106">
        <v>1</v>
      </c>
      <c r="O106">
        <v>2</v>
      </c>
      <c r="P106">
        <v>5</v>
      </c>
      <c r="Q106">
        <v>1</v>
      </c>
      <c r="R106">
        <v>5</v>
      </c>
      <c r="S106">
        <v>4</v>
      </c>
      <c r="T106">
        <v>2</v>
      </c>
      <c r="U106">
        <v>4</v>
      </c>
      <c r="V106">
        <v>3</v>
      </c>
      <c r="W106">
        <v>2</v>
      </c>
      <c r="X106">
        <v>4</v>
      </c>
      <c r="Y106">
        <v>3</v>
      </c>
      <c r="Z106">
        <v>144</v>
      </c>
      <c r="AA106">
        <v>10</v>
      </c>
      <c r="AB106">
        <v>3</v>
      </c>
      <c r="AC106">
        <v>3</v>
      </c>
      <c r="AD106">
        <v>3</v>
      </c>
      <c r="AE106">
        <v>1</v>
      </c>
      <c r="AF106">
        <v>12</v>
      </c>
      <c r="AG106">
        <v>4</v>
      </c>
      <c r="AH106">
        <v>4</v>
      </c>
      <c r="AI106">
        <v>10</v>
      </c>
      <c r="AJ106">
        <v>5</v>
      </c>
      <c r="AK106">
        <v>6</v>
      </c>
      <c r="AL106">
        <v>4</v>
      </c>
      <c r="AM106">
        <v>5</v>
      </c>
      <c r="AN106">
        <v>14</v>
      </c>
      <c r="AO106">
        <v>6</v>
      </c>
      <c r="AP106">
        <v>9</v>
      </c>
      <c r="AQ106">
        <v>15</v>
      </c>
      <c r="AR106">
        <v>11</v>
      </c>
      <c r="AS106">
        <v>12</v>
      </c>
      <c r="AT106">
        <v>3</v>
      </c>
      <c r="AU106">
        <v>7</v>
      </c>
      <c r="AV106">
        <v>2</v>
      </c>
      <c r="AW106">
        <v>8</v>
      </c>
      <c r="AX106">
        <v>10</v>
      </c>
      <c r="AY106">
        <v>1</v>
      </c>
      <c r="AZ106">
        <v>13</v>
      </c>
      <c r="BA106">
        <v>73</v>
      </c>
      <c r="BB106">
        <v>15</v>
      </c>
      <c r="BC106">
        <v>7</v>
      </c>
      <c r="BD106">
        <v>19</v>
      </c>
      <c r="BE106">
        <v>41</v>
      </c>
      <c r="BF106">
        <v>41</v>
      </c>
    </row>
    <row r="107" spans="1:58" x14ac:dyDescent="0.25">
      <c r="A107">
        <v>38269</v>
      </c>
      <c r="B107">
        <v>0</v>
      </c>
      <c r="C107">
        <v>2005</v>
      </c>
      <c r="D107">
        <v>19</v>
      </c>
      <c r="E107" s="1">
        <v>45596.625</v>
      </c>
      <c r="F107" t="s">
        <v>182</v>
      </c>
      <c r="G107">
        <v>5</v>
      </c>
      <c r="H107">
        <v>4</v>
      </c>
      <c r="I107">
        <v>2</v>
      </c>
      <c r="J107">
        <v>2</v>
      </c>
      <c r="K107">
        <v>2</v>
      </c>
      <c r="L107">
        <v>2</v>
      </c>
      <c r="M107">
        <v>2</v>
      </c>
      <c r="N107">
        <v>3</v>
      </c>
      <c r="O107">
        <v>4</v>
      </c>
      <c r="P107">
        <v>1</v>
      </c>
      <c r="Q107">
        <v>1</v>
      </c>
      <c r="R107">
        <v>4</v>
      </c>
      <c r="S107">
        <v>2</v>
      </c>
      <c r="T107">
        <v>1</v>
      </c>
      <c r="U107">
        <v>4</v>
      </c>
      <c r="V107">
        <v>1</v>
      </c>
      <c r="W107">
        <v>5</v>
      </c>
      <c r="X107">
        <v>4</v>
      </c>
      <c r="Y107">
        <v>6</v>
      </c>
      <c r="Z107">
        <v>5</v>
      </c>
      <c r="AA107">
        <v>4</v>
      </c>
      <c r="AB107">
        <v>8</v>
      </c>
      <c r="AC107">
        <v>3</v>
      </c>
      <c r="AD107">
        <v>6</v>
      </c>
      <c r="AE107">
        <v>12</v>
      </c>
      <c r="AF107">
        <v>10</v>
      </c>
      <c r="AG107">
        <v>5</v>
      </c>
      <c r="AH107">
        <v>6</v>
      </c>
      <c r="AI107">
        <v>7</v>
      </c>
      <c r="AJ107">
        <v>3</v>
      </c>
      <c r="AK107">
        <v>5</v>
      </c>
      <c r="AL107">
        <v>11</v>
      </c>
      <c r="AM107">
        <v>6</v>
      </c>
      <c r="AN107">
        <v>14</v>
      </c>
      <c r="AO107">
        <v>9</v>
      </c>
      <c r="AP107">
        <v>15</v>
      </c>
      <c r="AQ107">
        <v>4</v>
      </c>
      <c r="AR107">
        <v>7</v>
      </c>
      <c r="AS107">
        <v>5</v>
      </c>
      <c r="AT107">
        <v>1</v>
      </c>
      <c r="AU107">
        <v>2</v>
      </c>
      <c r="AV107">
        <v>10</v>
      </c>
      <c r="AW107">
        <v>3</v>
      </c>
      <c r="AX107">
        <v>8</v>
      </c>
      <c r="AY107">
        <v>12</v>
      </c>
      <c r="AZ107">
        <v>13</v>
      </c>
      <c r="BA107">
        <v>56</v>
      </c>
      <c r="BB107">
        <v>12</v>
      </c>
      <c r="BC107">
        <v>9</v>
      </c>
      <c r="BD107">
        <v>13</v>
      </c>
      <c r="BE107">
        <v>34</v>
      </c>
      <c r="BF107">
        <v>34</v>
      </c>
    </row>
    <row r="108" spans="1:58" x14ac:dyDescent="0.25">
      <c r="A108">
        <v>38281</v>
      </c>
      <c r="B108">
        <v>0</v>
      </c>
      <c r="C108">
        <v>2001</v>
      </c>
      <c r="D108">
        <v>23</v>
      </c>
      <c r="E108" s="1">
        <v>45596.636805555558</v>
      </c>
      <c r="F108" t="s">
        <v>95</v>
      </c>
      <c r="G108">
        <v>30</v>
      </c>
      <c r="H108">
        <v>4</v>
      </c>
      <c r="I108">
        <v>2</v>
      </c>
      <c r="J108">
        <v>3</v>
      </c>
      <c r="K108">
        <v>3</v>
      </c>
      <c r="L108">
        <v>4</v>
      </c>
      <c r="M108">
        <v>4</v>
      </c>
      <c r="N108">
        <v>3</v>
      </c>
      <c r="O108">
        <v>2</v>
      </c>
      <c r="P108">
        <v>2</v>
      </c>
      <c r="Q108">
        <v>2</v>
      </c>
      <c r="R108">
        <v>4</v>
      </c>
      <c r="S108">
        <v>4</v>
      </c>
      <c r="T108">
        <v>1</v>
      </c>
      <c r="U108">
        <v>4</v>
      </c>
      <c r="V108">
        <v>2</v>
      </c>
      <c r="W108">
        <v>4</v>
      </c>
      <c r="X108">
        <v>3</v>
      </c>
      <c r="Y108">
        <v>5</v>
      </c>
      <c r="Z108">
        <v>4</v>
      </c>
      <c r="AA108">
        <v>3</v>
      </c>
      <c r="AB108">
        <v>2</v>
      </c>
      <c r="AC108">
        <v>7</v>
      </c>
      <c r="AD108">
        <v>3</v>
      </c>
      <c r="AE108">
        <v>25</v>
      </c>
      <c r="AF108">
        <v>6</v>
      </c>
      <c r="AG108">
        <v>3</v>
      </c>
      <c r="AH108">
        <v>3</v>
      </c>
      <c r="AI108">
        <v>4</v>
      </c>
      <c r="AJ108">
        <v>3</v>
      </c>
      <c r="AK108">
        <v>10</v>
      </c>
      <c r="AL108">
        <v>12</v>
      </c>
      <c r="AM108">
        <v>6</v>
      </c>
      <c r="AN108">
        <v>13</v>
      </c>
      <c r="AO108">
        <v>4</v>
      </c>
      <c r="AP108">
        <v>14</v>
      </c>
      <c r="AQ108">
        <v>9</v>
      </c>
      <c r="AR108">
        <v>15</v>
      </c>
      <c r="AS108">
        <v>5</v>
      </c>
      <c r="AT108">
        <v>1</v>
      </c>
      <c r="AU108">
        <v>8</v>
      </c>
      <c r="AV108">
        <v>10</v>
      </c>
      <c r="AW108">
        <v>11</v>
      </c>
      <c r="AX108">
        <v>7</v>
      </c>
      <c r="AY108">
        <v>2</v>
      </c>
      <c r="AZ108">
        <v>3</v>
      </c>
      <c r="BA108">
        <v>56</v>
      </c>
      <c r="BB108">
        <v>14</v>
      </c>
      <c r="BC108">
        <v>13</v>
      </c>
      <c r="BD108">
        <v>15</v>
      </c>
      <c r="BE108">
        <v>42</v>
      </c>
      <c r="BF108">
        <v>42</v>
      </c>
    </row>
    <row r="109" spans="1:58" x14ac:dyDescent="0.25">
      <c r="A109">
        <v>38346</v>
      </c>
      <c r="B109">
        <v>1</v>
      </c>
      <c r="C109">
        <v>2002</v>
      </c>
      <c r="D109">
        <v>22</v>
      </c>
      <c r="E109" s="1">
        <v>45596.665277777778</v>
      </c>
      <c r="F109">
        <v>1</v>
      </c>
      <c r="G109">
        <v>1</v>
      </c>
      <c r="H109">
        <v>5</v>
      </c>
      <c r="I109">
        <v>5</v>
      </c>
      <c r="J109">
        <v>2</v>
      </c>
      <c r="K109">
        <v>4</v>
      </c>
      <c r="L109">
        <v>2</v>
      </c>
      <c r="M109">
        <v>1</v>
      </c>
      <c r="N109">
        <v>4</v>
      </c>
      <c r="O109">
        <v>2</v>
      </c>
      <c r="P109">
        <v>4</v>
      </c>
      <c r="Q109">
        <v>3</v>
      </c>
      <c r="R109">
        <v>4</v>
      </c>
      <c r="S109">
        <v>2</v>
      </c>
      <c r="T109">
        <v>1</v>
      </c>
      <c r="U109">
        <v>2</v>
      </c>
      <c r="V109">
        <v>1</v>
      </c>
      <c r="W109">
        <v>4</v>
      </c>
      <c r="X109">
        <v>4</v>
      </c>
      <c r="Y109">
        <v>7</v>
      </c>
      <c r="Z109">
        <v>6</v>
      </c>
      <c r="AA109">
        <v>7</v>
      </c>
      <c r="AB109">
        <v>4</v>
      </c>
      <c r="AC109">
        <v>6</v>
      </c>
      <c r="AD109">
        <v>4</v>
      </c>
      <c r="AE109">
        <v>3</v>
      </c>
      <c r="AF109">
        <v>5</v>
      </c>
      <c r="AG109">
        <v>4</v>
      </c>
      <c r="AH109">
        <v>8</v>
      </c>
      <c r="AI109">
        <v>7</v>
      </c>
      <c r="AJ109">
        <v>5</v>
      </c>
      <c r="AK109">
        <v>9</v>
      </c>
      <c r="AL109">
        <v>13</v>
      </c>
      <c r="AM109">
        <v>3</v>
      </c>
      <c r="AN109">
        <v>15</v>
      </c>
      <c r="AO109">
        <v>1</v>
      </c>
      <c r="AP109">
        <v>12</v>
      </c>
      <c r="AQ109">
        <v>9</v>
      </c>
      <c r="AR109">
        <v>11</v>
      </c>
      <c r="AS109">
        <v>4</v>
      </c>
      <c r="AT109">
        <v>14</v>
      </c>
      <c r="AU109">
        <v>2</v>
      </c>
      <c r="AV109">
        <v>8</v>
      </c>
      <c r="AW109">
        <v>6</v>
      </c>
      <c r="AX109">
        <v>10</v>
      </c>
      <c r="AY109">
        <v>7</v>
      </c>
      <c r="AZ109">
        <v>5</v>
      </c>
      <c r="BA109">
        <v>70</v>
      </c>
      <c r="BB109">
        <v>14</v>
      </c>
      <c r="BC109">
        <v>11</v>
      </c>
      <c r="BD109">
        <v>16</v>
      </c>
      <c r="BE109">
        <v>41</v>
      </c>
      <c r="BF109">
        <v>41</v>
      </c>
    </row>
    <row r="110" spans="1:58" x14ac:dyDescent="0.25">
      <c r="A110">
        <v>38369</v>
      </c>
      <c r="B110">
        <v>1</v>
      </c>
      <c r="C110">
        <v>2001</v>
      </c>
      <c r="D110">
        <v>23</v>
      </c>
      <c r="E110" s="1">
        <v>45596.68472222222</v>
      </c>
      <c r="F110">
        <v>15</v>
      </c>
      <c r="G110">
        <v>15</v>
      </c>
      <c r="H110">
        <v>4</v>
      </c>
      <c r="I110">
        <v>4</v>
      </c>
      <c r="J110">
        <v>4</v>
      </c>
      <c r="K110">
        <v>4</v>
      </c>
      <c r="L110">
        <v>2</v>
      </c>
      <c r="M110">
        <v>4</v>
      </c>
      <c r="N110">
        <v>4</v>
      </c>
      <c r="O110">
        <v>2</v>
      </c>
      <c r="P110">
        <v>4</v>
      </c>
      <c r="Q110">
        <v>2</v>
      </c>
      <c r="R110">
        <v>2</v>
      </c>
      <c r="S110">
        <v>2</v>
      </c>
      <c r="T110">
        <v>4</v>
      </c>
      <c r="U110">
        <v>2</v>
      </c>
      <c r="V110">
        <v>4</v>
      </c>
      <c r="W110">
        <v>111</v>
      </c>
      <c r="X110">
        <v>3</v>
      </c>
      <c r="Y110">
        <v>13</v>
      </c>
      <c r="Z110">
        <v>10</v>
      </c>
      <c r="AA110">
        <v>6</v>
      </c>
      <c r="AB110">
        <v>32</v>
      </c>
      <c r="AC110">
        <v>11</v>
      </c>
      <c r="AD110">
        <v>5</v>
      </c>
      <c r="AE110">
        <v>14</v>
      </c>
      <c r="AF110">
        <v>5</v>
      </c>
      <c r="AG110">
        <v>5</v>
      </c>
      <c r="AH110">
        <v>13</v>
      </c>
      <c r="AI110">
        <v>5</v>
      </c>
      <c r="AJ110">
        <v>12</v>
      </c>
      <c r="AK110">
        <v>4</v>
      </c>
      <c r="AL110">
        <v>1</v>
      </c>
      <c r="AM110">
        <v>2</v>
      </c>
      <c r="AN110">
        <v>6</v>
      </c>
      <c r="AO110">
        <v>11</v>
      </c>
      <c r="AP110">
        <v>8</v>
      </c>
      <c r="AQ110">
        <v>12</v>
      </c>
      <c r="AR110">
        <v>3</v>
      </c>
      <c r="AS110">
        <v>9</v>
      </c>
      <c r="AT110">
        <v>7</v>
      </c>
      <c r="AU110">
        <v>15</v>
      </c>
      <c r="AV110">
        <v>14</v>
      </c>
      <c r="AW110">
        <v>13</v>
      </c>
      <c r="AX110">
        <v>5</v>
      </c>
      <c r="AY110">
        <v>10</v>
      </c>
      <c r="AZ110">
        <v>4</v>
      </c>
      <c r="BA110">
        <v>54</v>
      </c>
      <c r="BB110">
        <v>12</v>
      </c>
      <c r="BC110">
        <v>18</v>
      </c>
      <c r="BD110">
        <v>14</v>
      </c>
      <c r="BE110">
        <v>44</v>
      </c>
      <c r="BF110">
        <v>44</v>
      </c>
    </row>
    <row r="111" spans="1:58" x14ac:dyDescent="0.25">
      <c r="A111">
        <v>38386</v>
      </c>
      <c r="B111">
        <v>0</v>
      </c>
      <c r="C111">
        <v>2008</v>
      </c>
      <c r="D111">
        <v>16</v>
      </c>
      <c r="E111" s="1">
        <v>45596.693749999999</v>
      </c>
      <c r="F111">
        <v>60</v>
      </c>
      <c r="G111">
        <v>60</v>
      </c>
      <c r="H111">
        <v>4</v>
      </c>
      <c r="I111">
        <v>2</v>
      </c>
      <c r="J111">
        <v>3</v>
      </c>
      <c r="K111">
        <v>2</v>
      </c>
      <c r="L111">
        <v>1</v>
      </c>
      <c r="M111">
        <v>1</v>
      </c>
      <c r="N111">
        <v>3</v>
      </c>
      <c r="O111">
        <v>1</v>
      </c>
      <c r="P111">
        <v>4</v>
      </c>
      <c r="Q111">
        <v>2</v>
      </c>
      <c r="R111">
        <v>5</v>
      </c>
      <c r="S111">
        <v>4</v>
      </c>
      <c r="T111">
        <v>2</v>
      </c>
      <c r="U111">
        <v>4</v>
      </c>
      <c r="V111">
        <v>1</v>
      </c>
      <c r="W111">
        <v>5</v>
      </c>
      <c r="X111">
        <v>8</v>
      </c>
      <c r="Y111">
        <v>5</v>
      </c>
      <c r="Z111">
        <v>5</v>
      </c>
      <c r="AA111">
        <v>6</v>
      </c>
      <c r="AB111">
        <v>11</v>
      </c>
      <c r="AC111">
        <v>6</v>
      </c>
      <c r="AD111">
        <v>8</v>
      </c>
      <c r="AE111">
        <v>3</v>
      </c>
      <c r="AF111">
        <v>4</v>
      </c>
      <c r="AG111">
        <v>4</v>
      </c>
      <c r="AH111">
        <v>5</v>
      </c>
      <c r="AI111">
        <v>5</v>
      </c>
      <c r="AJ111">
        <v>3</v>
      </c>
      <c r="AK111">
        <v>9</v>
      </c>
      <c r="AL111">
        <v>3</v>
      </c>
      <c r="AM111">
        <v>1</v>
      </c>
      <c r="AN111">
        <v>11</v>
      </c>
      <c r="AO111">
        <v>15</v>
      </c>
      <c r="AP111">
        <v>4</v>
      </c>
      <c r="AQ111">
        <v>7</v>
      </c>
      <c r="AR111">
        <v>9</v>
      </c>
      <c r="AS111">
        <v>13</v>
      </c>
      <c r="AT111">
        <v>14</v>
      </c>
      <c r="AU111">
        <v>12</v>
      </c>
      <c r="AV111">
        <v>6</v>
      </c>
      <c r="AW111">
        <v>5</v>
      </c>
      <c r="AX111">
        <v>2</v>
      </c>
      <c r="AY111">
        <v>10</v>
      </c>
      <c r="AZ111">
        <v>8</v>
      </c>
      <c r="BA111">
        <v>70</v>
      </c>
      <c r="BB111">
        <v>11</v>
      </c>
      <c r="BC111">
        <v>11</v>
      </c>
      <c r="BD111">
        <v>16</v>
      </c>
      <c r="BE111">
        <v>38</v>
      </c>
      <c r="BF111">
        <v>38</v>
      </c>
    </row>
    <row r="112" spans="1:58" x14ac:dyDescent="0.25">
      <c r="A112">
        <v>38381</v>
      </c>
      <c r="B112">
        <v>0</v>
      </c>
      <c r="C112">
        <v>2007</v>
      </c>
      <c r="D112">
        <v>17</v>
      </c>
      <c r="E112" s="1">
        <v>45596.7</v>
      </c>
      <c r="F112" t="s">
        <v>100</v>
      </c>
      <c r="G112">
        <v>30</v>
      </c>
      <c r="H112">
        <v>4</v>
      </c>
      <c r="I112">
        <v>4</v>
      </c>
      <c r="J112">
        <v>2</v>
      </c>
      <c r="K112">
        <v>4</v>
      </c>
      <c r="L112">
        <v>4</v>
      </c>
      <c r="M112">
        <v>3</v>
      </c>
      <c r="N112">
        <v>2</v>
      </c>
      <c r="O112">
        <v>2</v>
      </c>
      <c r="P112">
        <v>2</v>
      </c>
      <c r="Q112">
        <v>2</v>
      </c>
      <c r="R112">
        <v>4</v>
      </c>
      <c r="S112">
        <v>2</v>
      </c>
      <c r="T112">
        <v>2</v>
      </c>
      <c r="U112">
        <v>3</v>
      </c>
      <c r="V112">
        <v>2</v>
      </c>
      <c r="W112">
        <v>2</v>
      </c>
      <c r="X112">
        <v>5</v>
      </c>
      <c r="Y112">
        <v>3</v>
      </c>
      <c r="Z112">
        <v>3</v>
      </c>
      <c r="AA112">
        <v>6</v>
      </c>
      <c r="AB112">
        <v>3</v>
      </c>
      <c r="AC112">
        <v>3</v>
      </c>
      <c r="AD112">
        <v>3</v>
      </c>
      <c r="AE112">
        <v>2</v>
      </c>
      <c r="AF112">
        <v>4</v>
      </c>
      <c r="AG112">
        <v>13</v>
      </c>
      <c r="AH112">
        <v>4</v>
      </c>
      <c r="AI112">
        <v>4</v>
      </c>
      <c r="AJ112">
        <v>2</v>
      </c>
      <c r="AK112">
        <v>6</v>
      </c>
      <c r="AL112">
        <v>10</v>
      </c>
      <c r="AM112">
        <v>13</v>
      </c>
      <c r="AN112">
        <v>14</v>
      </c>
      <c r="AO112">
        <v>9</v>
      </c>
      <c r="AP112">
        <v>8</v>
      </c>
      <c r="AQ112">
        <v>2</v>
      </c>
      <c r="AR112">
        <v>11</v>
      </c>
      <c r="AS112">
        <v>3</v>
      </c>
      <c r="AT112">
        <v>15</v>
      </c>
      <c r="AU112">
        <v>6</v>
      </c>
      <c r="AV112">
        <v>1</v>
      </c>
      <c r="AW112">
        <v>12</v>
      </c>
      <c r="AX112">
        <v>7</v>
      </c>
      <c r="AY112">
        <v>5</v>
      </c>
      <c r="AZ112">
        <v>4</v>
      </c>
      <c r="BA112">
        <v>51</v>
      </c>
      <c r="BB112">
        <v>15</v>
      </c>
      <c r="BC112">
        <v>11</v>
      </c>
      <c r="BD112">
        <v>14</v>
      </c>
      <c r="BE112">
        <v>40</v>
      </c>
      <c r="BF112">
        <v>40</v>
      </c>
    </row>
    <row r="113" spans="1:58" x14ac:dyDescent="0.25">
      <c r="A113">
        <v>38409</v>
      </c>
      <c r="B113">
        <v>0</v>
      </c>
      <c r="C113">
        <v>2007</v>
      </c>
      <c r="D113">
        <v>17</v>
      </c>
      <c r="E113" s="1">
        <v>45596.729166666664</v>
      </c>
      <c r="F113" t="s">
        <v>184</v>
      </c>
      <c r="G113">
        <v>120</v>
      </c>
      <c r="H113">
        <v>2</v>
      </c>
      <c r="I113">
        <v>2</v>
      </c>
      <c r="J113">
        <v>2</v>
      </c>
      <c r="K113">
        <v>3</v>
      </c>
      <c r="L113">
        <v>4</v>
      </c>
      <c r="M113">
        <v>1</v>
      </c>
      <c r="N113">
        <v>1</v>
      </c>
      <c r="O113">
        <v>2</v>
      </c>
      <c r="P113">
        <v>2</v>
      </c>
      <c r="Q113">
        <v>1</v>
      </c>
      <c r="R113">
        <v>2</v>
      </c>
      <c r="S113">
        <v>2</v>
      </c>
      <c r="T113">
        <v>1</v>
      </c>
      <c r="U113">
        <v>3</v>
      </c>
      <c r="V113">
        <v>2</v>
      </c>
      <c r="W113">
        <v>4</v>
      </c>
      <c r="X113">
        <v>4</v>
      </c>
      <c r="Y113">
        <v>5</v>
      </c>
      <c r="Z113">
        <v>9</v>
      </c>
      <c r="AA113">
        <v>10</v>
      </c>
      <c r="AB113">
        <v>9</v>
      </c>
      <c r="AC113">
        <v>4</v>
      </c>
      <c r="AD113">
        <v>4</v>
      </c>
      <c r="AE113">
        <v>6</v>
      </c>
      <c r="AF113">
        <v>5</v>
      </c>
      <c r="AG113">
        <v>7</v>
      </c>
      <c r="AH113">
        <v>6</v>
      </c>
      <c r="AI113">
        <v>6</v>
      </c>
      <c r="AJ113">
        <v>13</v>
      </c>
      <c r="AK113">
        <v>9</v>
      </c>
      <c r="AL113">
        <v>4</v>
      </c>
      <c r="AM113">
        <v>8</v>
      </c>
      <c r="AN113">
        <v>6</v>
      </c>
      <c r="AO113">
        <v>12</v>
      </c>
      <c r="AP113">
        <v>10</v>
      </c>
      <c r="AQ113">
        <v>11</v>
      </c>
      <c r="AR113">
        <v>13</v>
      </c>
      <c r="AS113">
        <v>15</v>
      </c>
      <c r="AT113">
        <v>14</v>
      </c>
      <c r="AU113">
        <v>9</v>
      </c>
      <c r="AV113">
        <v>3</v>
      </c>
      <c r="AW113">
        <v>5</v>
      </c>
      <c r="AX113">
        <v>7</v>
      </c>
      <c r="AY113">
        <v>1</v>
      </c>
      <c r="AZ113">
        <v>2</v>
      </c>
      <c r="BA113">
        <v>45</v>
      </c>
      <c r="BB113">
        <v>11</v>
      </c>
      <c r="BC113">
        <v>6</v>
      </c>
      <c r="BD113">
        <v>11</v>
      </c>
      <c r="BE113">
        <v>28</v>
      </c>
      <c r="BF113">
        <v>28</v>
      </c>
    </row>
    <row r="114" spans="1:58" x14ac:dyDescent="0.25">
      <c r="A114">
        <v>38481</v>
      </c>
      <c r="B114">
        <v>0</v>
      </c>
      <c r="C114">
        <v>2005</v>
      </c>
      <c r="D114">
        <v>19</v>
      </c>
      <c r="E114" s="1">
        <v>45596.775694444441</v>
      </c>
      <c r="F114">
        <v>40</v>
      </c>
      <c r="G114">
        <v>40</v>
      </c>
      <c r="H114">
        <v>4</v>
      </c>
      <c r="I114">
        <v>4</v>
      </c>
      <c r="J114">
        <v>4</v>
      </c>
      <c r="K114">
        <v>3</v>
      </c>
      <c r="L114">
        <v>4</v>
      </c>
      <c r="M114">
        <v>5</v>
      </c>
      <c r="N114">
        <v>5</v>
      </c>
      <c r="O114">
        <v>2</v>
      </c>
      <c r="P114">
        <v>2</v>
      </c>
      <c r="Q114">
        <v>4</v>
      </c>
      <c r="R114">
        <v>5</v>
      </c>
      <c r="S114">
        <v>4</v>
      </c>
      <c r="T114">
        <v>4</v>
      </c>
      <c r="U114">
        <v>5</v>
      </c>
      <c r="V114">
        <v>2</v>
      </c>
      <c r="W114">
        <v>3</v>
      </c>
      <c r="X114">
        <v>4</v>
      </c>
      <c r="Y114">
        <v>4</v>
      </c>
      <c r="Z114">
        <v>5</v>
      </c>
      <c r="AA114">
        <v>5</v>
      </c>
      <c r="AB114">
        <v>3</v>
      </c>
      <c r="AC114">
        <v>5</v>
      </c>
      <c r="AD114">
        <v>4</v>
      </c>
      <c r="AE114">
        <v>5</v>
      </c>
      <c r="AF114">
        <v>4</v>
      </c>
      <c r="AG114">
        <v>4</v>
      </c>
      <c r="AH114">
        <v>5</v>
      </c>
      <c r="AI114">
        <v>6</v>
      </c>
      <c r="AJ114">
        <v>3</v>
      </c>
      <c r="AK114">
        <v>15</v>
      </c>
      <c r="AL114">
        <v>6</v>
      </c>
      <c r="AM114">
        <v>9</v>
      </c>
      <c r="AN114">
        <v>14</v>
      </c>
      <c r="AO114">
        <v>7</v>
      </c>
      <c r="AP114">
        <v>13</v>
      </c>
      <c r="AQ114">
        <v>11</v>
      </c>
      <c r="AR114">
        <v>1</v>
      </c>
      <c r="AS114">
        <v>4</v>
      </c>
      <c r="AT114">
        <v>15</v>
      </c>
      <c r="AU114">
        <v>3</v>
      </c>
      <c r="AV114">
        <v>12</v>
      </c>
      <c r="AW114">
        <v>8</v>
      </c>
      <c r="AX114">
        <v>10</v>
      </c>
      <c r="AY114">
        <v>5</v>
      </c>
      <c r="AZ114">
        <v>2</v>
      </c>
      <c r="BA114">
        <v>36</v>
      </c>
      <c r="BB114">
        <v>17</v>
      </c>
      <c r="BC114">
        <v>22</v>
      </c>
      <c r="BD114">
        <v>16</v>
      </c>
      <c r="BE114">
        <v>55</v>
      </c>
      <c r="BF114">
        <v>55</v>
      </c>
    </row>
    <row r="115" spans="1:58" x14ac:dyDescent="0.25">
      <c r="A115">
        <v>38521</v>
      </c>
      <c r="B115">
        <v>0</v>
      </c>
      <c r="C115">
        <v>2005</v>
      </c>
      <c r="D115">
        <v>19</v>
      </c>
      <c r="E115" s="1">
        <v>45596.801388888889</v>
      </c>
      <c r="F115" t="s">
        <v>186</v>
      </c>
      <c r="G115">
        <v>30</v>
      </c>
      <c r="H115">
        <v>4</v>
      </c>
      <c r="I115">
        <v>2</v>
      </c>
      <c r="J115">
        <v>2</v>
      </c>
      <c r="K115">
        <v>3</v>
      </c>
      <c r="L115">
        <v>1</v>
      </c>
      <c r="M115">
        <v>4</v>
      </c>
      <c r="N115">
        <v>5</v>
      </c>
      <c r="O115">
        <v>5</v>
      </c>
      <c r="P115">
        <v>4</v>
      </c>
      <c r="Q115">
        <v>2</v>
      </c>
      <c r="R115">
        <v>1</v>
      </c>
      <c r="S115">
        <v>4</v>
      </c>
      <c r="T115">
        <v>1</v>
      </c>
      <c r="U115">
        <v>2</v>
      </c>
      <c r="V115">
        <v>1</v>
      </c>
      <c r="W115">
        <v>5</v>
      </c>
      <c r="X115">
        <v>3</v>
      </c>
      <c r="Y115">
        <v>3</v>
      </c>
      <c r="Z115">
        <v>4</v>
      </c>
      <c r="AA115">
        <v>4</v>
      </c>
      <c r="AB115">
        <v>2</v>
      </c>
      <c r="AC115">
        <v>3</v>
      </c>
      <c r="AD115">
        <v>3</v>
      </c>
      <c r="AE115">
        <v>2</v>
      </c>
      <c r="AF115">
        <v>3</v>
      </c>
      <c r="AG115">
        <v>3</v>
      </c>
      <c r="AH115">
        <v>4</v>
      </c>
      <c r="AI115">
        <v>4</v>
      </c>
      <c r="AJ115">
        <v>3</v>
      </c>
      <c r="AK115">
        <v>7</v>
      </c>
      <c r="AL115">
        <v>1</v>
      </c>
      <c r="AM115">
        <v>10</v>
      </c>
      <c r="AN115">
        <v>15</v>
      </c>
      <c r="AO115">
        <v>9</v>
      </c>
      <c r="AP115">
        <v>6</v>
      </c>
      <c r="AQ115">
        <v>11</v>
      </c>
      <c r="AR115">
        <v>2</v>
      </c>
      <c r="AS115">
        <v>8</v>
      </c>
      <c r="AT115">
        <v>3</v>
      </c>
      <c r="AU115">
        <v>4</v>
      </c>
      <c r="AV115">
        <v>14</v>
      </c>
      <c r="AW115">
        <v>7</v>
      </c>
      <c r="AX115">
        <v>5</v>
      </c>
      <c r="AY115">
        <v>13</v>
      </c>
      <c r="AZ115">
        <v>12</v>
      </c>
      <c r="BA115">
        <v>74</v>
      </c>
      <c r="BB115">
        <v>9</v>
      </c>
      <c r="BC115">
        <v>14</v>
      </c>
      <c r="BD115">
        <v>17</v>
      </c>
      <c r="BE115">
        <v>40</v>
      </c>
      <c r="BF115">
        <v>40</v>
      </c>
    </row>
    <row r="116" spans="1:58" x14ac:dyDescent="0.25">
      <c r="A116">
        <v>38584</v>
      </c>
      <c r="B116">
        <v>0</v>
      </c>
      <c r="C116">
        <v>1997</v>
      </c>
      <c r="D116">
        <v>27</v>
      </c>
      <c r="E116" s="1">
        <v>45596.837500000001</v>
      </c>
      <c r="F116">
        <v>120</v>
      </c>
      <c r="G116">
        <v>120</v>
      </c>
      <c r="H116">
        <v>4</v>
      </c>
      <c r="I116">
        <v>4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2</v>
      </c>
      <c r="P116">
        <v>2</v>
      </c>
      <c r="Q116">
        <v>2</v>
      </c>
      <c r="R116">
        <v>4</v>
      </c>
      <c r="S116">
        <v>2</v>
      </c>
      <c r="T116">
        <v>2</v>
      </c>
      <c r="U116">
        <v>2</v>
      </c>
      <c r="V116">
        <v>4</v>
      </c>
      <c r="W116">
        <v>3</v>
      </c>
      <c r="X116">
        <v>2</v>
      </c>
      <c r="Y116">
        <v>3</v>
      </c>
      <c r="Z116">
        <v>6</v>
      </c>
      <c r="AA116">
        <v>4</v>
      </c>
      <c r="AB116">
        <v>3</v>
      </c>
      <c r="AC116">
        <v>5</v>
      </c>
      <c r="AD116">
        <v>5</v>
      </c>
      <c r="AE116">
        <v>3</v>
      </c>
      <c r="AF116">
        <v>5</v>
      </c>
      <c r="AG116">
        <v>12</v>
      </c>
      <c r="AH116">
        <v>12</v>
      </c>
      <c r="AI116">
        <v>4</v>
      </c>
      <c r="AJ116">
        <v>4</v>
      </c>
      <c r="AK116">
        <v>10</v>
      </c>
      <c r="AL116">
        <v>6</v>
      </c>
      <c r="AM116">
        <v>7</v>
      </c>
      <c r="AN116">
        <v>8</v>
      </c>
      <c r="AO116">
        <v>4</v>
      </c>
      <c r="AP116">
        <v>15</v>
      </c>
      <c r="AQ116">
        <v>13</v>
      </c>
      <c r="AR116">
        <v>3</v>
      </c>
      <c r="AS116">
        <v>1</v>
      </c>
      <c r="AT116">
        <v>2</v>
      </c>
      <c r="AU116">
        <v>5</v>
      </c>
      <c r="AV116">
        <v>11</v>
      </c>
      <c r="AW116">
        <v>12</v>
      </c>
      <c r="AX116">
        <v>10</v>
      </c>
      <c r="AY116">
        <v>14</v>
      </c>
      <c r="AZ116">
        <v>9</v>
      </c>
      <c r="BA116">
        <v>48</v>
      </c>
      <c r="BB116">
        <v>12</v>
      </c>
      <c r="BC116">
        <v>10</v>
      </c>
      <c r="BD116">
        <v>12</v>
      </c>
      <c r="BE116">
        <v>34</v>
      </c>
      <c r="BF116">
        <v>34</v>
      </c>
    </row>
    <row r="117" spans="1:58" x14ac:dyDescent="0.25">
      <c r="A117">
        <v>38594</v>
      </c>
      <c r="B117">
        <v>0</v>
      </c>
      <c r="C117">
        <v>2005</v>
      </c>
      <c r="D117">
        <v>19</v>
      </c>
      <c r="E117" s="1">
        <v>45596.840277777781</v>
      </c>
      <c r="F117">
        <v>15</v>
      </c>
      <c r="G117">
        <v>15</v>
      </c>
      <c r="H117">
        <v>4</v>
      </c>
      <c r="I117">
        <v>4</v>
      </c>
      <c r="J117">
        <v>1</v>
      </c>
      <c r="K117">
        <v>4</v>
      </c>
      <c r="L117">
        <v>1</v>
      </c>
      <c r="M117">
        <v>2</v>
      </c>
      <c r="N117">
        <v>2</v>
      </c>
      <c r="O117">
        <v>2</v>
      </c>
      <c r="P117">
        <v>2</v>
      </c>
      <c r="Q117">
        <v>1</v>
      </c>
      <c r="R117">
        <v>2</v>
      </c>
      <c r="S117">
        <v>4</v>
      </c>
      <c r="T117">
        <v>2</v>
      </c>
      <c r="U117">
        <v>3</v>
      </c>
      <c r="V117">
        <v>2</v>
      </c>
      <c r="W117">
        <v>4</v>
      </c>
      <c r="X117">
        <v>7</v>
      </c>
      <c r="Y117">
        <v>4</v>
      </c>
      <c r="Z117">
        <v>7</v>
      </c>
      <c r="AA117">
        <v>7</v>
      </c>
      <c r="AB117">
        <v>6</v>
      </c>
      <c r="AC117">
        <v>4</v>
      </c>
      <c r="AD117">
        <v>7</v>
      </c>
      <c r="AE117">
        <v>3</v>
      </c>
      <c r="AF117">
        <v>6</v>
      </c>
      <c r="AG117">
        <v>15</v>
      </c>
      <c r="AH117">
        <v>5</v>
      </c>
      <c r="AI117">
        <v>101</v>
      </c>
      <c r="AJ117">
        <v>7</v>
      </c>
      <c r="AK117">
        <v>13</v>
      </c>
      <c r="AL117">
        <v>13</v>
      </c>
      <c r="AM117">
        <v>2</v>
      </c>
      <c r="AN117">
        <v>4</v>
      </c>
      <c r="AO117">
        <v>12</v>
      </c>
      <c r="AP117">
        <v>3</v>
      </c>
      <c r="AQ117">
        <v>11</v>
      </c>
      <c r="AR117">
        <v>14</v>
      </c>
      <c r="AS117">
        <v>7</v>
      </c>
      <c r="AT117">
        <v>8</v>
      </c>
      <c r="AU117">
        <v>15</v>
      </c>
      <c r="AV117">
        <v>5</v>
      </c>
      <c r="AW117">
        <v>10</v>
      </c>
      <c r="AX117">
        <v>1</v>
      </c>
      <c r="AY117">
        <v>9</v>
      </c>
      <c r="AZ117">
        <v>6</v>
      </c>
      <c r="BA117">
        <v>55</v>
      </c>
      <c r="BB117">
        <v>12</v>
      </c>
      <c r="BC117">
        <v>8</v>
      </c>
      <c r="BD117">
        <v>14</v>
      </c>
      <c r="BE117">
        <v>34</v>
      </c>
      <c r="BF117">
        <v>34</v>
      </c>
    </row>
    <row r="118" spans="1:58" x14ac:dyDescent="0.25">
      <c r="A118">
        <v>38618</v>
      </c>
      <c r="B118">
        <v>0</v>
      </c>
      <c r="C118">
        <v>2006</v>
      </c>
      <c r="D118">
        <v>18</v>
      </c>
      <c r="E118" s="1">
        <v>45596.850694444445</v>
      </c>
      <c r="F118" t="s">
        <v>188</v>
      </c>
      <c r="G118">
        <v>60</v>
      </c>
      <c r="H118">
        <v>5</v>
      </c>
      <c r="I118">
        <v>5</v>
      </c>
      <c r="J118">
        <v>2</v>
      </c>
      <c r="K118">
        <v>5</v>
      </c>
      <c r="L118">
        <v>3</v>
      </c>
      <c r="M118">
        <v>4</v>
      </c>
      <c r="N118">
        <v>3</v>
      </c>
      <c r="O118">
        <v>3</v>
      </c>
      <c r="P118">
        <v>3</v>
      </c>
      <c r="Q118">
        <v>2</v>
      </c>
      <c r="R118">
        <v>4</v>
      </c>
      <c r="S118">
        <v>4</v>
      </c>
      <c r="T118">
        <v>4</v>
      </c>
      <c r="U118">
        <v>3</v>
      </c>
      <c r="V118">
        <v>2</v>
      </c>
      <c r="W118">
        <v>3</v>
      </c>
      <c r="X118">
        <v>4</v>
      </c>
      <c r="Y118">
        <v>4</v>
      </c>
      <c r="Z118">
        <v>4</v>
      </c>
      <c r="AA118">
        <v>4</v>
      </c>
      <c r="AB118">
        <v>5</v>
      </c>
      <c r="AC118">
        <v>4</v>
      </c>
      <c r="AD118">
        <v>3</v>
      </c>
      <c r="AE118">
        <v>3</v>
      </c>
      <c r="AF118">
        <v>4</v>
      </c>
      <c r="AG118">
        <v>4</v>
      </c>
      <c r="AH118">
        <v>5</v>
      </c>
      <c r="AI118">
        <v>8</v>
      </c>
      <c r="AJ118">
        <v>5</v>
      </c>
      <c r="AK118">
        <v>8</v>
      </c>
      <c r="AL118">
        <v>10</v>
      </c>
      <c r="AM118">
        <v>2</v>
      </c>
      <c r="AN118">
        <v>5</v>
      </c>
      <c r="AO118">
        <v>11</v>
      </c>
      <c r="AP118">
        <v>7</v>
      </c>
      <c r="AQ118">
        <v>9</v>
      </c>
      <c r="AR118">
        <v>8</v>
      </c>
      <c r="AS118">
        <v>13</v>
      </c>
      <c r="AT118">
        <v>15</v>
      </c>
      <c r="AU118">
        <v>14</v>
      </c>
      <c r="AV118">
        <v>12</v>
      </c>
      <c r="AW118">
        <v>6</v>
      </c>
      <c r="AX118">
        <v>3</v>
      </c>
      <c r="AY118">
        <v>4</v>
      </c>
      <c r="AZ118">
        <v>1</v>
      </c>
      <c r="BA118">
        <v>46</v>
      </c>
      <c r="BB118">
        <v>16</v>
      </c>
      <c r="BC118">
        <v>15</v>
      </c>
      <c r="BD118">
        <v>19</v>
      </c>
      <c r="BE118">
        <v>50</v>
      </c>
      <c r="BF118">
        <v>50</v>
      </c>
    </row>
    <row r="119" spans="1:58" x14ac:dyDescent="0.25">
      <c r="A119">
        <v>38631</v>
      </c>
      <c r="B119">
        <v>0</v>
      </c>
      <c r="C119">
        <v>2000</v>
      </c>
      <c r="D119">
        <v>24</v>
      </c>
      <c r="E119" s="1">
        <v>45596.855555555558</v>
      </c>
      <c r="F119">
        <v>3</v>
      </c>
      <c r="G119">
        <v>3</v>
      </c>
      <c r="H119">
        <v>5</v>
      </c>
      <c r="I119">
        <v>4</v>
      </c>
      <c r="J119">
        <v>2</v>
      </c>
      <c r="K119">
        <v>5</v>
      </c>
      <c r="L119">
        <v>1</v>
      </c>
      <c r="M119">
        <v>2</v>
      </c>
      <c r="N119">
        <v>1</v>
      </c>
      <c r="O119">
        <v>5</v>
      </c>
      <c r="P119">
        <v>5</v>
      </c>
      <c r="Q119">
        <v>3</v>
      </c>
      <c r="R119">
        <v>5</v>
      </c>
      <c r="S119">
        <v>5</v>
      </c>
      <c r="T119">
        <v>5</v>
      </c>
      <c r="U119">
        <v>4</v>
      </c>
      <c r="V119">
        <v>2</v>
      </c>
      <c r="W119">
        <v>3</v>
      </c>
      <c r="X119">
        <v>3</v>
      </c>
      <c r="Y119">
        <v>4</v>
      </c>
      <c r="Z119">
        <v>6</v>
      </c>
      <c r="AA119">
        <v>5</v>
      </c>
      <c r="AB119">
        <v>3</v>
      </c>
      <c r="AC119">
        <v>4</v>
      </c>
      <c r="AD119">
        <v>2</v>
      </c>
      <c r="AE119">
        <v>2</v>
      </c>
      <c r="AF119">
        <v>5</v>
      </c>
      <c r="AG119">
        <v>4</v>
      </c>
      <c r="AH119">
        <v>3</v>
      </c>
      <c r="AI119">
        <v>4</v>
      </c>
      <c r="AJ119">
        <v>4</v>
      </c>
      <c r="AK119">
        <v>12</v>
      </c>
      <c r="AL119">
        <v>9</v>
      </c>
      <c r="AM119">
        <v>8</v>
      </c>
      <c r="AN119">
        <v>13</v>
      </c>
      <c r="AO119">
        <v>2</v>
      </c>
      <c r="AP119">
        <v>7</v>
      </c>
      <c r="AQ119">
        <v>15</v>
      </c>
      <c r="AR119">
        <v>11</v>
      </c>
      <c r="AS119">
        <v>5</v>
      </c>
      <c r="AT119">
        <v>4</v>
      </c>
      <c r="AU119">
        <v>10</v>
      </c>
      <c r="AV119">
        <v>12</v>
      </c>
      <c r="AW119">
        <v>6</v>
      </c>
      <c r="AX119">
        <v>3</v>
      </c>
      <c r="AY119">
        <v>14</v>
      </c>
      <c r="AZ119">
        <v>1</v>
      </c>
      <c r="BA119">
        <v>59</v>
      </c>
      <c r="BB119">
        <v>14</v>
      </c>
      <c r="BC119">
        <v>13</v>
      </c>
      <c r="BD119">
        <v>25</v>
      </c>
      <c r="BE119">
        <v>52</v>
      </c>
      <c r="BF119">
        <v>52</v>
      </c>
    </row>
    <row r="120" spans="1:58" x14ac:dyDescent="0.25">
      <c r="A120">
        <v>38624</v>
      </c>
      <c r="B120">
        <v>0</v>
      </c>
      <c r="C120">
        <v>2004</v>
      </c>
      <c r="D120">
        <v>20</v>
      </c>
      <c r="E120" s="1">
        <v>45596.856249999997</v>
      </c>
      <c r="F120" t="s">
        <v>141</v>
      </c>
      <c r="G120">
        <v>10</v>
      </c>
      <c r="H120">
        <v>4</v>
      </c>
      <c r="I120">
        <v>2</v>
      </c>
      <c r="J120">
        <v>2</v>
      </c>
      <c r="K120">
        <v>2</v>
      </c>
      <c r="L120">
        <v>4</v>
      </c>
      <c r="M120">
        <v>2</v>
      </c>
      <c r="N120">
        <v>1</v>
      </c>
      <c r="O120">
        <v>4</v>
      </c>
      <c r="P120">
        <v>4</v>
      </c>
      <c r="Q120">
        <v>2</v>
      </c>
      <c r="R120">
        <v>2</v>
      </c>
      <c r="S120">
        <v>4</v>
      </c>
      <c r="T120">
        <v>2</v>
      </c>
      <c r="U120">
        <v>2</v>
      </c>
      <c r="V120">
        <v>2</v>
      </c>
      <c r="W120">
        <v>3</v>
      </c>
      <c r="X120">
        <v>15</v>
      </c>
      <c r="Y120">
        <v>3</v>
      </c>
      <c r="Z120">
        <v>5</v>
      </c>
      <c r="AA120">
        <v>4</v>
      </c>
      <c r="AB120">
        <v>5</v>
      </c>
      <c r="AC120">
        <v>5</v>
      </c>
      <c r="AD120">
        <v>3</v>
      </c>
      <c r="AE120">
        <v>2</v>
      </c>
      <c r="AF120">
        <v>7</v>
      </c>
      <c r="AG120">
        <v>10</v>
      </c>
      <c r="AH120">
        <v>6</v>
      </c>
      <c r="AI120">
        <v>8</v>
      </c>
      <c r="AJ120">
        <v>11</v>
      </c>
      <c r="AK120">
        <v>11</v>
      </c>
      <c r="AL120">
        <v>14</v>
      </c>
      <c r="AM120">
        <v>12</v>
      </c>
      <c r="AN120">
        <v>8</v>
      </c>
      <c r="AO120">
        <v>9</v>
      </c>
      <c r="AP120">
        <v>6</v>
      </c>
      <c r="AQ120">
        <v>11</v>
      </c>
      <c r="AR120">
        <v>5</v>
      </c>
      <c r="AS120">
        <v>13</v>
      </c>
      <c r="AT120">
        <v>10</v>
      </c>
      <c r="AU120">
        <v>15</v>
      </c>
      <c r="AV120">
        <v>4</v>
      </c>
      <c r="AW120">
        <v>7</v>
      </c>
      <c r="AX120">
        <v>1</v>
      </c>
      <c r="AY120">
        <v>2</v>
      </c>
      <c r="AZ120">
        <v>3</v>
      </c>
      <c r="BA120">
        <v>57</v>
      </c>
      <c r="BB120">
        <v>12</v>
      </c>
      <c r="BC120">
        <v>9</v>
      </c>
      <c r="BD120">
        <v>16</v>
      </c>
      <c r="BE120">
        <v>37</v>
      </c>
      <c r="BF120">
        <v>37</v>
      </c>
    </row>
    <row r="121" spans="1:58" x14ac:dyDescent="0.25">
      <c r="A121">
        <v>38774</v>
      </c>
      <c r="B121">
        <v>0</v>
      </c>
      <c r="C121">
        <v>2004</v>
      </c>
      <c r="D121">
        <v>20</v>
      </c>
      <c r="E121" s="1">
        <v>45596.946527777778</v>
      </c>
      <c r="F121" t="s">
        <v>190</v>
      </c>
      <c r="G121">
        <v>1</v>
      </c>
      <c r="H121">
        <v>5</v>
      </c>
      <c r="I121">
        <v>4</v>
      </c>
      <c r="J121">
        <v>5</v>
      </c>
      <c r="K121">
        <v>5</v>
      </c>
      <c r="L121">
        <v>4</v>
      </c>
      <c r="M121">
        <v>3</v>
      </c>
      <c r="N121">
        <v>3</v>
      </c>
      <c r="O121">
        <v>4</v>
      </c>
      <c r="P121">
        <v>4</v>
      </c>
      <c r="Q121">
        <v>3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6</v>
      </c>
      <c r="X121">
        <v>7</v>
      </c>
      <c r="Y121">
        <v>3</v>
      </c>
      <c r="Z121">
        <v>4</v>
      </c>
      <c r="AA121">
        <v>5</v>
      </c>
      <c r="AB121">
        <v>4</v>
      </c>
      <c r="AC121">
        <v>5</v>
      </c>
      <c r="AD121">
        <v>2</v>
      </c>
      <c r="AE121">
        <v>3</v>
      </c>
      <c r="AF121">
        <v>3</v>
      </c>
      <c r="AG121">
        <v>5</v>
      </c>
      <c r="AH121">
        <v>4</v>
      </c>
      <c r="AI121">
        <v>5</v>
      </c>
      <c r="AJ121">
        <v>5</v>
      </c>
      <c r="AK121">
        <v>10</v>
      </c>
      <c r="AL121">
        <v>3</v>
      </c>
      <c r="AM121">
        <v>1</v>
      </c>
      <c r="AN121">
        <v>10</v>
      </c>
      <c r="AO121">
        <v>7</v>
      </c>
      <c r="AP121">
        <v>5</v>
      </c>
      <c r="AQ121">
        <v>11</v>
      </c>
      <c r="AR121">
        <v>2</v>
      </c>
      <c r="AS121">
        <v>14</v>
      </c>
      <c r="AT121">
        <v>15</v>
      </c>
      <c r="AU121">
        <v>13</v>
      </c>
      <c r="AV121">
        <v>6</v>
      </c>
      <c r="AW121">
        <v>9</v>
      </c>
      <c r="AX121">
        <v>8</v>
      </c>
      <c r="AY121">
        <v>12</v>
      </c>
      <c r="AZ121">
        <v>4</v>
      </c>
      <c r="BA121">
        <v>23</v>
      </c>
      <c r="BB121">
        <v>17</v>
      </c>
      <c r="BC121">
        <v>18</v>
      </c>
      <c r="BD121">
        <v>21</v>
      </c>
      <c r="BE121">
        <v>56</v>
      </c>
      <c r="BF121">
        <v>56</v>
      </c>
    </row>
    <row r="122" spans="1:58" x14ac:dyDescent="0.25">
      <c r="A122">
        <v>38781</v>
      </c>
      <c r="B122">
        <v>0</v>
      </c>
      <c r="C122">
        <v>2003</v>
      </c>
      <c r="D122">
        <v>21</v>
      </c>
      <c r="E122" s="1">
        <v>45596.953472222223</v>
      </c>
      <c r="F122">
        <v>60</v>
      </c>
      <c r="G122">
        <v>60</v>
      </c>
      <c r="H122">
        <v>5</v>
      </c>
      <c r="I122">
        <v>2</v>
      </c>
      <c r="J122">
        <v>2</v>
      </c>
      <c r="K122">
        <v>4</v>
      </c>
      <c r="L122">
        <v>2</v>
      </c>
      <c r="M122">
        <v>1</v>
      </c>
      <c r="N122">
        <v>2</v>
      </c>
      <c r="O122">
        <v>4</v>
      </c>
      <c r="P122">
        <v>5</v>
      </c>
      <c r="Q122">
        <v>2</v>
      </c>
      <c r="R122">
        <v>5</v>
      </c>
      <c r="S122">
        <v>2</v>
      </c>
      <c r="T122">
        <v>2</v>
      </c>
      <c r="U122">
        <v>3</v>
      </c>
      <c r="V122">
        <v>1</v>
      </c>
      <c r="W122">
        <v>4</v>
      </c>
      <c r="X122">
        <v>5</v>
      </c>
      <c r="Y122">
        <v>4</v>
      </c>
      <c r="Z122">
        <v>6</v>
      </c>
      <c r="AA122">
        <v>4</v>
      </c>
      <c r="AB122">
        <v>4</v>
      </c>
      <c r="AC122">
        <v>7</v>
      </c>
      <c r="AD122">
        <v>8</v>
      </c>
      <c r="AE122">
        <v>3</v>
      </c>
      <c r="AF122">
        <v>6</v>
      </c>
      <c r="AG122">
        <v>6</v>
      </c>
      <c r="AH122">
        <v>5</v>
      </c>
      <c r="AI122">
        <v>11</v>
      </c>
      <c r="AJ122">
        <v>4</v>
      </c>
      <c r="AK122">
        <v>6</v>
      </c>
      <c r="AL122">
        <v>7</v>
      </c>
      <c r="AM122">
        <v>6</v>
      </c>
      <c r="AN122">
        <v>10</v>
      </c>
      <c r="AO122">
        <v>4</v>
      </c>
      <c r="AP122">
        <v>9</v>
      </c>
      <c r="AQ122">
        <v>13</v>
      </c>
      <c r="AR122">
        <v>3</v>
      </c>
      <c r="AS122">
        <v>1</v>
      </c>
      <c r="AT122">
        <v>12</v>
      </c>
      <c r="AU122">
        <v>5</v>
      </c>
      <c r="AV122">
        <v>8</v>
      </c>
      <c r="AW122">
        <v>15</v>
      </c>
      <c r="AX122">
        <v>2</v>
      </c>
      <c r="AY122">
        <v>11</v>
      </c>
      <c r="AZ122">
        <v>14</v>
      </c>
      <c r="BA122">
        <v>68</v>
      </c>
      <c r="BB122">
        <v>12</v>
      </c>
      <c r="BC122">
        <v>9</v>
      </c>
      <c r="BD122">
        <v>20</v>
      </c>
      <c r="BE122">
        <v>41</v>
      </c>
      <c r="BF122">
        <v>41</v>
      </c>
    </row>
    <row r="123" spans="1:58" x14ac:dyDescent="0.25">
      <c r="A123">
        <v>38784</v>
      </c>
      <c r="B123">
        <v>0</v>
      </c>
      <c r="C123">
        <v>2000</v>
      </c>
      <c r="D123">
        <v>24</v>
      </c>
      <c r="E123" s="1">
        <v>45596.956944444442</v>
      </c>
      <c r="F123" t="s">
        <v>104</v>
      </c>
      <c r="G123">
        <v>10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2</v>
      </c>
      <c r="N123">
        <v>4</v>
      </c>
      <c r="O123">
        <v>4</v>
      </c>
      <c r="P123">
        <v>5</v>
      </c>
      <c r="Q123">
        <v>2</v>
      </c>
      <c r="R123">
        <v>4</v>
      </c>
      <c r="S123">
        <v>4</v>
      </c>
      <c r="T123">
        <v>4</v>
      </c>
      <c r="U123">
        <v>4</v>
      </c>
      <c r="V123">
        <v>2</v>
      </c>
      <c r="W123">
        <v>3</v>
      </c>
      <c r="X123">
        <v>4</v>
      </c>
      <c r="Y123">
        <v>4</v>
      </c>
      <c r="Z123">
        <v>8</v>
      </c>
      <c r="AA123">
        <v>4</v>
      </c>
      <c r="AB123">
        <v>9</v>
      </c>
      <c r="AC123">
        <v>5</v>
      </c>
      <c r="AD123">
        <v>3</v>
      </c>
      <c r="AE123">
        <v>3</v>
      </c>
      <c r="AF123">
        <v>5</v>
      </c>
      <c r="AG123">
        <v>2</v>
      </c>
      <c r="AH123">
        <v>4</v>
      </c>
      <c r="AI123">
        <v>3</v>
      </c>
      <c r="AJ123">
        <v>2</v>
      </c>
      <c r="AK123">
        <v>8</v>
      </c>
      <c r="AL123">
        <v>14</v>
      </c>
      <c r="AM123">
        <v>15</v>
      </c>
      <c r="AN123">
        <v>12</v>
      </c>
      <c r="AO123">
        <v>8</v>
      </c>
      <c r="AP123">
        <v>2</v>
      </c>
      <c r="AQ123">
        <v>1</v>
      </c>
      <c r="AR123">
        <v>3</v>
      </c>
      <c r="AS123">
        <v>10</v>
      </c>
      <c r="AT123">
        <v>9</v>
      </c>
      <c r="AU123">
        <v>5</v>
      </c>
      <c r="AV123">
        <v>7</v>
      </c>
      <c r="AW123">
        <v>4</v>
      </c>
      <c r="AX123">
        <v>13</v>
      </c>
      <c r="AY123">
        <v>11</v>
      </c>
      <c r="AZ123">
        <v>6</v>
      </c>
      <c r="BA123">
        <v>36</v>
      </c>
      <c r="BB123">
        <v>16</v>
      </c>
      <c r="BC123">
        <v>16</v>
      </c>
      <c r="BD123">
        <v>21</v>
      </c>
      <c r="BE123">
        <v>53</v>
      </c>
      <c r="BF123">
        <v>53</v>
      </c>
    </row>
    <row r="124" spans="1:58" x14ac:dyDescent="0.25">
      <c r="A124">
        <v>38787</v>
      </c>
      <c r="B124">
        <v>1</v>
      </c>
      <c r="C124">
        <v>1998</v>
      </c>
      <c r="D124">
        <v>26</v>
      </c>
      <c r="E124" s="1">
        <v>45596.959027777775</v>
      </c>
      <c r="F124" t="s">
        <v>178</v>
      </c>
      <c r="G124">
        <v>5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3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2</v>
      </c>
      <c r="W124">
        <v>5</v>
      </c>
      <c r="X124">
        <v>2</v>
      </c>
      <c r="Y124">
        <v>5</v>
      </c>
      <c r="Z124">
        <v>5</v>
      </c>
      <c r="AA124">
        <v>12</v>
      </c>
      <c r="AB124">
        <v>31</v>
      </c>
      <c r="AC124">
        <v>3</v>
      </c>
      <c r="AD124">
        <v>2</v>
      </c>
      <c r="AE124">
        <v>2</v>
      </c>
      <c r="AF124">
        <v>3</v>
      </c>
      <c r="AG124">
        <v>2</v>
      </c>
      <c r="AH124">
        <v>3</v>
      </c>
      <c r="AI124">
        <v>5</v>
      </c>
      <c r="AJ124">
        <v>5</v>
      </c>
      <c r="AK124">
        <v>6</v>
      </c>
      <c r="AL124">
        <v>5</v>
      </c>
      <c r="AM124">
        <v>11</v>
      </c>
      <c r="AN124">
        <v>2</v>
      </c>
      <c r="AO124">
        <v>4</v>
      </c>
      <c r="AP124">
        <v>15</v>
      </c>
      <c r="AQ124">
        <v>1</v>
      </c>
      <c r="AR124">
        <v>6</v>
      </c>
      <c r="AS124">
        <v>3</v>
      </c>
      <c r="AT124">
        <v>8</v>
      </c>
      <c r="AU124">
        <v>7</v>
      </c>
      <c r="AV124">
        <v>13</v>
      </c>
      <c r="AW124">
        <v>9</v>
      </c>
      <c r="AX124">
        <v>10</v>
      </c>
      <c r="AY124">
        <v>12</v>
      </c>
      <c r="AZ124">
        <v>14</v>
      </c>
      <c r="BA124">
        <v>31</v>
      </c>
      <c r="BB124">
        <v>16</v>
      </c>
      <c r="BC124">
        <v>19</v>
      </c>
      <c r="BD124">
        <v>20</v>
      </c>
      <c r="BE124">
        <v>55</v>
      </c>
      <c r="BF124">
        <v>55</v>
      </c>
    </row>
    <row r="125" spans="1:58" x14ac:dyDescent="0.25">
      <c r="A125">
        <v>38794</v>
      </c>
      <c r="B125">
        <v>0</v>
      </c>
      <c r="C125">
        <v>1998</v>
      </c>
      <c r="D125">
        <v>26</v>
      </c>
      <c r="E125" s="1">
        <v>45596.988194444442</v>
      </c>
      <c r="F125">
        <v>10</v>
      </c>
      <c r="G125">
        <v>10</v>
      </c>
      <c r="H125">
        <v>5</v>
      </c>
      <c r="I125">
        <v>5</v>
      </c>
      <c r="J125">
        <v>3</v>
      </c>
      <c r="K125">
        <v>5</v>
      </c>
      <c r="L125">
        <v>4</v>
      </c>
      <c r="M125">
        <v>2</v>
      </c>
      <c r="N125">
        <v>3</v>
      </c>
      <c r="O125">
        <v>4</v>
      </c>
      <c r="P125">
        <v>4</v>
      </c>
      <c r="Q125">
        <v>2</v>
      </c>
      <c r="R125">
        <v>4</v>
      </c>
      <c r="S125">
        <v>5</v>
      </c>
      <c r="T125">
        <v>4</v>
      </c>
      <c r="U125">
        <v>4</v>
      </c>
      <c r="V125">
        <v>2</v>
      </c>
      <c r="W125">
        <v>3</v>
      </c>
      <c r="X125">
        <v>6</v>
      </c>
      <c r="Y125">
        <v>4</v>
      </c>
      <c r="Z125">
        <v>3</v>
      </c>
      <c r="AA125">
        <v>3</v>
      </c>
      <c r="AB125">
        <v>3</v>
      </c>
      <c r="AC125">
        <v>3</v>
      </c>
      <c r="AD125">
        <v>2</v>
      </c>
      <c r="AE125">
        <v>1</v>
      </c>
      <c r="AF125">
        <v>4</v>
      </c>
      <c r="AG125">
        <v>3</v>
      </c>
      <c r="AH125">
        <v>3</v>
      </c>
      <c r="AI125">
        <v>4</v>
      </c>
      <c r="AJ125">
        <v>3</v>
      </c>
      <c r="AK125">
        <v>4</v>
      </c>
      <c r="AL125">
        <v>11</v>
      </c>
      <c r="AM125">
        <v>1</v>
      </c>
      <c r="AN125">
        <v>5</v>
      </c>
      <c r="AO125">
        <v>7</v>
      </c>
      <c r="AP125">
        <v>6</v>
      </c>
      <c r="AQ125">
        <v>14</v>
      </c>
      <c r="AR125">
        <v>13</v>
      </c>
      <c r="AS125">
        <v>10</v>
      </c>
      <c r="AT125">
        <v>2</v>
      </c>
      <c r="AU125">
        <v>15</v>
      </c>
      <c r="AV125">
        <v>12</v>
      </c>
      <c r="AW125">
        <v>8</v>
      </c>
      <c r="AX125">
        <v>4</v>
      </c>
      <c r="AY125">
        <v>9</v>
      </c>
      <c r="AZ125">
        <v>3</v>
      </c>
      <c r="BA125">
        <v>32</v>
      </c>
      <c r="BB125">
        <v>18</v>
      </c>
      <c r="BC125">
        <v>14</v>
      </c>
      <c r="BD125">
        <v>22</v>
      </c>
      <c r="BE125">
        <v>54</v>
      </c>
      <c r="BF125">
        <v>54</v>
      </c>
    </row>
    <row r="126" spans="1:58" x14ac:dyDescent="0.25">
      <c r="A126">
        <v>38804</v>
      </c>
      <c r="B126">
        <v>0</v>
      </c>
      <c r="C126">
        <v>2001</v>
      </c>
      <c r="D126">
        <v>23</v>
      </c>
      <c r="E126" s="1">
        <v>45597.003472222219</v>
      </c>
      <c r="F126">
        <v>25</v>
      </c>
      <c r="G126">
        <v>25</v>
      </c>
      <c r="H126">
        <v>3</v>
      </c>
      <c r="I126">
        <v>2</v>
      </c>
      <c r="J126">
        <v>3</v>
      </c>
      <c r="K126">
        <v>2</v>
      </c>
      <c r="L126">
        <v>2</v>
      </c>
      <c r="M126">
        <v>2</v>
      </c>
      <c r="N126">
        <v>3</v>
      </c>
      <c r="O126">
        <v>2</v>
      </c>
      <c r="P126">
        <v>4</v>
      </c>
      <c r="Q126">
        <v>2</v>
      </c>
      <c r="R126">
        <v>2</v>
      </c>
      <c r="S126">
        <v>2</v>
      </c>
      <c r="T126">
        <v>4</v>
      </c>
      <c r="U126">
        <v>2</v>
      </c>
      <c r="V126">
        <v>4</v>
      </c>
      <c r="W126">
        <v>3</v>
      </c>
      <c r="X126">
        <v>3</v>
      </c>
      <c r="Y126">
        <v>4</v>
      </c>
      <c r="Z126">
        <v>3</v>
      </c>
      <c r="AA126">
        <v>4</v>
      </c>
      <c r="AB126">
        <v>4</v>
      </c>
      <c r="AC126">
        <v>7</v>
      </c>
      <c r="AD126">
        <v>3</v>
      </c>
      <c r="AE126">
        <v>3</v>
      </c>
      <c r="AF126">
        <v>3</v>
      </c>
      <c r="AG126">
        <v>3</v>
      </c>
      <c r="AH126">
        <v>4</v>
      </c>
      <c r="AI126">
        <v>7</v>
      </c>
      <c r="AJ126">
        <v>1</v>
      </c>
      <c r="AK126">
        <v>14</v>
      </c>
      <c r="AL126">
        <v>6</v>
      </c>
      <c r="AM126">
        <v>14</v>
      </c>
      <c r="AN126">
        <v>11</v>
      </c>
      <c r="AO126">
        <v>5</v>
      </c>
      <c r="AP126">
        <v>9</v>
      </c>
      <c r="AQ126">
        <v>13</v>
      </c>
      <c r="AR126">
        <v>3</v>
      </c>
      <c r="AS126">
        <v>10</v>
      </c>
      <c r="AT126">
        <v>2</v>
      </c>
      <c r="AU126">
        <v>12</v>
      </c>
      <c r="AV126">
        <v>4</v>
      </c>
      <c r="AW126">
        <v>15</v>
      </c>
      <c r="AX126">
        <v>1</v>
      </c>
      <c r="AY126">
        <v>8</v>
      </c>
      <c r="AZ126">
        <v>7</v>
      </c>
      <c r="BA126">
        <v>55</v>
      </c>
      <c r="BB126">
        <v>9</v>
      </c>
      <c r="BC126">
        <v>14</v>
      </c>
      <c r="BD126">
        <v>12</v>
      </c>
      <c r="BE126">
        <v>35</v>
      </c>
      <c r="BF126">
        <v>35</v>
      </c>
    </row>
    <row r="127" spans="1:58" x14ac:dyDescent="0.25">
      <c r="A127">
        <v>38820</v>
      </c>
      <c r="B127">
        <v>1</v>
      </c>
      <c r="C127">
        <v>2006</v>
      </c>
      <c r="D127">
        <v>18</v>
      </c>
      <c r="E127" s="1">
        <v>45597.076388888891</v>
      </c>
      <c r="F127" t="s">
        <v>191</v>
      </c>
      <c r="G127">
        <v>5</v>
      </c>
      <c r="H127">
        <v>2</v>
      </c>
      <c r="I127">
        <v>1</v>
      </c>
      <c r="J127">
        <v>1</v>
      </c>
      <c r="K127">
        <v>2</v>
      </c>
      <c r="L127">
        <v>2</v>
      </c>
      <c r="M127">
        <v>2</v>
      </c>
      <c r="N127">
        <v>1</v>
      </c>
      <c r="O127">
        <v>4</v>
      </c>
      <c r="P127">
        <v>5</v>
      </c>
      <c r="Q127">
        <v>1</v>
      </c>
      <c r="R127">
        <v>5</v>
      </c>
      <c r="S127">
        <v>5</v>
      </c>
      <c r="T127">
        <v>2</v>
      </c>
      <c r="U127">
        <v>2</v>
      </c>
      <c r="V127">
        <v>4</v>
      </c>
      <c r="W127">
        <v>3</v>
      </c>
      <c r="X127">
        <v>4</v>
      </c>
      <c r="Y127">
        <v>4</v>
      </c>
      <c r="Z127">
        <v>8</v>
      </c>
      <c r="AA127">
        <v>5</v>
      </c>
      <c r="AB127">
        <v>8</v>
      </c>
      <c r="AC127">
        <v>3</v>
      </c>
      <c r="AD127">
        <v>5</v>
      </c>
      <c r="AE127">
        <v>3</v>
      </c>
      <c r="AF127">
        <v>4</v>
      </c>
      <c r="AG127">
        <v>3</v>
      </c>
      <c r="AH127">
        <v>5</v>
      </c>
      <c r="AI127">
        <v>8</v>
      </c>
      <c r="AJ127">
        <v>11</v>
      </c>
      <c r="AK127">
        <v>12</v>
      </c>
      <c r="AL127">
        <v>13</v>
      </c>
      <c r="AM127">
        <v>10</v>
      </c>
      <c r="AN127">
        <v>7</v>
      </c>
      <c r="AO127">
        <v>6</v>
      </c>
      <c r="AP127">
        <v>8</v>
      </c>
      <c r="AQ127">
        <v>5</v>
      </c>
      <c r="AR127">
        <v>15</v>
      </c>
      <c r="AS127">
        <v>14</v>
      </c>
      <c r="AT127">
        <v>4</v>
      </c>
      <c r="AU127">
        <v>11</v>
      </c>
      <c r="AV127">
        <v>9</v>
      </c>
      <c r="AW127">
        <v>12</v>
      </c>
      <c r="AX127">
        <v>1</v>
      </c>
      <c r="AY127">
        <v>2</v>
      </c>
      <c r="AZ127">
        <v>3</v>
      </c>
      <c r="BA127">
        <v>86</v>
      </c>
      <c r="BB127">
        <v>7</v>
      </c>
      <c r="BC127">
        <v>7</v>
      </c>
      <c r="BD127">
        <v>21</v>
      </c>
      <c r="BE127">
        <v>35</v>
      </c>
      <c r="BF127">
        <v>35</v>
      </c>
    </row>
    <row r="128" spans="1:58" x14ac:dyDescent="0.25">
      <c r="A128">
        <v>38841</v>
      </c>
      <c r="B128">
        <v>0</v>
      </c>
      <c r="C128">
        <v>2003</v>
      </c>
      <c r="D128">
        <v>21</v>
      </c>
      <c r="E128" s="1">
        <v>45597.279861111114</v>
      </c>
      <c r="F128" t="s">
        <v>192</v>
      </c>
      <c r="G128">
        <v>120</v>
      </c>
      <c r="H128">
        <v>4</v>
      </c>
      <c r="I128">
        <v>1</v>
      </c>
      <c r="J128">
        <v>2</v>
      </c>
      <c r="K128">
        <v>1</v>
      </c>
      <c r="L128">
        <v>1</v>
      </c>
      <c r="M128">
        <v>2</v>
      </c>
      <c r="N128">
        <v>4</v>
      </c>
      <c r="O128">
        <v>1</v>
      </c>
      <c r="P128">
        <v>2</v>
      </c>
      <c r="Q128">
        <v>1</v>
      </c>
      <c r="R128">
        <v>4</v>
      </c>
      <c r="S128">
        <v>1</v>
      </c>
      <c r="T128">
        <v>1</v>
      </c>
      <c r="U128">
        <v>4</v>
      </c>
      <c r="V128">
        <v>1</v>
      </c>
      <c r="W128">
        <v>5</v>
      </c>
      <c r="X128">
        <v>5</v>
      </c>
      <c r="Y128">
        <v>4</v>
      </c>
      <c r="Z128">
        <v>7</v>
      </c>
      <c r="AA128">
        <v>6</v>
      </c>
      <c r="AB128">
        <v>4</v>
      </c>
      <c r="AC128">
        <v>3</v>
      </c>
      <c r="AD128">
        <v>2</v>
      </c>
      <c r="AE128">
        <v>4</v>
      </c>
      <c r="AF128">
        <v>5</v>
      </c>
      <c r="AG128">
        <v>5</v>
      </c>
      <c r="AH128">
        <v>3</v>
      </c>
      <c r="AI128">
        <v>5</v>
      </c>
      <c r="AJ128">
        <v>3</v>
      </c>
      <c r="AK128">
        <v>4</v>
      </c>
      <c r="AL128">
        <v>13</v>
      </c>
      <c r="AM128">
        <v>1</v>
      </c>
      <c r="AN128">
        <v>4</v>
      </c>
      <c r="AO128">
        <v>8</v>
      </c>
      <c r="AP128">
        <v>15</v>
      </c>
      <c r="AQ128">
        <v>2</v>
      </c>
      <c r="AR128">
        <v>11</v>
      </c>
      <c r="AS128">
        <v>12</v>
      </c>
      <c r="AT128">
        <v>10</v>
      </c>
      <c r="AU128">
        <v>6</v>
      </c>
      <c r="AV128">
        <v>14</v>
      </c>
      <c r="AW128">
        <v>3</v>
      </c>
      <c r="AX128">
        <v>9</v>
      </c>
      <c r="AY128">
        <v>7</v>
      </c>
      <c r="AZ128">
        <v>5</v>
      </c>
      <c r="BA128">
        <v>53</v>
      </c>
      <c r="BB128">
        <v>10</v>
      </c>
      <c r="BC128">
        <v>10</v>
      </c>
      <c r="BD128">
        <v>9</v>
      </c>
      <c r="BE128">
        <v>29</v>
      </c>
      <c r="BF128">
        <v>29</v>
      </c>
    </row>
    <row r="129" spans="1:58" x14ac:dyDescent="0.25">
      <c r="A129">
        <v>39011</v>
      </c>
      <c r="B129">
        <v>0</v>
      </c>
      <c r="C129">
        <v>1999</v>
      </c>
      <c r="D129">
        <v>25</v>
      </c>
      <c r="E129" s="1">
        <v>45597.467361111114</v>
      </c>
      <c r="F129">
        <v>2</v>
      </c>
      <c r="G129">
        <v>2</v>
      </c>
      <c r="H129">
        <v>3</v>
      </c>
      <c r="I129">
        <v>3</v>
      </c>
      <c r="J129">
        <v>4</v>
      </c>
      <c r="K129">
        <v>3</v>
      </c>
      <c r="L129">
        <v>4</v>
      </c>
      <c r="M129">
        <v>4</v>
      </c>
      <c r="N129">
        <v>4</v>
      </c>
      <c r="O129">
        <v>4</v>
      </c>
      <c r="P129">
        <v>3</v>
      </c>
      <c r="Q129">
        <v>3</v>
      </c>
      <c r="R129">
        <v>2</v>
      </c>
      <c r="S129">
        <v>2</v>
      </c>
      <c r="T129">
        <v>4</v>
      </c>
      <c r="U129">
        <v>3</v>
      </c>
      <c r="V129">
        <v>5</v>
      </c>
      <c r="W129">
        <v>7</v>
      </c>
      <c r="X129">
        <v>15</v>
      </c>
      <c r="Y129">
        <v>7</v>
      </c>
      <c r="Z129">
        <v>5</v>
      </c>
      <c r="AA129">
        <v>7</v>
      </c>
      <c r="AB129">
        <v>4</v>
      </c>
      <c r="AC129">
        <v>6</v>
      </c>
      <c r="AD129">
        <v>3</v>
      </c>
      <c r="AE129">
        <v>4</v>
      </c>
      <c r="AF129">
        <v>5</v>
      </c>
      <c r="AG129">
        <v>8</v>
      </c>
      <c r="AH129">
        <v>5</v>
      </c>
      <c r="AI129">
        <v>6</v>
      </c>
      <c r="AJ129">
        <v>2</v>
      </c>
      <c r="AK129">
        <v>3</v>
      </c>
      <c r="AL129">
        <v>7</v>
      </c>
      <c r="AM129">
        <v>12</v>
      </c>
      <c r="AN129">
        <v>2</v>
      </c>
      <c r="AO129">
        <v>9</v>
      </c>
      <c r="AP129">
        <v>4</v>
      </c>
      <c r="AQ129">
        <v>13</v>
      </c>
      <c r="AR129">
        <v>3</v>
      </c>
      <c r="AS129">
        <v>8</v>
      </c>
      <c r="AT129">
        <v>5</v>
      </c>
      <c r="AU129">
        <v>11</v>
      </c>
      <c r="AV129">
        <v>1</v>
      </c>
      <c r="AW129">
        <v>6</v>
      </c>
      <c r="AX129">
        <v>10</v>
      </c>
      <c r="AY129">
        <v>14</v>
      </c>
      <c r="AZ129">
        <v>15</v>
      </c>
      <c r="BA129">
        <v>56</v>
      </c>
      <c r="BB129">
        <v>13</v>
      </c>
      <c r="BC129">
        <v>19</v>
      </c>
      <c r="BD129">
        <v>14</v>
      </c>
      <c r="BE129">
        <v>46</v>
      </c>
      <c r="BF129">
        <v>46</v>
      </c>
    </row>
    <row r="130" spans="1:58" x14ac:dyDescent="0.25">
      <c r="A130">
        <v>39025</v>
      </c>
      <c r="B130">
        <v>0</v>
      </c>
      <c r="C130">
        <v>2004</v>
      </c>
      <c r="D130">
        <v>20</v>
      </c>
      <c r="E130" s="1">
        <v>45597.484027777777</v>
      </c>
      <c r="F130" t="s">
        <v>110</v>
      </c>
      <c r="G130">
        <v>5</v>
      </c>
      <c r="H130">
        <v>4</v>
      </c>
      <c r="I130">
        <v>4</v>
      </c>
      <c r="J130">
        <v>2</v>
      </c>
      <c r="K130">
        <v>5</v>
      </c>
      <c r="L130">
        <v>2</v>
      </c>
      <c r="M130">
        <v>2</v>
      </c>
      <c r="N130">
        <v>2</v>
      </c>
      <c r="O130">
        <v>4</v>
      </c>
      <c r="P130">
        <v>5</v>
      </c>
      <c r="Q130">
        <v>2</v>
      </c>
      <c r="R130">
        <v>5</v>
      </c>
      <c r="S130">
        <v>5</v>
      </c>
      <c r="T130">
        <v>2</v>
      </c>
      <c r="U130">
        <v>4</v>
      </c>
      <c r="V130">
        <v>2</v>
      </c>
      <c r="W130">
        <v>3</v>
      </c>
      <c r="X130">
        <v>3</v>
      </c>
      <c r="Y130">
        <v>9</v>
      </c>
      <c r="Z130">
        <v>6</v>
      </c>
      <c r="AA130">
        <v>4</v>
      </c>
      <c r="AB130">
        <v>10</v>
      </c>
      <c r="AC130">
        <v>3</v>
      </c>
      <c r="AD130">
        <v>4</v>
      </c>
      <c r="AE130">
        <v>2</v>
      </c>
      <c r="AF130">
        <v>6</v>
      </c>
      <c r="AG130">
        <v>4</v>
      </c>
      <c r="AH130">
        <v>6</v>
      </c>
      <c r="AI130">
        <v>5</v>
      </c>
      <c r="AJ130">
        <v>3</v>
      </c>
      <c r="AK130">
        <v>8</v>
      </c>
      <c r="AL130">
        <v>11</v>
      </c>
      <c r="AM130">
        <v>10</v>
      </c>
      <c r="AN130">
        <v>1</v>
      </c>
      <c r="AO130">
        <v>8</v>
      </c>
      <c r="AP130">
        <v>14</v>
      </c>
      <c r="AQ130">
        <v>4</v>
      </c>
      <c r="AR130">
        <v>13</v>
      </c>
      <c r="AS130">
        <v>6</v>
      </c>
      <c r="AT130">
        <v>7</v>
      </c>
      <c r="AU130">
        <v>15</v>
      </c>
      <c r="AV130">
        <v>5</v>
      </c>
      <c r="AW130">
        <v>3</v>
      </c>
      <c r="AX130">
        <v>12</v>
      </c>
      <c r="AY130">
        <v>9</v>
      </c>
      <c r="AZ130">
        <v>2</v>
      </c>
      <c r="BA130">
        <v>53</v>
      </c>
      <c r="BB130">
        <v>14</v>
      </c>
      <c r="BC130">
        <v>10</v>
      </c>
      <c r="BD130">
        <v>24</v>
      </c>
      <c r="BE130">
        <v>48</v>
      </c>
      <c r="BF130">
        <v>48</v>
      </c>
    </row>
    <row r="131" spans="1:58" x14ac:dyDescent="0.25">
      <c r="A131">
        <v>39056</v>
      </c>
      <c r="B131">
        <v>0</v>
      </c>
      <c r="C131">
        <v>2004</v>
      </c>
      <c r="D131">
        <v>20</v>
      </c>
      <c r="E131" s="1">
        <v>45597.515972222223</v>
      </c>
      <c r="F131">
        <v>30</v>
      </c>
      <c r="G131">
        <v>30</v>
      </c>
      <c r="H131">
        <v>2</v>
      </c>
      <c r="I131">
        <v>4</v>
      </c>
      <c r="J131">
        <v>4</v>
      </c>
      <c r="K131">
        <v>1</v>
      </c>
      <c r="L131">
        <v>1</v>
      </c>
      <c r="M131">
        <v>2</v>
      </c>
      <c r="N131">
        <v>2</v>
      </c>
      <c r="O131">
        <v>2</v>
      </c>
      <c r="P131">
        <v>4</v>
      </c>
      <c r="Q131">
        <v>2</v>
      </c>
      <c r="R131">
        <v>4</v>
      </c>
      <c r="S131">
        <v>2</v>
      </c>
      <c r="T131">
        <v>2</v>
      </c>
      <c r="U131">
        <v>3</v>
      </c>
      <c r="V131">
        <v>2</v>
      </c>
      <c r="W131">
        <v>5</v>
      </c>
      <c r="X131">
        <v>5</v>
      </c>
      <c r="Y131">
        <v>10</v>
      </c>
      <c r="Z131">
        <v>3</v>
      </c>
      <c r="AA131">
        <v>5</v>
      </c>
      <c r="AB131">
        <v>8</v>
      </c>
      <c r="AC131">
        <v>11</v>
      </c>
      <c r="AD131">
        <v>12</v>
      </c>
      <c r="AE131">
        <v>4</v>
      </c>
      <c r="AF131">
        <v>4</v>
      </c>
      <c r="AG131">
        <v>5</v>
      </c>
      <c r="AH131">
        <v>11</v>
      </c>
      <c r="AI131">
        <v>5</v>
      </c>
      <c r="AJ131">
        <v>5</v>
      </c>
      <c r="AK131">
        <v>8</v>
      </c>
      <c r="AL131">
        <v>8</v>
      </c>
      <c r="AM131">
        <v>14</v>
      </c>
      <c r="AN131">
        <v>5</v>
      </c>
      <c r="AO131">
        <v>11</v>
      </c>
      <c r="AP131">
        <v>3</v>
      </c>
      <c r="AQ131">
        <v>7</v>
      </c>
      <c r="AR131">
        <v>1</v>
      </c>
      <c r="AS131">
        <v>13</v>
      </c>
      <c r="AT131">
        <v>9</v>
      </c>
      <c r="AU131">
        <v>6</v>
      </c>
      <c r="AV131">
        <v>12</v>
      </c>
      <c r="AW131">
        <v>2</v>
      </c>
      <c r="AX131">
        <v>4</v>
      </c>
      <c r="AY131">
        <v>10</v>
      </c>
      <c r="AZ131">
        <v>15</v>
      </c>
      <c r="BA131">
        <v>62</v>
      </c>
      <c r="BB131">
        <v>10</v>
      </c>
      <c r="BC131">
        <v>12</v>
      </c>
      <c r="BD131">
        <v>13</v>
      </c>
      <c r="BE131">
        <v>35</v>
      </c>
      <c r="BF131">
        <v>35</v>
      </c>
    </row>
    <row r="132" spans="1:58" x14ac:dyDescent="0.25">
      <c r="A132">
        <v>39057</v>
      </c>
      <c r="B132">
        <v>0</v>
      </c>
      <c r="C132">
        <v>1999</v>
      </c>
      <c r="D132">
        <v>25</v>
      </c>
      <c r="E132" s="1">
        <v>45597.518750000003</v>
      </c>
      <c r="F132" t="s">
        <v>195</v>
      </c>
      <c r="G132">
        <v>10</v>
      </c>
      <c r="H132">
        <v>2</v>
      </c>
      <c r="I132">
        <v>4</v>
      </c>
      <c r="J132">
        <v>4</v>
      </c>
      <c r="K132">
        <v>5</v>
      </c>
      <c r="L132">
        <v>1</v>
      </c>
      <c r="M132">
        <v>3</v>
      </c>
      <c r="N132">
        <v>2</v>
      </c>
      <c r="O132">
        <v>2</v>
      </c>
      <c r="P132">
        <v>5</v>
      </c>
      <c r="Q132">
        <v>1</v>
      </c>
      <c r="R132">
        <v>1</v>
      </c>
      <c r="S132">
        <v>4</v>
      </c>
      <c r="T132">
        <v>4</v>
      </c>
      <c r="U132">
        <v>5</v>
      </c>
      <c r="V132">
        <v>1</v>
      </c>
      <c r="W132">
        <v>6</v>
      </c>
      <c r="X132">
        <v>5</v>
      </c>
      <c r="Y132">
        <v>9</v>
      </c>
      <c r="Z132">
        <v>5</v>
      </c>
      <c r="AA132">
        <v>8</v>
      </c>
      <c r="AB132">
        <v>8</v>
      </c>
      <c r="AC132">
        <v>15</v>
      </c>
      <c r="AD132">
        <v>8</v>
      </c>
      <c r="AE132">
        <v>4</v>
      </c>
      <c r="AF132">
        <v>12</v>
      </c>
      <c r="AG132">
        <v>6</v>
      </c>
      <c r="AH132">
        <v>12</v>
      </c>
      <c r="AI132">
        <v>7</v>
      </c>
      <c r="AJ132">
        <v>7</v>
      </c>
      <c r="AK132">
        <v>14</v>
      </c>
      <c r="AL132">
        <v>9</v>
      </c>
      <c r="AM132">
        <v>12</v>
      </c>
      <c r="AN132">
        <v>2</v>
      </c>
      <c r="AO132">
        <v>3</v>
      </c>
      <c r="AP132">
        <v>10</v>
      </c>
      <c r="AQ132">
        <v>15</v>
      </c>
      <c r="AR132">
        <v>8</v>
      </c>
      <c r="AS132">
        <v>7</v>
      </c>
      <c r="AT132">
        <v>14</v>
      </c>
      <c r="AU132">
        <v>13</v>
      </c>
      <c r="AV132">
        <v>11</v>
      </c>
      <c r="AW132">
        <v>1</v>
      </c>
      <c r="AX132">
        <v>4</v>
      </c>
      <c r="AY132">
        <v>6</v>
      </c>
      <c r="AZ132">
        <v>5</v>
      </c>
      <c r="BA132">
        <v>80</v>
      </c>
      <c r="BB132">
        <v>12</v>
      </c>
      <c r="BC132">
        <v>14</v>
      </c>
      <c r="BD132">
        <v>17</v>
      </c>
      <c r="BE132">
        <v>43</v>
      </c>
      <c r="BF132">
        <v>43</v>
      </c>
    </row>
    <row r="133" spans="1:58" x14ac:dyDescent="0.25">
      <c r="A133">
        <v>39073</v>
      </c>
      <c r="B133">
        <v>0</v>
      </c>
      <c r="C133">
        <v>2003</v>
      </c>
      <c r="D133">
        <v>21</v>
      </c>
      <c r="E133" s="1">
        <v>45597.563888888886</v>
      </c>
      <c r="F133" t="s">
        <v>163</v>
      </c>
      <c r="G133">
        <v>2</v>
      </c>
      <c r="H133">
        <v>5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3</v>
      </c>
      <c r="O133">
        <v>2</v>
      </c>
      <c r="P133">
        <v>5</v>
      </c>
      <c r="Q133">
        <v>1</v>
      </c>
      <c r="R133">
        <v>4</v>
      </c>
      <c r="S133">
        <v>4</v>
      </c>
      <c r="T133">
        <v>4</v>
      </c>
      <c r="U133">
        <v>4</v>
      </c>
      <c r="V133">
        <v>2</v>
      </c>
      <c r="W133">
        <v>4</v>
      </c>
      <c r="X133">
        <v>6</v>
      </c>
      <c r="Y133">
        <v>3</v>
      </c>
      <c r="Z133">
        <v>8</v>
      </c>
      <c r="AA133">
        <v>4</v>
      </c>
      <c r="AB133">
        <v>7</v>
      </c>
      <c r="AC133">
        <v>7</v>
      </c>
      <c r="AD133">
        <v>7</v>
      </c>
      <c r="AE133">
        <v>4</v>
      </c>
      <c r="AF133">
        <v>20</v>
      </c>
      <c r="AG133">
        <v>8</v>
      </c>
      <c r="AH133">
        <v>4</v>
      </c>
      <c r="AI133">
        <v>7</v>
      </c>
      <c r="AJ133">
        <v>8</v>
      </c>
      <c r="AK133">
        <v>7</v>
      </c>
      <c r="AL133">
        <v>3</v>
      </c>
      <c r="AM133">
        <v>15</v>
      </c>
      <c r="AN133">
        <v>5</v>
      </c>
      <c r="AO133">
        <v>12</v>
      </c>
      <c r="AP133">
        <v>10</v>
      </c>
      <c r="AQ133">
        <v>4</v>
      </c>
      <c r="AR133">
        <v>13</v>
      </c>
      <c r="AS133">
        <v>9</v>
      </c>
      <c r="AT133">
        <v>2</v>
      </c>
      <c r="AU133">
        <v>14</v>
      </c>
      <c r="AV133">
        <v>7</v>
      </c>
      <c r="AW133">
        <v>8</v>
      </c>
      <c r="AX133">
        <v>1</v>
      </c>
      <c r="AY133">
        <v>11</v>
      </c>
      <c r="AZ133">
        <v>6</v>
      </c>
      <c r="BA133">
        <v>42</v>
      </c>
      <c r="BB133">
        <v>17</v>
      </c>
      <c r="BC133">
        <v>16</v>
      </c>
      <c r="BD133">
        <v>19</v>
      </c>
      <c r="BE133">
        <v>52</v>
      </c>
      <c r="BF133">
        <v>52</v>
      </c>
    </row>
    <row r="134" spans="1:58" x14ac:dyDescent="0.25">
      <c r="A134">
        <v>39104</v>
      </c>
      <c r="B134">
        <v>0</v>
      </c>
      <c r="C134">
        <v>2004</v>
      </c>
      <c r="D134">
        <v>20</v>
      </c>
      <c r="E134" s="1">
        <v>45597.568749999999</v>
      </c>
      <c r="F134">
        <v>30</v>
      </c>
      <c r="G134">
        <v>30</v>
      </c>
      <c r="H134">
        <v>2</v>
      </c>
      <c r="I134">
        <v>4</v>
      </c>
      <c r="J134">
        <v>1</v>
      </c>
      <c r="K134">
        <v>4</v>
      </c>
      <c r="L134">
        <v>2</v>
      </c>
      <c r="M134">
        <v>1</v>
      </c>
      <c r="N134">
        <v>1</v>
      </c>
      <c r="O134">
        <v>2</v>
      </c>
      <c r="P134">
        <v>2</v>
      </c>
      <c r="Q134">
        <v>1</v>
      </c>
      <c r="R134">
        <v>4</v>
      </c>
      <c r="S134">
        <v>2</v>
      </c>
      <c r="T134">
        <v>2</v>
      </c>
      <c r="U134">
        <v>3</v>
      </c>
      <c r="V134">
        <v>4</v>
      </c>
      <c r="W134">
        <v>4</v>
      </c>
      <c r="X134">
        <v>3</v>
      </c>
      <c r="Y134">
        <v>2</v>
      </c>
      <c r="Z134">
        <v>6</v>
      </c>
      <c r="AA134">
        <v>6</v>
      </c>
      <c r="AB134">
        <v>6</v>
      </c>
      <c r="AC134">
        <v>3</v>
      </c>
      <c r="AD134">
        <v>5</v>
      </c>
      <c r="AE134">
        <v>3</v>
      </c>
      <c r="AF134">
        <v>3</v>
      </c>
      <c r="AG134">
        <v>3</v>
      </c>
      <c r="AH134">
        <v>6</v>
      </c>
      <c r="AI134">
        <v>8</v>
      </c>
      <c r="AJ134">
        <v>8</v>
      </c>
      <c r="AK134">
        <v>7</v>
      </c>
      <c r="AL134">
        <v>12</v>
      </c>
      <c r="AM134">
        <v>5</v>
      </c>
      <c r="AN134">
        <v>11</v>
      </c>
      <c r="AO134">
        <v>1</v>
      </c>
      <c r="AP134">
        <v>3</v>
      </c>
      <c r="AQ134">
        <v>10</v>
      </c>
      <c r="AR134">
        <v>14</v>
      </c>
      <c r="AS134">
        <v>4</v>
      </c>
      <c r="AT134">
        <v>7</v>
      </c>
      <c r="AU134">
        <v>9</v>
      </c>
      <c r="AV134">
        <v>6</v>
      </c>
      <c r="AW134">
        <v>2</v>
      </c>
      <c r="AX134">
        <v>13</v>
      </c>
      <c r="AY134">
        <v>8</v>
      </c>
      <c r="AZ134">
        <v>15</v>
      </c>
      <c r="BA134">
        <v>55</v>
      </c>
      <c r="BB134">
        <v>11</v>
      </c>
      <c r="BC134">
        <v>6</v>
      </c>
      <c r="BD134">
        <v>14</v>
      </c>
      <c r="BE134">
        <v>31</v>
      </c>
      <c r="BF134">
        <v>31</v>
      </c>
    </row>
    <row r="135" spans="1:58" x14ac:dyDescent="0.25">
      <c r="A135">
        <v>39091</v>
      </c>
      <c r="B135">
        <v>0</v>
      </c>
      <c r="C135">
        <v>2003</v>
      </c>
      <c r="D135">
        <v>21</v>
      </c>
      <c r="E135" s="1">
        <v>45597.584027777775</v>
      </c>
      <c r="F135" t="s">
        <v>197</v>
      </c>
      <c r="G135">
        <v>20</v>
      </c>
      <c r="H135">
        <v>4</v>
      </c>
      <c r="I135">
        <v>3</v>
      </c>
      <c r="J135">
        <v>3</v>
      </c>
      <c r="K135">
        <v>4</v>
      </c>
      <c r="L135">
        <v>2</v>
      </c>
      <c r="M135">
        <v>2</v>
      </c>
      <c r="N135">
        <v>3</v>
      </c>
      <c r="O135">
        <v>1</v>
      </c>
      <c r="P135">
        <v>2</v>
      </c>
      <c r="Q135">
        <v>1</v>
      </c>
      <c r="R135">
        <v>2</v>
      </c>
      <c r="S135">
        <v>2</v>
      </c>
      <c r="T135">
        <v>2</v>
      </c>
      <c r="U135">
        <v>4</v>
      </c>
      <c r="V135">
        <v>5</v>
      </c>
      <c r="W135">
        <v>2</v>
      </c>
      <c r="X135">
        <v>3</v>
      </c>
      <c r="Y135">
        <v>2</v>
      </c>
      <c r="Z135">
        <v>4</v>
      </c>
      <c r="AA135">
        <v>4</v>
      </c>
      <c r="AB135">
        <v>2</v>
      </c>
      <c r="AC135">
        <v>3</v>
      </c>
      <c r="AD135">
        <v>5</v>
      </c>
      <c r="AE135">
        <v>2</v>
      </c>
      <c r="AF135">
        <v>3</v>
      </c>
      <c r="AG135">
        <v>3</v>
      </c>
      <c r="AH135">
        <v>4</v>
      </c>
      <c r="AI135">
        <v>6</v>
      </c>
      <c r="AJ135">
        <v>3</v>
      </c>
      <c r="AK135">
        <v>4</v>
      </c>
      <c r="AL135">
        <v>4</v>
      </c>
      <c r="AM135">
        <v>8</v>
      </c>
      <c r="AN135">
        <v>14</v>
      </c>
      <c r="AO135">
        <v>5</v>
      </c>
      <c r="AP135">
        <v>13</v>
      </c>
      <c r="AQ135">
        <v>15</v>
      </c>
      <c r="AR135">
        <v>3</v>
      </c>
      <c r="AS135">
        <v>11</v>
      </c>
      <c r="AT135">
        <v>10</v>
      </c>
      <c r="AU135">
        <v>9</v>
      </c>
      <c r="AV135">
        <v>1</v>
      </c>
      <c r="AW135">
        <v>12</v>
      </c>
      <c r="AX135">
        <v>6</v>
      </c>
      <c r="AY135">
        <v>2</v>
      </c>
      <c r="AZ135">
        <v>7</v>
      </c>
      <c r="BA135">
        <v>59</v>
      </c>
      <c r="BB135">
        <v>13</v>
      </c>
      <c r="BC135">
        <v>11</v>
      </c>
      <c r="BD135">
        <v>11</v>
      </c>
      <c r="BE135">
        <v>35</v>
      </c>
      <c r="BF135">
        <v>35</v>
      </c>
    </row>
    <row r="136" spans="1:58" x14ac:dyDescent="0.25">
      <c r="A136">
        <v>39132</v>
      </c>
      <c r="B136">
        <v>0</v>
      </c>
      <c r="C136">
        <v>2003</v>
      </c>
      <c r="D136">
        <v>21</v>
      </c>
      <c r="E136" s="1">
        <v>45597.620138888888</v>
      </c>
      <c r="F136">
        <v>5</v>
      </c>
      <c r="G136">
        <v>5</v>
      </c>
      <c r="H136">
        <v>4</v>
      </c>
      <c r="I136">
        <v>2</v>
      </c>
      <c r="J136">
        <v>4</v>
      </c>
      <c r="K136">
        <v>4</v>
      </c>
      <c r="L136">
        <v>4</v>
      </c>
      <c r="M136">
        <v>2</v>
      </c>
      <c r="N136">
        <v>4</v>
      </c>
      <c r="O136">
        <v>2</v>
      </c>
      <c r="P136">
        <v>2</v>
      </c>
      <c r="Q136">
        <v>4</v>
      </c>
      <c r="R136">
        <v>2</v>
      </c>
      <c r="S136">
        <v>4</v>
      </c>
      <c r="T136">
        <v>1</v>
      </c>
      <c r="U136">
        <v>4</v>
      </c>
      <c r="V136">
        <v>5</v>
      </c>
      <c r="W136">
        <v>8</v>
      </c>
      <c r="X136">
        <v>3</v>
      </c>
      <c r="Y136">
        <v>4</v>
      </c>
      <c r="Z136">
        <v>9</v>
      </c>
      <c r="AA136">
        <v>5</v>
      </c>
      <c r="AB136">
        <v>7</v>
      </c>
      <c r="AC136">
        <v>4</v>
      </c>
      <c r="AD136">
        <v>4</v>
      </c>
      <c r="AE136">
        <v>4</v>
      </c>
      <c r="AF136">
        <v>3</v>
      </c>
      <c r="AG136">
        <v>10</v>
      </c>
      <c r="AH136">
        <v>4</v>
      </c>
      <c r="AI136">
        <v>5</v>
      </c>
      <c r="AJ136">
        <v>2</v>
      </c>
      <c r="AK136">
        <v>4</v>
      </c>
      <c r="AL136">
        <v>5</v>
      </c>
      <c r="AM136">
        <v>11</v>
      </c>
      <c r="AN136">
        <v>14</v>
      </c>
      <c r="AO136">
        <v>12</v>
      </c>
      <c r="AP136">
        <v>10</v>
      </c>
      <c r="AQ136">
        <v>9</v>
      </c>
      <c r="AR136">
        <v>2</v>
      </c>
      <c r="AS136">
        <v>7</v>
      </c>
      <c r="AT136">
        <v>8</v>
      </c>
      <c r="AU136">
        <v>4</v>
      </c>
      <c r="AV136">
        <v>3</v>
      </c>
      <c r="AW136">
        <v>1</v>
      </c>
      <c r="AX136">
        <v>15</v>
      </c>
      <c r="AY136">
        <v>6</v>
      </c>
      <c r="AZ136">
        <v>13</v>
      </c>
      <c r="BA136">
        <v>64</v>
      </c>
      <c r="BB136">
        <v>14</v>
      </c>
      <c r="BC136">
        <v>15</v>
      </c>
      <c r="BD136">
        <v>14</v>
      </c>
      <c r="BE136">
        <v>43</v>
      </c>
      <c r="BF136">
        <v>43</v>
      </c>
    </row>
    <row r="137" spans="1:58" x14ac:dyDescent="0.25">
      <c r="A137">
        <v>39138</v>
      </c>
      <c r="B137">
        <v>0</v>
      </c>
      <c r="C137">
        <v>2000</v>
      </c>
      <c r="D137">
        <v>24</v>
      </c>
      <c r="E137" s="1">
        <v>45597.629166666666</v>
      </c>
      <c r="F137" t="s">
        <v>198</v>
      </c>
      <c r="G137">
        <v>20</v>
      </c>
      <c r="H137">
        <v>4</v>
      </c>
      <c r="I137">
        <v>4</v>
      </c>
      <c r="J137">
        <v>2</v>
      </c>
      <c r="K137">
        <v>2</v>
      </c>
      <c r="L137">
        <v>4</v>
      </c>
      <c r="M137">
        <v>4</v>
      </c>
      <c r="N137">
        <v>2</v>
      </c>
      <c r="O137">
        <v>2</v>
      </c>
      <c r="P137">
        <v>5</v>
      </c>
      <c r="Q137">
        <v>2</v>
      </c>
      <c r="R137">
        <v>5</v>
      </c>
      <c r="S137">
        <v>1</v>
      </c>
      <c r="T137">
        <v>1</v>
      </c>
      <c r="U137">
        <v>4</v>
      </c>
      <c r="V137">
        <v>1</v>
      </c>
      <c r="W137">
        <v>5</v>
      </c>
      <c r="X137">
        <v>8</v>
      </c>
      <c r="Y137">
        <v>4</v>
      </c>
      <c r="Z137">
        <v>4</v>
      </c>
      <c r="AA137">
        <v>5</v>
      </c>
      <c r="AB137">
        <v>5</v>
      </c>
      <c r="AC137">
        <v>14</v>
      </c>
      <c r="AD137">
        <v>5</v>
      </c>
      <c r="AE137">
        <v>3</v>
      </c>
      <c r="AF137">
        <v>19</v>
      </c>
      <c r="AG137">
        <v>3</v>
      </c>
      <c r="AH137">
        <v>4</v>
      </c>
      <c r="AI137">
        <v>16</v>
      </c>
      <c r="AJ137">
        <v>17</v>
      </c>
      <c r="AK137">
        <v>7</v>
      </c>
      <c r="AL137">
        <v>2</v>
      </c>
      <c r="AM137">
        <v>7</v>
      </c>
      <c r="AN137">
        <v>8</v>
      </c>
      <c r="AO137">
        <v>12</v>
      </c>
      <c r="AP137">
        <v>15</v>
      </c>
      <c r="AQ137">
        <v>4</v>
      </c>
      <c r="AR137">
        <v>10</v>
      </c>
      <c r="AS137">
        <v>14</v>
      </c>
      <c r="AT137">
        <v>6</v>
      </c>
      <c r="AU137">
        <v>1</v>
      </c>
      <c r="AV137">
        <v>5</v>
      </c>
      <c r="AW137">
        <v>9</v>
      </c>
      <c r="AX137">
        <v>11</v>
      </c>
      <c r="AY137">
        <v>3</v>
      </c>
      <c r="AZ137">
        <v>13</v>
      </c>
      <c r="BA137">
        <v>70</v>
      </c>
      <c r="BB137">
        <v>16</v>
      </c>
      <c r="BC137">
        <v>11</v>
      </c>
      <c r="BD137">
        <v>15</v>
      </c>
      <c r="BE137">
        <v>42</v>
      </c>
      <c r="BF137">
        <v>42</v>
      </c>
    </row>
    <row r="138" spans="1:58" x14ac:dyDescent="0.25">
      <c r="A138">
        <v>39148</v>
      </c>
      <c r="B138">
        <v>0</v>
      </c>
      <c r="C138">
        <v>2001</v>
      </c>
      <c r="D138">
        <v>23</v>
      </c>
      <c r="E138" s="1">
        <v>45597.645833333336</v>
      </c>
      <c r="F138">
        <v>10</v>
      </c>
      <c r="G138">
        <v>10</v>
      </c>
      <c r="H138">
        <v>5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2</v>
      </c>
      <c r="O138">
        <v>4</v>
      </c>
      <c r="P138">
        <v>5</v>
      </c>
      <c r="Q138">
        <v>3</v>
      </c>
      <c r="R138">
        <v>5</v>
      </c>
      <c r="S138">
        <v>4</v>
      </c>
      <c r="T138">
        <v>5</v>
      </c>
      <c r="U138">
        <v>4</v>
      </c>
      <c r="V138">
        <v>1</v>
      </c>
      <c r="W138">
        <v>2</v>
      </c>
      <c r="X138">
        <v>2</v>
      </c>
      <c r="Y138">
        <v>9</v>
      </c>
      <c r="Z138">
        <v>3</v>
      </c>
      <c r="AA138">
        <v>3</v>
      </c>
      <c r="AB138">
        <v>4</v>
      </c>
      <c r="AC138">
        <v>5</v>
      </c>
      <c r="AD138">
        <v>2</v>
      </c>
      <c r="AE138">
        <v>4</v>
      </c>
      <c r="AF138">
        <v>5</v>
      </c>
      <c r="AG138">
        <v>38</v>
      </c>
      <c r="AH138">
        <v>3</v>
      </c>
      <c r="AI138">
        <v>2</v>
      </c>
      <c r="AJ138">
        <v>3</v>
      </c>
      <c r="AK138">
        <v>5</v>
      </c>
      <c r="AL138">
        <v>2</v>
      </c>
      <c r="AM138">
        <v>8</v>
      </c>
      <c r="AN138">
        <v>13</v>
      </c>
      <c r="AO138">
        <v>14</v>
      </c>
      <c r="AP138">
        <v>15</v>
      </c>
      <c r="AQ138">
        <v>6</v>
      </c>
      <c r="AR138">
        <v>4</v>
      </c>
      <c r="AS138">
        <v>5</v>
      </c>
      <c r="AT138">
        <v>9</v>
      </c>
      <c r="AU138">
        <v>11</v>
      </c>
      <c r="AV138">
        <v>1</v>
      </c>
      <c r="AW138">
        <v>7</v>
      </c>
      <c r="AX138">
        <v>3</v>
      </c>
      <c r="AY138">
        <v>12</v>
      </c>
      <c r="AZ138">
        <v>10</v>
      </c>
      <c r="BA138">
        <v>24</v>
      </c>
      <c r="BB138">
        <v>17</v>
      </c>
      <c r="BC138">
        <v>18</v>
      </c>
      <c r="BD138">
        <v>22</v>
      </c>
      <c r="BE138">
        <v>57</v>
      </c>
      <c r="BF138">
        <v>57</v>
      </c>
    </row>
    <row r="139" spans="1:58" x14ac:dyDescent="0.25">
      <c r="A139">
        <v>39164</v>
      </c>
      <c r="B139">
        <v>0</v>
      </c>
      <c r="C139">
        <v>2002</v>
      </c>
      <c r="D139">
        <v>22</v>
      </c>
      <c r="E139" s="1">
        <v>45597.671527777777</v>
      </c>
      <c r="F139" t="s">
        <v>120</v>
      </c>
      <c r="G139">
        <v>0</v>
      </c>
      <c r="H139">
        <v>5</v>
      </c>
      <c r="I139">
        <v>5</v>
      </c>
      <c r="J139">
        <v>4</v>
      </c>
      <c r="K139">
        <v>2</v>
      </c>
      <c r="L139">
        <v>5</v>
      </c>
      <c r="M139">
        <v>2</v>
      </c>
      <c r="N139">
        <v>4</v>
      </c>
      <c r="O139">
        <v>1</v>
      </c>
      <c r="P139">
        <v>5</v>
      </c>
      <c r="Q139">
        <v>1</v>
      </c>
      <c r="R139">
        <v>4</v>
      </c>
      <c r="S139">
        <v>5</v>
      </c>
      <c r="T139">
        <v>2</v>
      </c>
      <c r="U139">
        <v>4</v>
      </c>
      <c r="V139">
        <v>5</v>
      </c>
      <c r="W139">
        <v>12</v>
      </c>
      <c r="X139">
        <v>3</v>
      </c>
      <c r="Y139">
        <v>5</v>
      </c>
      <c r="Z139">
        <v>4</v>
      </c>
      <c r="AA139">
        <v>2</v>
      </c>
      <c r="AB139">
        <v>3</v>
      </c>
      <c r="AC139">
        <v>6</v>
      </c>
      <c r="AD139">
        <v>3</v>
      </c>
      <c r="AE139">
        <v>3</v>
      </c>
      <c r="AF139">
        <v>3</v>
      </c>
      <c r="AG139">
        <v>3</v>
      </c>
      <c r="AH139">
        <v>6</v>
      </c>
      <c r="AI139">
        <v>5</v>
      </c>
      <c r="AJ139">
        <v>1</v>
      </c>
      <c r="AK139">
        <v>4</v>
      </c>
      <c r="AL139">
        <v>13</v>
      </c>
      <c r="AM139">
        <v>10</v>
      </c>
      <c r="AN139">
        <v>2</v>
      </c>
      <c r="AO139">
        <v>5</v>
      </c>
      <c r="AP139">
        <v>14</v>
      </c>
      <c r="AQ139">
        <v>15</v>
      </c>
      <c r="AR139">
        <v>1</v>
      </c>
      <c r="AS139">
        <v>3</v>
      </c>
      <c r="AT139">
        <v>9</v>
      </c>
      <c r="AU139">
        <v>11</v>
      </c>
      <c r="AV139">
        <v>6</v>
      </c>
      <c r="AW139">
        <v>7</v>
      </c>
      <c r="AX139">
        <v>12</v>
      </c>
      <c r="AY139">
        <v>4</v>
      </c>
      <c r="AZ139">
        <v>8</v>
      </c>
      <c r="BA139">
        <v>56</v>
      </c>
      <c r="BB139">
        <v>19</v>
      </c>
      <c r="BC139">
        <v>13</v>
      </c>
      <c r="BD139">
        <v>17</v>
      </c>
      <c r="BE139">
        <v>49</v>
      </c>
      <c r="BF139">
        <v>49</v>
      </c>
    </row>
    <row r="140" spans="1:58" x14ac:dyDescent="0.25">
      <c r="A140">
        <v>39213</v>
      </c>
      <c r="B140">
        <v>0</v>
      </c>
      <c r="C140">
        <v>2002</v>
      </c>
      <c r="D140">
        <v>22</v>
      </c>
      <c r="E140" s="1">
        <v>45597.730555555558</v>
      </c>
      <c r="F140" t="s">
        <v>199</v>
      </c>
      <c r="G140">
        <v>20</v>
      </c>
      <c r="H140">
        <v>4</v>
      </c>
      <c r="I140">
        <v>4</v>
      </c>
      <c r="J140">
        <v>2</v>
      </c>
      <c r="K140">
        <v>4</v>
      </c>
      <c r="L140">
        <v>4</v>
      </c>
      <c r="M140">
        <v>4</v>
      </c>
      <c r="N140">
        <v>4</v>
      </c>
      <c r="O140">
        <v>1</v>
      </c>
      <c r="P140">
        <v>4</v>
      </c>
      <c r="Q140">
        <v>2</v>
      </c>
      <c r="R140">
        <v>4</v>
      </c>
      <c r="S140">
        <v>2</v>
      </c>
      <c r="T140">
        <v>2</v>
      </c>
      <c r="U140">
        <v>3</v>
      </c>
      <c r="V140">
        <v>5</v>
      </c>
      <c r="W140">
        <v>4</v>
      </c>
      <c r="X140">
        <v>4</v>
      </c>
      <c r="Y140">
        <v>11</v>
      </c>
      <c r="Z140">
        <v>7</v>
      </c>
      <c r="AA140">
        <v>21</v>
      </c>
      <c r="AB140">
        <v>16</v>
      </c>
      <c r="AC140">
        <v>6</v>
      </c>
      <c r="AD140">
        <v>9</v>
      </c>
      <c r="AE140">
        <v>6</v>
      </c>
      <c r="AF140">
        <v>7</v>
      </c>
      <c r="AG140">
        <v>6</v>
      </c>
      <c r="AH140">
        <v>6</v>
      </c>
      <c r="AI140">
        <v>17</v>
      </c>
      <c r="AJ140">
        <v>9</v>
      </c>
      <c r="AK140">
        <v>6</v>
      </c>
      <c r="AL140">
        <v>14</v>
      </c>
      <c r="AM140">
        <v>10</v>
      </c>
      <c r="AN140">
        <v>12</v>
      </c>
      <c r="AO140">
        <v>11</v>
      </c>
      <c r="AP140">
        <v>8</v>
      </c>
      <c r="AQ140">
        <v>6</v>
      </c>
      <c r="AR140">
        <v>4</v>
      </c>
      <c r="AS140">
        <v>2</v>
      </c>
      <c r="AT140">
        <v>3</v>
      </c>
      <c r="AU140">
        <v>7</v>
      </c>
      <c r="AV140">
        <v>5</v>
      </c>
      <c r="AW140">
        <v>13</v>
      </c>
      <c r="AX140">
        <v>1</v>
      </c>
      <c r="AY140">
        <v>9</v>
      </c>
      <c r="AZ140">
        <v>15</v>
      </c>
      <c r="BA140">
        <v>55</v>
      </c>
      <c r="BB140">
        <v>15</v>
      </c>
      <c r="BC140">
        <v>14</v>
      </c>
      <c r="BD140">
        <v>15</v>
      </c>
      <c r="BE140">
        <v>44</v>
      </c>
      <c r="BF140">
        <v>44</v>
      </c>
    </row>
    <row r="141" spans="1:58" x14ac:dyDescent="0.25">
      <c r="A141">
        <v>39197</v>
      </c>
      <c r="B141">
        <v>0</v>
      </c>
      <c r="C141">
        <v>2002</v>
      </c>
      <c r="D141">
        <v>22</v>
      </c>
      <c r="E141" s="1">
        <v>45597.748611111114</v>
      </c>
      <c r="F141" t="s">
        <v>143</v>
      </c>
      <c r="G141">
        <v>15</v>
      </c>
      <c r="H141">
        <v>4</v>
      </c>
      <c r="I141">
        <v>2</v>
      </c>
      <c r="J141">
        <v>3</v>
      </c>
      <c r="K141">
        <v>4</v>
      </c>
      <c r="L141">
        <v>4</v>
      </c>
      <c r="M141">
        <v>4</v>
      </c>
      <c r="N141">
        <v>2</v>
      </c>
      <c r="O141">
        <v>2</v>
      </c>
      <c r="P141">
        <v>4</v>
      </c>
      <c r="Q141">
        <v>2</v>
      </c>
      <c r="R141">
        <v>4</v>
      </c>
      <c r="S141">
        <v>2</v>
      </c>
      <c r="T141">
        <v>2</v>
      </c>
      <c r="U141">
        <v>2</v>
      </c>
      <c r="V141">
        <v>1</v>
      </c>
      <c r="W141">
        <v>5</v>
      </c>
      <c r="X141">
        <v>4</v>
      </c>
      <c r="Y141">
        <v>6</v>
      </c>
      <c r="Z141">
        <v>5</v>
      </c>
      <c r="AA141">
        <v>5</v>
      </c>
      <c r="AB141">
        <v>6</v>
      </c>
      <c r="AC141">
        <v>4</v>
      </c>
      <c r="AD141">
        <v>5</v>
      </c>
      <c r="AE141">
        <v>4</v>
      </c>
      <c r="AF141">
        <v>5</v>
      </c>
      <c r="AG141">
        <v>2</v>
      </c>
      <c r="AH141">
        <v>4</v>
      </c>
      <c r="AI141">
        <v>9</v>
      </c>
      <c r="AJ141">
        <v>3</v>
      </c>
      <c r="AK141">
        <v>8</v>
      </c>
      <c r="AL141">
        <v>11</v>
      </c>
      <c r="AM141">
        <v>12</v>
      </c>
      <c r="AN141">
        <v>13</v>
      </c>
      <c r="AO141">
        <v>9</v>
      </c>
      <c r="AP141">
        <v>5</v>
      </c>
      <c r="AQ141">
        <v>8</v>
      </c>
      <c r="AR141">
        <v>3</v>
      </c>
      <c r="AS141">
        <v>2</v>
      </c>
      <c r="AT141">
        <v>7</v>
      </c>
      <c r="AU141">
        <v>14</v>
      </c>
      <c r="AV141">
        <v>10</v>
      </c>
      <c r="AW141">
        <v>6</v>
      </c>
      <c r="AX141">
        <v>1</v>
      </c>
      <c r="AY141">
        <v>15</v>
      </c>
      <c r="AZ141">
        <v>4</v>
      </c>
      <c r="BA141">
        <v>55</v>
      </c>
      <c r="BB141">
        <v>12</v>
      </c>
      <c r="BC141">
        <v>13</v>
      </c>
      <c r="BD141">
        <v>16</v>
      </c>
      <c r="BE141">
        <v>41</v>
      </c>
      <c r="BF141">
        <v>41</v>
      </c>
    </row>
    <row r="142" spans="1:58" x14ac:dyDescent="0.25">
      <c r="A142">
        <v>39235</v>
      </c>
      <c r="B142">
        <v>0</v>
      </c>
      <c r="C142">
        <v>1999</v>
      </c>
      <c r="D142">
        <v>25</v>
      </c>
      <c r="E142" s="1">
        <v>45597.771527777775</v>
      </c>
      <c r="F142" t="s">
        <v>172</v>
      </c>
      <c r="G142">
        <v>20</v>
      </c>
      <c r="H142">
        <v>4</v>
      </c>
      <c r="I142">
        <v>5</v>
      </c>
      <c r="J142">
        <v>1</v>
      </c>
      <c r="K142">
        <v>3</v>
      </c>
      <c r="L142">
        <v>4</v>
      </c>
      <c r="M142">
        <v>3</v>
      </c>
      <c r="N142">
        <v>1</v>
      </c>
      <c r="O142">
        <v>2</v>
      </c>
      <c r="P142">
        <v>4</v>
      </c>
      <c r="Q142">
        <v>2</v>
      </c>
      <c r="R142">
        <v>5</v>
      </c>
      <c r="S142">
        <v>2</v>
      </c>
      <c r="T142">
        <v>4</v>
      </c>
      <c r="U142">
        <v>3</v>
      </c>
      <c r="V142">
        <v>2</v>
      </c>
      <c r="W142">
        <v>8</v>
      </c>
      <c r="X142">
        <v>3</v>
      </c>
      <c r="Y142">
        <v>6</v>
      </c>
      <c r="Z142">
        <v>7</v>
      </c>
      <c r="AA142">
        <v>5</v>
      </c>
      <c r="AB142">
        <v>10</v>
      </c>
      <c r="AC142">
        <v>5</v>
      </c>
      <c r="AD142">
        <v>4</v>
      </c>
      <c r="AE142">
        <v>5</v>
      </c>
      <c r="AF142">
        <v>10</v>
      </c>
      <c r="AG142">
        <v>5</v>
      </c>
      <c r="AH142">
        <v>6</v>
      </c>
      <c r="AI142">
        <v>7</v>
      </c>
      <c r="AJ142">
        <v>6</v>
      </c>
      <c r="AK142">
        <v>8</v>
      </c>
      <c r="AL142">
        <v>1</v>
      </c>
      <c r="AM142">
        <v>2</v>
      </c>
      <c r="AN142">
        <v>9</v>
      </c>
      <c r="AO142">
        <v>11</v>
      </c>
      <c r="AP142">
        <v>12</v>
      </c>
      <c r="AQ142">
        <v>4</v>
      </c>
      <c r="AR142">
        <v>10</v>
      </c>
      <c r="AS142">
        <v>14</v>
      </c>
      <c r="AT142">
        <v>6</v>
      </c>
      <c r="AU142">
        <v>5</v>
      </c>
      <c r="AV142">
        <v>7</v>
      </c>
      <c r="AW142">
        <v>15</v>
      </c>
      <c r="AX142">
        <v>8</v>
      </c>
      <c r="AY142">
        <v>3</v>
      </c>
      <c r="AZ142">
        <v>13</v>
      </c>
      <c r="BA142">
        <v>67</v>
      </c>
      <c r="BB142">
        <v>16</v>
      </c>
      <c r="BC142">
        <v>11</v>
      </c>
      <c r="BD142">
        <v>16</v>
      </c>
      <c r="BE142">
        <v>43</v>
      </c>
      <c r="BF142">
        <v>43</v>
      </c>
    </row>
    <row r="143" spans="1:58" x14ac:dyDescent="0.25">
      <c r="A143">
        <v>39191</v>
      </c>
      <c r="B143">
        <v>0</v>
      </c>
      <c r="C143">
        <v>2000</v>
      </c>
      <c r="D143">
        <v>24</v>
      </c>
      <c r="E143" s="1">
        <v>45597.773611111108</v>
      </c>
      <c r="F143" t="s">
        <v>200</v>
      </c>
      <c r="G143">
        <v>1</v>
      </c>
      <c r="H143">
        <v>4</v>
      </c>
      <c r="I143">
        <v>5</v>
      </c>
      <c r="J143">
        <v>4</v>
      </c>
      <c r="K143">
        <v>5</v>
      </c>
      <c r="L143">
        <v>4</v>
      </c>
      <c r="M143">
        <v>4</v>
      </c>
      <c r="N143">
        <v>2</v>
      </c>
      <c r="O143">
        <v>2</v>
      </c>
      <c r="P143">
        <v>4</v>
      </c>
      <c r="Q143">
        <v>2</v>
      </c>
      <c r="R143">
        <v>4</v>
      </c>
      <c r="S143">
        <v>2</v>
      </c>
      <c r="T143">
        <v>1</v>
      </c>
      <c r="U143">
        <v>4</v>
      </c>
      <c r="V143">
        <v>1</v>
      </c>
      <c r="W143">
        <v>3</v>
      </c>
      <c r="X143">
        <v>5</v>
      </c>
      <c r="Y143">
        <v>7</v>
      </c>
      <c r="Z143">
        <v>6</v>
      </c>
      <c r="AA143">
        <v>6</v>
      </c>
      <c r="AB143">
        <v>5</v>
      </c>
      <c r="AC143">
        <v>4</v>
      </c>
      <c r="AD143">
        <v>3</v>
      </c>
      <c r="AE143">
        <v>4</v>
      </c>
      <c r="AF143">
        <v>7</v>
      </c>
      <c r="AG143">
        <v>4</v>
      </c>
      <c r="AH143">
        <v>10</v>
      </c>
      <c r="AI143">
        <v>6</v>
      </c>
      <c r="AJ143">
        <v>4</v>
      </c>
      <c r="AK143">
        <v>7</v>
      </c>
      <c r="AL143">
        <v>7</v>
      </c>
      <c r="AM143">
        <v>11</v>
      </c>
      <c r="AN143">
        <v>1</v>
      </c>
      <c r="AO143">
        <v>8</v>
      </c>
      <c r="AP143">
        <v>3</v>
      </c>
      <c r="AQ143">
        <v>4</v>
      </c>
      <c r="AR143">
        <v>10</v>
      </c>
      <c r="AS143">
        <v>5</v>
      </c>
      <c r="AT143">
        <v>14</v>
      </c>
      <c r="AU143">
        <v>9</v>
      </c>
      <c r="AV143">
        <v>2</v>
      </c>
      <c r="AW143">
        <v>13</v>
      </c>
      <c r="AX143">
        <v>15</v>
      </c>
      <c r="AY143">
        <v>6</v>
      </c>
      <c r="AZ143">
        <v>12</v>
      </c>
      <c r="BA143">
        <v>58</v>
      </c>
      <c r="BB143">
        <v>17</v>
      </c>
      <c r="BC143">
        <v>13</v>
      </c>
      <c r="BD143">
        <v>17</v>
      </c>
      <c r="BE143">
        <v>47</v>
      </c>
      <c r="BF143">
        <v>47</v>
      </c>
    </row>
    <row r="144" spans="1:58" x14ac:dyDescent="0.25">
      <c r="A144">
        <v>39239</v>
      </c>
      <c r="B144">
        <v>0</v>
      </c>
      <c r="C144">
        <v>2001</v>
      </c>
      <c r="D144">
        <v>23</v>
      </c>
      <c r="E144" s="1">
        <v>45597.779166666667</v>
      </c>
      <c r="F144" t="s">
        <v>201</v>
      </c>
      <c r="G144">
        <v>90</v>
      </c>
      <c r="H144">
        <v>5</v>
      </c>
      <c r="I144">
        <v>5</v>
      </c>
      <c r="J144">
        <v>2</v>
      </c>
      <c r="K144">
        <v>5</v>
      </c>
      <c r="L144">
        <v>1</v>
      </c>
      <c r="M144">
        <v>2</v>
      </c>
      <c r="N144">
        <v>1</v>
      </c>
      <c r="O144">
        <v>5</v>
      </c>
      <c r="P144">
        <v>4</v>
      </c>
      <c r="Q144">
        <v>2</v>
      </c>
      <c r="R144">
        <v>5</v>
      </c>
      <c r="S144">
        <v>5</v>
      </c>
      <c r="T144">
        <v>5</v>
      </c>
      <c r="U144">
        <v>2</v>
      </c>
      <c r="V144">
        <v>1</v>
      </c>
      <c r="W144">
        <v>1</v>
      </c>
      <c r="X144">
        <v>2</v>
      </c>
      <c r="Y144">
        <v>4</v>
      </c>
      <c r="Z144">
        <v>5</v>
      </c>
      <c r="AA144">
        <v>2</v>
      </c>
      <c r="AB144">
        <v>4</v>
      </c>
      <c r="AC144">
        <v>5</v>
      </c>
      <c r="AD144">
        <v>1</v>
      </c>
      <c r="AE144">
        <v>3</v>
      </c>
      <c r="AF144">
        <v>3</v>
      </c>
      <c r="AG144">
        <v>3</v>
      </c>
      <c r="AH144">
        <v>2</v>
      </c>
      <c r="AI144">
        <v>4</v>
      </c>
      <c r="AJ144">
        <v>3</v>
      </c>
      <c r="AK144">
        <v>4</v>
      </c>
      <c r="AL144">
        <v>9</v>
      </c>
      <c r="AM144">
        <v>11</v>
      </c>
      <c r="AN144">
        <v>6</v>
      </c>
      <c r="AO144">
        <v>1</v>
      </c>
      <c r="AP144">
        <v>15</v>
      </c>
      <c r="AQ144">
        <v>7</v>
      </c>
      <c r="AR144">
        <v>12</v>
      </c>
      <c r="AS144">
        <v>2</v>
      </c>
      <c r="AT144">
        <v>8</v>
      </c>
      <c r="AU144">
        <v>14</v>
      </c>
      <c r="AV144">
        <v>3</v>
      </c>
      <c r="AW144">
        <v>4</v>
      </c>
      <c r="AX144">
        <v>10</v>
      </c>
      <c r="AY144">
        <v>13</v>
      </c>
      <c r="AZ144">
        <v>5</v>
      </c>
      <c r="BA144">
        <v>74</v>
      </c>
      <c r="BB144">
        <v>13</v>
      </c>
      <c r="BC144">
        <v>12</v>
      </c>
      <c r="BD144">
        <v>24</v>
      </c>
      <c r="BE144">
        <v>49</v>
      </c>
      <c r="BF144">
        <v>49</v>
      </c>
    </row>
    <row r="145" spans="1:58" x14ac:dyDescent="0.25">
      <c r="A145">
        <v>39245</v>
      </c>
      <c r="B145">
        <v>0</v>
      </c>
      <c r="C145">
        <v>2004</v>
      </c>
      <c r="D145">
        <v>20</v>
      </c>
      <c r="E145" s="1">
        <v>45597.793749999997</v>
      </c>
      <c r="F145">
        <v>10</v>
      </c>
      <c r="G145">
        <v>10</v>
      </c>
      <c r="H145">
        <v>4</v>
      </c>
      <c r="I145">
        <v>2</v>
      </c>
      <c r="J145">
        <v>3</v>
      </c>
      <c r="K145">
        <v>2</v>
      </c>
      <c r="L145">
        <v>1</v>
      </c>
      <c r="M145">
        <v>2</v>
      </c>
      <c r="N145">
        <v>2</v>
      </c>
      <c r="O145">
        <v>2</v>
      </c>
      <c r="P145">
        <v>4</v>
      </c>
      <c r="Q145">
        <v>2</v>
      </c>
      <c r="R145">
        <v>1</v>
      </c>
      <c r="S145">
        <v>2</v>
      </c>
      <c r="T145">
        <v>1</v>
      </c>
      <c r="U145">
        <v>2</v>
      </c>
      <c r="V145">
        <v>1</v>
      </c>
      <c r="W145">
        <v>4</v>
      </c>
      <c r="X145">
        <v>7</v>
      </c>
      <c r="Y145">
        <v>4</v>
      </c>
      <c r="Z145">
        <v>5</v>
      </c>
      <c r="AA145">
        <v>6</v>
      </c>
      <c r="AB145">
        <v>8</v>
      </c>
      <c r="AC145">
        <v>7</v>
      </c>
      <c r="AD145">
        <v>5</v>
      </c>
      <c r="AE145">
        <v>5</v>
      </c>
      <c r="AF145">
        <v>5</v>
      </c>
      <c r="AG145">
        <v>9</v>
      </c>
      <c r="AH145">
        <v>6</v>
      </c>
      <c r="AI145">
        <v>7</v>
      </c>
      <c r="AJ145">
        <v>4</v>
      </c>
      <c r="AK145">
        <v>9</v>
      </c>
      <c r="AL145">
        <v>5</v>
      </c>
      <c r="AM145">
        <v>2</v>
      </c>
      <c r="AN145">
        <v>9</v>
      </c>
      <c r="AO145">
        <v>6</v>
      </c>
      <c r="AP145">
        <v>13</v>
      </c>
      <c r="AQ145">
        <v>11</v>
      </c>
      <c r="AR145">
        <v>12</v>
      </c>
      <c r="AS145">
        <v>15</v>
      </c>
      <c r="AT145">
        <v>8</v>
      </c>
      <c r="AU145">
        <v>7</v>
      </c>
      <c r="AV145">
        <v>10</v>
      </c>
      <c r="AW145">
        <v>4</v>
      </c>
      <c r="AX145">
        <v>14</v>
      </c>
      <c r="AY145">
        <v>3</v>
      </c>
      <c r="AZ145">
        <v>1</v>
      </c>
      <c r="BA145">
        <v>49</v>
      </c>
      <c r="BB145">
        <v>9</v>
      </c>
      <c r="BC145">
        <v>10</v>
      </c>
      <c r="BD145">
        <v>11</v>
      </c>
      <c r="BE145">
        <v>30</v>
      </c>
      <c r="BF145">
        <v>30</v>
      </c>
    </row>
    <row r="146" spans="1:58" x14ac:dyDescent="0.25">
      <c r="A146">
        <v>37029</v>
      </c>
      <c r="B146">
        <v>0</v>
      </c>
      <c r="C146">
        <v>2000</v>
      </c>
      <c r="D146">
        <v>24</v>
      </c>
      <c r="E146" s="1">
        <v>45597.806944444441</v>
      </c>
      <c r="F146">
        <v>5</v>
      </c>
      <c r="G146">
        <v>5</v>
      </c>
      <c r="H146">
        <v>5</v>
      </c>
      <c r="I146">
        <v>5</v>
      </c>
      <c r="J146">
        <v>1</v>
      </c>
      <c r="K146">
        <v>4</v>
      </c>
      <c r="L146">
        <v>2</v>
      </c>
      <c r="M146">
        <v>1</v>
      </c>
      <c r="N146">
        <v>2</v>
      </c>
      <c r="O146">
        <v>5</v>
      </c>
      <c r="P146">
        <v>5</v>
      </c>
      <c r="Q146">
        <v>1</v>
      </c>
      <c r="R146">
        <v>5</v>
      </c>
      <c r="S146">
        <v>4</v>
      </c>
      <c r="T146">
        <v>4</v>
      </c>
      <c r="U146">
        <v>4</v>
      </c>
      <c r="V146">
        <v>1</v>
      </c>
      <c r="W146">
        <v>2</v>
      </c>
      <c r="X146">
        <v>2</v>
      </c>
      <c r="Y146">
        <v>2</v>
      </c>
      <c r="Z146">
        <v>2</v>
      </c>
      <c r="AA146">
        <v>2</v>
      </c>
      <c r="AB146">
        <v>2</v>
      </c>
      <c r="AC146">
        <v>2</v>
      </c>
      <c r="AD146">
        <v>2</v>
      </c>
      <c r="AE146">
        <v>2</v>
      </c>
      <c r="AF146">
        <v>3</v>
      </c>
      <c r="AG146">
        <v>3</v>
      </c>
      <c r="AH146">
        <v>1</v>
      </c>
      <c r="AI146">
        <v>4</v>
      </c>
      <c r="AJ146">
        <v>3</v>
      </c>
      <c r="AK146">
        <v>7</v>
      </c>
      <c r="AL146">
        <v>15</v>
      </c>
      <c r="AM146">
        <v>13</v>
      </c>
      <c r="AN146">
        <v>10</v>
      </c>
      <c r="AO146">
        <v>6</v>
      </c>
      <c r="AP146">
        <v>9</v>
      </c>
      <c r="AQ146">
        <v>11</v>
      </c>
      <c r="AR146">
        <v>4</v>
      </c>
      <c r="AS146">
        <v>12</v>
      </c>
      <c r="AT146">
        <v>7</v>
      </c>
      <c r="AU146">
        <v>8</v>
      </c>
      <c r="AV146">
        <v>3</v>
      </c>
      <c r="AW146">
        <v>2</v>
      </c>
      <c r="AX146">
        <v>1</v>
      </c>
      <c r="AY146">
        <v>14</v>
      </c>
      <c r="AZ146">
        <v>5</v>
      </c>
      <c r="BA146">
        <v>76</v>
      </c>
      <c r="BB146">
        <v>16</v>
      </c>
      <c r="BC146">
        <v>9</v>
      </c>
      <c r="BD146">
        <v>23</v>
      </c>
      <c r="BE146">
        <v>48</v>
      </c>
      <c r="BF146">
        <v>48</v>
      </c>
    </row>
    <row r="147" spans="1:58" x14ac:dyDescent="0.25">
      <c r="A147">
        <v>39257</v>
      </c>
      <c r="B147">
        <v>0</v>
      </c>
      <c r="C147">
        <v>2004</v>
      </c>
      <c r="D147">
        <v>20</v>
      </c>
      <c r="E147" s="1">
        <v>45597.810416666667</v>
      </c>
      <c r="F147">
        <v>15</v>
      </c>
      <c r="G147">
        <v>15</v>
      </c>
      <c r="H147">
        <v>5</v>
      </c>
      <c r="I147">
        <v>5</v>
      </c>
      <c r="J147">
        <v>2</v>
      </c>
      <c r="K147">
        <v>5</v>
      </c>
      <c r="L147">
        <v>2</v>
      </c>
      <c r="M147">
        <v>2</v>
      </c>
      <c r="N147">
        <v>2</v>
      </c>
      <c r="O147">
        <v>2</v>
      </c>
      <c r="P147">
        <v>4</v>
      </c>
      <c r="Q147">
        <v>2</v>
      </c>
      <c r="R147">
        <v>4</v>
      </c>
      <c r="S147">
        <v>2</v>
      </c>
      <c r="T147">
        <v>4</v>
      </c>
      <c r="U147">
        <v>4</v>
      </c>
      <c r="V147">
        <v>2</v>
      </c>
      <c r="W147">
        <v>2</v>
      </c>
      <c r="X147">
        <v>3</v>
      </c>
      <c r="Y147">
        <v>10</v>
      </c>
      <c r="Z147">
        <v>3</v>
      </c>
      <c r="AA147">
        <v>8</v>
      </c>
      <c r="AB147">
        <v>10</v>
      </c>
      <c r="AC147">
        <v>2</v>
      </c>
      <c r="AD147">
        <v>2</v>
      </c>
      <c r="AE147">
        <v>3</v>
      </c>
      <c r="AF147">
        <v>2</v>
      </c>
      <c r="AG147">
        <v>4</v>
      </c>
      <c r="AH147">
        <v>5</v>
      </c>
      <c r="AI147">
        <v>5</v>
      </c>
      <c r="AJ147">
        <v>4</v>
      </c>
      <c r="AK147">
        <v>5</v>
      </c>
      <c r="AL147">
        <v>9</v>
      </c>
      <c r="AM147">
        <v>4</v>
      </c>
      <c r="AN147">
        <v>6</v>
      </c>
      <c r="AO147">
        <v>2</v>
      </c>
      <c r="AP147">
        <v>10</v>
      </c>
      <c r="AQ147">
        <v>7</v>
      </c>
      <c r="AR147">
        <v>8</v>
      </c>
      <c r="AS147">
        <v>12</v>
      </c>
      <c r="AT147">
        <v>3</v>
      </c>
      <c r="AU147">
        <v>15</v>
      </c>
      <c r="AV147">
        <v>11</v>
      </c>
      <c r="AW147">
        <v>13</v>
      </c>
      <c r="AX147">
        <v>14</v>
      </c>
      <c r="AY147">
        <v>1</v>
      </c>
      <c r="AZ147">
        <v>5</v>
      </c>
      <c r="BA147">
        <v>55</v>
      </c>
      <c r="BB147">
        <v>16</v>
      </c>
      <c r="BC147">
        <v>12</v>
      </c>
      <c r="BD147">
        <v>17</v>
      </c>
      <c r="BE147">
        <v>45</v>
      </c>
      <c r="BF147">
        <v>45</v>
      </c>
    </row>
    <row r="148" spans="1:58" x14ac:dyDescent="0.25">
      <c r="A148">
        <v>39267</v>
      </c>
      <c r="B148">
        <v>0</v>
      </c>
      <c r="C148">
        <v>2004</v>
      </c>
      <c r="D148">
        <v>20</v>
      </c>
      <c r="E148" s="1">
        <v>45597.834722222222</v>
      </c>
      <c r="F148" t="s">
        <v>203</v>
      </c>
      <c r="G148">
        <v>20</v>
      </c>
      <c r="H148">
        <v>4</v>
      </c>
      <c r="I148">
        <v>5</v>
      </c>
      <c r="J148">
        <v>1</v>
      </c>
      <c r="K148">
        <v>2</v>
      </c>
      <c r="L148">
        <v>2</v>
      </c>
      <c r="M148">
        <v>2</v>
      </c>
      <c r="N148">
        <v>2</v>
      </c>
      <c r="O148">
        <v>4</v>
      </c>
      <c r="P148">
        <v>2</v>
      </c>
      <c r="Q148">
        <v>1</v>
      </c>
      <c r="R148">
        <v>4</v>
      </c>
      <c r="S148">
        <v>2</v>
      </c>
      <c r="T148">
        <v>1</v>
      </c>
      <c r="U148">
        <v>1</v>
      </c>
      <c r="V148">
        <v>1</v>
      </c>
      <c r="W148">
        <v>6</v>
      </c>
      <c r="X148">
        <v>7</v>
      </c>
      <c r="Y148">
        <v>4</v>
      </c>
      <c r="Z148">
        <v>10</v>
      </c>
      <c r="AA148">
        <v>8</v>
      </c>
      <c r="AB148">
        <v>22</v>
      </c>
      <c r="AC148">
        <v>11</v>
      </c>
      <c r="AD148">
        <v>5</v>
      </c>
      <c r="AE148">
        <v>39</v>
      </c>
      <c r="AF148">
        <v>8</v>
      </c>
      <c r="AG148">
        <v>11</v>
      </c>
      <c r="AH148">
        <v>7</v>
      </c>
      <c r="AI148">
        <v>11</v>
      </c>
      <c r="AJ148">
        <v>5</v>
      </c>
      <c r="AK148">
        <v>10</v>
      </c>
      <c r="AL148">
        <v>6</v>
      </c>
      <c r="AM148">
        <v>5</v>
      </c>
      <c r="AN148">
        <v>11</v>
      </c>
      <c r="AO148">
        <v>7</v>
      </c>
      <c r="AP148">
        <v>9</v>
      </c>
      <c r="AQ148">
        <v>12</v>
      </c>
      <c r="AR148">
        <v>1</v>
      </c>
      <c r="AS148">
        <v>2</v>
      </c>
      <c r="AT148">
        <v>15</v>
      </c>
      <c r="AU148">
        <v>13</v>
      </c>
      <c r="AV148">
        <v>8</v>
      </c>
      <c r="AW148">
        <v>14</v>
      </c>
      <c r="AX148">
        <v>4</v>
      </c>
      <c r="AY148">
        <v>10</v>
      </c>
      <c r="AZ148">
        <v>3</v>
      </c>
      <c r="BA148">
        <v>60</v>
      </c>
      <c r="BB148">
        <v>12</v>
      </c>
      <c r="BC148">
        <v>7</v>
      </c>
      <c r="BD148">
        <v>14</v>
      </c>
      <c r="BE148">
        <v>33</v>
      </c>
      <c r="BF148">
        <v>33</v>
      </c>
    </row>
    <row r="149" spans="1:58" x14ac:dyDescent="0.25">
      <c r="A149">
        <v>39269</v>
      </c>
      <c r="B149">
        <v>0</v>
      </c>
      <c r="C149">
        <v>2005</v>
      </c>
      <c r="D149">
        <v>19</v>
      </c>
      <c r="E149" s="1">
        <v>45597.834722222222</v>
      </c>
      <c r="F149" t="s">
        <v>204</v>
      </c>
      <c r="G149">
        <v>5</v>
      </c>
      <c r="H149">
        <v>5</v>
      </c>
      <c r="I149">
        <v>4</v>
      </c>
      <c r="J149">
        <v>3</v>
      </c>
      <c r="K149">
        <v>5</v>
      </c>
      <c r="L149">
        <v>4</v>
      </c>
      <c r="M149">
        <v>3</v>
      </c>
      <c r="N149">
        <v>4</v>
      </c>
      <c r="O149">
        <v>4</v>
      </c>
      <c r="P149">
        <v>4</v>
      </c>
      <c r="Q149">
        <v>1</v>
      </c>
      <c r="R149">
        <v>2</v>
      </c>
      <c r="S149">
        <v>5</v>
      </c>
      <c r="T149">
        <v>2</v>
      </c>
      <c r="U149">
        <v>3</v>
      </c>
      <c r="V149">
        <v>1</v>
      </c>
      <c r="W149">
        <v>6</v>
      </c>
      <c r="X149">
        <v>7</v>
      </c>
      <c r="Y149">
        <v>14</v>
      </c>
      <c r="Z149">
        <v>5</v>
      </c>
      <c r="AA149">
        <v>6</v>
      </c>
      <c r="AB149">
        <v>7</v>
      </c>
      <c r="AC149">
        <v>7</v>
      </c>
      <c r="AD149">
        <v>6</v>
      </c>
      <c r="AE149">
        <v>7</v>
      </c>
      <c r="AF149">
        <v>7</v>
      </c>
      <c r="AG149">
        <v>5</v>
      </c>
      <c r="AH149">
        <v>14</v>
      </c>
      <c r="AI149">
        <v>15</v>
      </c>
      <c r="AJ149">
        <v>6</v>
      </c>
      <c r="AK149">
        <v>10</v>
      </c>
      <c r="AL149">
        <v>10</v>
      </c>
      <c r="AM149">
        <v>5</v>
      </c>
      <c r="AN149">
        <v>13</v>
      </c>
      <c r="AO149">
        <v>15</v>
      </c>
      <c r="AP149">
        <v>2</v>
      </c>
      <c r="AQ149">
        <v>8</v>
      </c>
      <c r="AR149">
        <v>7</v>
      </c>
      <c r="AS149">
        <v>3</v>
      </c>
      <c r="AT149">
        <v>6</v>
      </c>
      <c r="AU149">
        <v>11</v>
      </c>
      <c r="AV149">
        <v>9</v>
      </c>
      <c r="AW149">
        <v>1</v>
      </c>
      <c r="AX149">
        <v>4</v>
      </c>
      <c r="AY149">
        <v>14</v>
      </c>
      <c r="AZ149">
        <v>12</v>
      </c>
      <c r="BA149">
        <v>59</v>
      </c>
      <c r="BB149">
        <v>16</v>
      </c>
      <c r="BC149">
        <v>13</v>
      </c>
      <c r="BD149">
        <v>20</v>
      </c>
      <c r="BE149">
        <v>49</v>
      </c>
      <c r="BF149">
        <v>49</v>
      </c>
    </row>
    <row r="150" spans="1:58" x14ac:dyDescent="0.25">
      <c r="A150">
        <v>39293</v>
      </c>
      <c r="B150">
        <v>0</v>
      </c>
      <c r="C150">
        <v>2001</v>
      </c>
      <c r="D150">
        <v>23</v>
      </c>
      <c r="E150" s="1">
        <v>45597.882638888892</v>
      </c>
      <c r="F150" t="s">
        <v>175</v>
      </c>
      <c r="G150">
        <v>5</v>
      </c>
      <c r="H150">
        <v>4</v>
      </c>
      <c r="I150">
        <v>4</v>
      </c>
      <c r="J150">
        <v>4</v>
      </c>
      <c r="K150">
        <v>4</v>
      </c>
      <c r="L150">
        <v>4</v>
      </c>
      <c r="M150">
        <v>2</v>
      </c>
      <c r="N150">
        <v>2</v>
      </c>
      <c r="O150">
        <v>2</v>
      </c>
      <c r="P150">
        <v>2</v>
      </c>
      <c r="Q150">
        <v>1</v>
      </c>
      <c r="R150">
        <v>4</v>
      </c>
      <c r="S150">
        <v>4</v>
      </c>
      <c r="T150">
        <v>2</v>
      </c>
      <c r="U150">
        <v>5</v>
      </c>
      <c r="V150">
        <v>2</v>
      </c>
      <c r="W150">
        <v>4</v>
      </c>
      <c r="X150">
        <v>4</v>
      </c>
      <c r="Y150">
        <v>5</v>
      </c>
      <c r="Z150">
        <v>6</v>
      </c>
      <c r="AA150">
        <v>5</v>
      </c>
      <c r="AB150">
        <v>7</v>
      </c>
      <c r="AC150">
        <v>10</v>
      </c>
      <c r="AD150">
        <v>5</v>
      </c>
      <c r="AE150">
        <v>12</v>
      </c>
      <c r="AF150">
        <v>7</v>
      </c>
      <c r="AG150">
        <v>5</v>
      </c>
      <c r="AH150">
        <v>5</v>
      </c>
      <c r="AI150">
        <v>7</v>
      </c>
      <c r="AJ150">
        <v>3</v>
      </c>
      <c r="AK150">
        <v>12</v>
      </c>
      <c r="AL150">
        <v>9</v>
      </c>
      <c r="AM150">
        <v>12</v>
      </c>
      <c r="AN150">
        <v>14</v>
      </c>
      <c r="AO150">
        <v>13</v>
      </c>
      <c r="AP150">
        <v>8</v>
      </c>
      <c r="AQ150">
        <v>3</v>
      </c>
      <c r="AR150">
        <v>4</v>
      </c>
      <c r="AS150">
        <v>11</v>
      </c>
      <c r="AT150">
        <v>1</v>
      </c>
      <c r="AU150">
        <v>2</v>
      </c>
      <c r="AV150">
        <v>5</v>
      </c>
      <c r="AW150">
        <v>6</v>
      </c>
      <c r="AX150">
        <v>15</v>
      </c>
      <c r="AY150">
        <v>7</v>
      </c>
      <c r="AZ150">
        <v>10</v>
      </c>
      <c r="BA150">
        <v>58</v>
      </c>
      <c r="BB150">
        <v>17</v>
      </c>
      <c r="BC150">
        <v>11</v>
      </c>
      <c r="BD150">
        <v>16</v>
      </c>
      <c r="BE150">
        <v>44</v>
      </c>
      <c r="BF150">
        <v>44</v>
      </c>
    </row>
    <row r="151" spans="1:58" x14ac:dyDescent="0.25">
      <c r="A151">
        <v>39401</v>
      </c>
      <c r="B151">
        <v>0</v>
      </c>
      <c r="C151">
        <v>2005</v>
      </c>
      <c r="D151">
        <v>19</v>
      </c>
      <c r="E151" s="1">
        <v>45598.359027777777</v>
      </c>
      <c r="F151">
        <v>1</v>
      </c>
      <c r="G151">
        <v>1</v>
      </c>
      <c r="H151">
        <v>5</v>
      </c>
      <c r="I151">
        <v>4</v>
      </c>
      <c r="J151">
        <v>3</v>
      </c>
      <c r="K151">
        <v>4</v>
      </c>
      <c r="L151">
        <v>4</v>
      </c>
      <c r="M151">
        <v>2</v>
      </c>
      <c r="N151">
        <v>3</v>
      </c>
      <c r="O151">
        <v>4</v>
      </c>
      <c r="P151">
        <v>4</v>
      </c>
      <c r="Q151">
        <v>2</v>
      </c>
      <c r="R151">
        <v>3</v>
      </c>
      <c r="S151">
        <v>4</v>
      </c>
      <c r="T151">
        <v>4</v>
      </c>
      <c r="U151">
        <v>3</v>
      </c>
      <c r="V151">
        <v>2</v>
      </c>
      <c r="W151">
        <v>4</v>
      </c>
      <c r="X151">
        <v>4</v>
      </c>
      <c r="Y151">
        <v>6</v>
      </c>
      <c r="Z151">
        <v>4</v>
      </c>
      <c r="AA151">
        <v>11</v>
      </c>
      <c r="AB151">
        <v>4</v>
      </c>
      <c r="AC151">
        <v>6</v>
      </c>
      <c r="AD151">
        <v>5</v>
      </c>
      <c r="AE151">
        <v>2</v>
      </c>
      <c r="AF151">
        <v>5</v>
      </c>
      <c r="AG151">
        <v>7</v>
      </c>
      <c r="AH151">
        <v>6</v>
      </c>
      <c r="AI151">
        <v>12</v>
      </c>
      <c r="AJ151">
        <v>7</v>
      </c>
      <c r="AK151">
        <v>9</v>
      </c>
      <c r="AL151">
        <v>6</v>
      </c>
      <c r="AM151">
        <v>4</v>
      </c>
      <c r="AN151">
        <v>15</v>
      </c>
      <c r="AO151">
        <v>14</v>
      </c>
      <c r="AP151">
        <v>12</v>
      </c>
      <c r="AQ151">
        <v>3</v>
      </c>
      <c r="AR151">
        <v>11</v>
      </c>
      <c r="AS151">
        <v>2</v>
      </c>
      <c r="AT151">
        <v>5</v>
      </c>
      <c r="AU151">
        <v>8</v>
      </c>
      <c r="AV151">
        <v>10</v>
      </c>
      <c r="AW151">
        <v>13</v>
      </c>
      <c r="AX151">
        <v>1</v>
      </c>
      <c r="AY151">
        <v>7</v>
      </c>
      <c r="AZ151">
        <v>9</v>
      </c>
      <c r="BA151">
        <v>44</v>
      </c>
      <c r="BB151">
        <v>16</v>
      </c>
      <c r="BC151">
        <v>14</v>
      </c>
      <c r="BD151">
        <v>19</v>
      </c>
      <c r="BE151">
        <v>49</v>
      </c>
      <c r="BF151">
        <v>49</v>
      </c>
    </row>
    <row r="152" spans="1:58" x14ac:dyDescent="0.25">
      <c r="A152">
        <v>39411</v>
      </c>
      <c r="B152">
        <v>0</v>
      </c>
      <c r="C152">
        <v>2002</v>
      </c>
      <c r="D152">
        <v>22</v>
      </c>
      <c r="E152" s="1">
        <v>45598.376388888886</v>
      </c>
      <c r="F152">
        <v>15</v>
      </c>
      <c r="G152">
        <v>15</v>
      </c>
      <c r="H152">
        <v>4</v>
      </c>
      <c r="I152">
        <v>4</v>
      </c>
      <c r="J152">
        <v>2</v>
      </c>
      <c r="K152">
        <v>4</v>
      </c>
      <c r="L152">
        <v>3</v>
      </c>
      <c r="M152">
        <v>4</v>
      </c>
      <c r="N152">
        <v>2</v>
      </c>
      <c r="O152">
        <v>4</v>
      </c>
      <c r="P152">
        <v>5</v>
      </c>
      <c r="Q152">
        <v>2</v>
      </c>
      <c r="R152">
        <v>5</v>
      </c>
      <c r="S152">
        <v>4</v>
      </c>
      <c r="T152">
        <v>5</v>
      </c>
      <c r="U152">
        <v>4</v>
      </c>
      <c r="V152">
        <v>1</v>
      </c>
      <c r="W152">
        <v>2</v>
      </c>
      <c r="X152">
        <v>3</v>
      </c>
      <c r="Y152">
        <v>2</v>
      </c>
      <c r="Z152">
        <v>3</v>
      </c>
      <c r="AA152">
        <v>3</v>
      </c>
      <c r="AB152">
        <v>2</v>
      </c>
      <c r="AC152">
        <v>3</v>
      </c>
      <c r="AD152">
        <v>1</v>
      </c>
      <c r="AE152">
        <v>3</v>
      </c>
      <c r="AF152">
        <v>4</v>
      </c>
      <c r="AG152">
        <v>2</v>
      </c>
      <c r="AH152">
        <v>4</v>
      </c>
      <c r="AI152">
        <v>5</v>
      </c>
      <c r="AJ152">
        <v>4</v>
      </c>
      <c r="AK152">
        <v>7</v>
      </c>
      <c r="AL152">
        <v>10</v>
      </c>
      <c r="AM152">
        <v>14</v>
      </c>
      <c r="AN152">
        <v>7</v>
      </c>
      <c r="AO152">
        <v>6</v>
      </c>
      <c r="AP152">
        <v>9</v>
      </c>
      <c r="AQ152">
        <v>11</v>
      </c>
      <c r="AR152">
        <v>3</v>
      </c>
      <c r="AS152">
        <v>5</v>
      </c>
      <c r="AT152">
        <v>8</v>
      </c>
      <c r="AU152">
        <v>12</v>
      </c>
      <c r="AV152">
        <v>13</v>
      </c>
      <c r="AW152">
        <v>4</v>
      </c>
      <c r="AX152">
        <v>2</v>
      </c>
      <c r="AY152">
        <v>1</v>
      </c>
      <c r="AZ152">
        <v>15</v>
      </c>
      <c r="BA152">
        <v>46</v>
      </c>
      <c r="BB152">
        <v>15</v>
      </c>
      <c r="BC152">
        <v>15</v>
      </c>
      <c r="BD152">
        <v>22</v>
      </c>
      <c r="BE152">
        <v>52</v>
      </c>
      <c r="BF152">
        <v>52</v>
      </c>
    </row>
    <row r="153" spans="1:58" x14ac:dyDescent="0.25">
      <c r="A153">
        <v>39428</v>
      </c>
      <c r="B153">
        <v>0</v>
      </c>
      <c r="C153">
        <v>2002</v>
      </c>
      <c r="D153">
        <v>22</v>
      </c>
      <c r="E153" s="1">
        <v>45598.434027777781</v>
      </c>
      <c r="F153" t="s">
        <v>207</v>
      </c>
      <c r="G153">
        <v>0</v>
      </c>
      <c r="H153">
        <v>4</v>
      </c>
      <c r="I153">
        <v>4</v>
      </c>
      <c r="J153">
        <v>4</v>
      </c>
      <c r="K153">
        <v>2</v>
      </c>
      <c r="L153">
        <v>2</v>
      </c>
      <c r="M153">
        <v>3</v>
      </c>
      <c r="N153">
        <v>4</v>
      </c>
      <c r="O153">
        <v>4</v>
      </c>
      <c r="P153">
        <v>4</v>
      </c>
      <c r="Q153">
        <v>2</v>
      </c>
      <c r="R153">
        <v>4</v>
      </c>
      <c r="S153">
        <v>4</v>
      </c>
      <c r="T153">
        <v>2</v>
      </c>
      <c r="U153">
        <v>3</v>
      </c>
      <c r="V153">
        <v>4</v>
      </c>
      <c r="W153">
        <v>4</v>
      </c>
      <c r="X153">
        <v>6</v>
      </c>
      <c r="Y153">
        <v>4</v>
      </c>
      <c r="Z153">
        <v>9</v>
      </c>
      <c r="AA153">
        <v>13</v>
      </c>
      <c r="AB153">
        <v>15</v>
      </c>
      <c r="AC153">
        <v>3</v>
      </c>
      <c r="AD153">
        <v>4</v>
      </c>
      <c r="AE153">
        <v>3</v>
      </c>
      <c r="AF153">
        <v>5</v>
      </c>
      <c r="AG153">
        <v>6</v>
      </c>
      <c r="AH153">
        <v>7</v>
      </c>
      <c r="AI153">
        <v>6</v>
      </c>
      <c r="AJ153">
        <v>10</v>
      </c>
      <c r="AK153">
        <v>6</v>
      </c>
      <c r="AL153">
        <v>9</v>
      </c>
      <c r="AM153">
        <v>2</v>
      </c>
      <c r="AN153">
        <v>7</v>
      </c>
      <c r="AO153">
        <v>8</v>
      </c>
      <c r="AP153">
        <v>1</v>
      </c>
      <c r="AQ153">
        <v>3</v>
      </c>
      <c r="AR153">
        <v>13</v>
      </c>
      <c r="AS153">
        <v>11</v>
      </c>
      <c r="AT153">
        <v>5</v>
      </c>
      <c r="AU153">
        <v>6</v>
      </c>
      <c r="AV153">
        <v>14</v>
      </c>
      <c r="AW153">
        <v>4</v>
      </c>
      <c r="AX153">
        <v>12</v>
      </c>
      <c r="AY153">
        <v>10</v>
      </c>
      <c r="AZ153">
        <v>15</v>
      </c>
      <c r="BA153">
        <v>49</v>
      </c>
      <c r="BB153">
        <v>13</v>
      </c>
      <c r="BC153">
        <v>15</v>
      </c>
      <c r="BD153">
        <v>18</v>
      </c>
      <c r="BE153">
        <v>46</v>
      </c>
      <c r="BF153">
        <v>46</v>
      </c>
    </row>
    <row r="154" spans="1:58" x14ac:dyDescent="0.25">
      <c r="A154">
        <v>39433</v>
      </c>
      <c r="B154">
        <v>0</v>
      </c>
      <c r="C154">
        <v>1999</v>
      </c>
      <c r="D154">
        <v>25</v>
      </c>
      <c r="E154" s="1">
        <v>45598.466666666667</v>
      </c>
      <c r="F154">
        <v>2</v>
      </c>
      <c r="G154">
        <v>2</v>
      </c>
      <c r="H154">
        <v>3</v>
      </c>
      <c r="I154">
        <v>4</v>
      </c>
      <c r="J154">
        <v>4</v>
      </c>
      <c r="K154">
        <v>4</v>
      </c>
      <c r="L154">
        <v>2</v>
      </c>
      <c r="M154">
        <v>2</v>
      </c>
      <c r="N154">
        <v>4</v>
      </c>
      <c r="O154">
        <v>4</v>
      </c>
      <c r="P154">
        <v>4</v>
      </c>
      <c r="Q154">
        <v>2</v>
      </c>
      <c r="R154">
        <v>2</v>
      </c>
      <c r="S154">
        <v>1</v>
      </c>
      <c r="T154">
        <v>1</v>
      </c>
      <c r="U154">
        <v>5</v>
      </c>
      <c r="V154">
        <v>5</v>
      </c>
      <c r="W154">
        <v>11</v>
      </c>
      <c r="X154">
        <v>5</v>
      </c>
      <c r="Y154">
        <v>88</v>
      </c>
      <c r="Z154">
        <v>12</v>
      </c>
      <c r="AA154">
        <v>4</v>
      </c>
      <c r="AB154">
        <v>8</v>
      </c>
      <c r="AC154">
        <v>10</v>
      </c>
      <c r="AD154">
        <v>9</v>
      </c>
      <c r="AE154">
        <v>13</v>
      </c>
      <c r="AF154">
        <v>5</v>
      </c>
      <c r="AG154">
        <v>3</v>
      </c>
      <c r="AH154">
        <v>3</v>
      </c>
      <c r="AI154">
        <v>6</v>
      </c>
      <c r="AJ154">
        <v>8</v>
      </c>
      <c r="AK154">
        <v>10</v>
      </c>
      <c r="AL154">
        <v>12</v>
      </c>
      <c r="AM154">
        <v>1</v>
      </c>
      <c r="AN154">
        <v>15</v>
      </c>
      <c r="AO154">
        <v>10</v>
      </c>
      <c r="AP154">
        <v>7</v>
      </c>
      <c r="AQ154">
        <v>11</v>
      </c>
      <c r="AR154">
        <v>13</v>
      </c>
      <c r="AS154">
        <v>2</v>
      </c>
      <c r="AT154">
        <v>3</v>
      </c>
      <c r="AU154">
        <v>6</v>
      </c>
      <c r="AV154">
        <v>4</v>
      </c>
      <c r="AW154">
        <v>8</v>
      </c>
      <c r="AX154">
        <v>5</v>
      </c>
      <c r="AY154">
        <v>9</v>
      </c>
      <c r="AZ154">
        <v>14</v>
      </c>
      <c r="BA154">
        <v>71</v>
      </c>
      <c r="BB154">
        <v>14</v>
      </c>
      <c r="BC154">
        <v>13</v>
      </c>
      <c r="BD154">
        <v>15</v>
      </c>
      <c r="BE154">
        <v>42</v>
      </c>
      <c r="BF154">
        <v>42</v>
      </c>
    </row>
    <row r="155" spans="1:58" x14ac:dyDescent="0.25">
      <c r="A155">
        <v>39443</v>
      </c>
      <c r="B155">
        <v>0</v>
      </c>
      <c r="C155">
        <v>1999</v>
      </c>
      <c r="D155">
        <v>25</v>
      </c>
      <c r="E155" s="1">
        <v>45598.518750000003</v>
      </c>
      <c r="F155" t="s">
        <v>173</v>
      </c>
      <c r="G155">
        <v>15</v>
      </c>
      <c r="H155">
        <v>5</v>
      </c>
      <c r="I155">
        <v>4</v>
      </c>
      <c r="J155">
        <v>4</v>
      </c>
      <c r="K155">
        <v>4</v>
      </c>
      <c r="L155">
        <v>1</v>
      </c>
      <c r="M155">
        <v>4</v>
      </c>
      <c r="N155">
        <v>5</v>
      </c>
      <c r="O155">
        <v>2</v>
      </c>
      <c r="P155">
        <v>5</v>
      </c>
      <c r="Q155">
        <v>1</v>
      </c>
      <c r="R155">
        <v>2</v>
      </c>
      <c r="S155">
        <v>4</v>
      </c>
      <c r="T155">
        <v>2</v>
      </c>
      <c r="U155">
        <v>5</v>
      </c>
      <c r="V155">
        <v>1</v>
      </c>
      <c r="W155">
        <v>3</v>
      </c>
      <c r="X155">
        <v>5</v>
      </c>
      <c r="Y155">
        <v>3</v>
      </c>
      <c r="Z155">
        <v>4</v>
      </c>
      <c r="AA155">
        <v>3</v>
      </c>
      <c r="AB155">
        <v>11</v>
      </c>
      <c r="AC155">
        <v>4</v>
      </c>
      <c r="AD155">
        <v>7</v>
      </c>
      <c r="AE155">
        <v>5</v>
      </c>
      <c r="AF155">
        <v>11</v>
      </c>
      <c r="AG155">
        <v>7</v>
      </c>
      <c r="AH155">
        <v>5</v>
      </c>
      <c r="AI155">
        <v>6</v>
      </c>
      <c r="AJ155">
        <v>3</v>
      </c>
      <c r="AK155">
        <v>5</v>
      </c>
      <c r="AL155">
        <v>15</v>
      </c>
      <c r="AM155">
        <v>1</v>
      </c>
      <c r="AN155">
        <v>9</v>
      </c>
      <c r="AO155">
        <v>2</v>
      </c>
      <c r="AP155">
        <v>4</v>
      </c>
      <c r="AQ155">
        <v>11</v>
      </c>
      <c r="AR155">
        <v>8</v>
      </c>
      <c r="AS155">
        <v>5</v>
      </c>
      <c r="AT155">
        <v>3</v>
      </c>
      <c r="AU155">
        <v>14</v>
      </c>
      <c r="AV155">
        <v>13</v>
      </c>
      <c r="AW155">
        <v>7</v>
      </c>
      <c r="AX155">
        <v>12</v>
      </c>
      <c r="AY155">
        <v>6</v>
      </c>
      <c r="AZ155">
        <v>10</v>
      </c>
      <c r="BA155">
        <v>64</v>
      </c>
      <c r="BB155">
        <v>15</v>
      </c>
      <c r="BC155">
        <v>16</v>
      </c>
      <c r="BD155">
        <v>17</v>
      </c>
      <c r="BE155">
        <v>48</v>
      </c>
      <c r="BF155">
        <v>48</v>
      </c>
    </row>
    <row r="156" spans="1:58" x14ac:dyDescent="0.25">
      <c r="A156">
        <v>39453</v>
      </c>
      <c r="B156">
        <v>0</v>
      </c>
      <c r="C156">
        <v>2003</v>
      </c>
      <c r="D156">
        <v>21</v>
      </c>
      <c r="E156" s="1">
        <v>45598.557638888888</v>
      </c>
      <c r="F156">
        <v>1</v>
      </c>
      <c r="G156">
        <v>1</v>
      </c>
      <c r="H156">
        <v>4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2</v>
      </c>
      <c r="X156">
        <v>2</v>
      </c>
      <c r="Y156">
        <v>4</v>
      </c>
      <c r="Z156">
        <v>3</v>
      </c>
      <c r="AA156">
        <v>2</v>
      </c>
      <c r="AB156">
        <v>2</v>
      </c>
      <c r="AC156">
        <v>3</v>
      </c>
      <c r="AD156">
        <v>2</v>
      </c>
      <c r="AE156">
        <v>2</v>
      </c>
      <c r="AF156">
        <v>10</v>
      </c>
      <c r="AG156">
        <v>2</v>
      </c>
      <c r="AH156">
        <v>3</v>
      </c>
      <c r="AI156">
        <v>4</v>
      </c>
      <c r="AJ156">
        <v>5</v>
      </c>
      <c r="AK156">
        <v>8</v>
      </c>
      <c r="AL156">
        <v>15</v>
      </c>
      <c r="AM156">
        <v>10</v>
      </c>
      <c r="AN156">
        <v>9</v>
      </c>
      <c r="AO156">
        <v>5</v>
      </c>
      <c r="AP156">
        <v>8</v>
      </c>
      <c r="AQ156">
        <v>13</v>
      </c>
      <c r="AR156">
        <v>7</v>
      </c>
      <c r="AS156">
        <v>11</v>
      </c>
      <c r="AT156">
        <v>4</v>
      </c>
      <c r="AU156">
        <v>1</v>
      </c>
      <c r="AV156">
        <v>6</v>
      </c>
      <c r="AW156">
        <v>14</v>
      </c>
      <c r="AX156">
        <v>3</v>
      </c>
      <c r="AY156">
        <v>2</v>
      </c>
      <c r="AZ156">
        <v>12</v>
      </c>
      <c r="BA156">
        <v>24</v>
      </c>
      <c r="BB156">
        <v>16</v>
      </c>
      <c r="BC156">
        <v>20</v>
      </c>
      <c r="BD156">
        <v>20</v>
      </c>
      <c r="BE156">
        <v>56</v>
      </c>
      <c r="BF156">
        <v>56</v>
      </c>
    </row>
    <row r="157" spans="1:58" x14ac:dyDescent="0.25">
      <c r="A157">
        <v>39455</v>
      </c>
      <c r="B157">
        <v>0</v>
      </c>
      <c r="C157">
        <v>2001</v>
      </c>
      <c r="D157">
        <v>23</v>
      </c>
      <c r="E157" s="1">
        <v>45598.586805555555</v>
      </c>
      <c r="F157" t="s">
        <v>210</v>
      </c>
      <c r="G157">
        <v>60</v>
      </c>
      <c r="H157">
        <v>2</v>
      </c>
      <c r="I157">
        <v>2</v>
      </c>
      <c r="J157">
        <v>2</v>
      </c>
      <c r="K157">
        <v>4</v>
      </c>
      <c r="L157">
        <v>2</v>
      </c>
      <c r="M157">
        <v>4</v>
      </c>
      <c r="N157">
        <v>2</v>
      </c>
      <c r="O157">
        <v>2</v>
      </c>
      <c r="P157">
        <v>2</v>
      </c>
      <c r="Q157">
        <v>2</v>
      </c>
      <c r="R157">
        <v>5</v>
      </c>
      <c r="S157">
        <v>4</v>
      </c>
      <c r="T157">
        <v>2</v>
      </c>
      <c r="U157">
        <v>2</v>
      </c>
      <c r="V157">
        <v>1</v>
      </c>
      <c r="W157">
        <v>8</v>
      </c>
      <c r="X157">
        <v>12</v>
      </c>
      <c r="Y157">
        <v>4</v>
      </c>
      <c r="Z157">
        <v>6</v>
      </c>
      <c r="AA157">
        <v>25</v>
      </c>
      <c r="AB157">
        <v>5</v>
      </c>
      <c r="AC157">
        <v>4</v>
      </c>
      <c r="AD157">
        <v>16</v>
      </c>
      <c r="AE157">
        <v>3</v>
      </c>
      <c r="AF157">
        <v>4</v>
      </c>
      <c r="AG157">
        <v>4</v>
      </c>
      <c r="AH157">
        <v>74</v>
      </c>
      <c r="AI157">
        <v>9</v>
      </c>
      <c r="AJ157">
        <v>12</v>
      </c>
      <c r="AK157">
        <v>7</v>
      </c>
      <c r="AL157">
        <v>14</v>
      </c>
      <c r="AM157">
        <v>4</v>
      </c>
      <c r="AN157">
        <v>8</v>
      </c>
      <c r="AO157">
        <v>3</v>
      </c>
      <c r="AP157">
        <v>1</v>
      </c>
      <c r="AQ157">
        <v>6</v>
      </c>
      <c r="AR157">
        <v>7</v>
      </c>
      <c r="AS157">
        <v>5</v>
      </c>
      <c r="AT157">
        <v>15</v>
      </c>
      <c r="AU157">
        <v>10</v>
      </c>
      <c r="AV157">
        <v>12</v>
      </c>
      <c r="AW157">
        <v>2</v>
      </c>
      <c r="AX157">
        <v>11</v>
      </c>
      <c r="AY157">
        <v>9</v>
      </c>
      <c r="AZ157">
        <v>13</v>
      </c>
      <c r="BA157">
        <v>62</v>
      </c>
      <c r="BB157">
        <v>8</v>
      </c>
      <c r="BC157">
        <v>12</v>
      </c>
      <c r="BD157">
        <v>17</v>
      </c>
      <c r="BE157">
        <v>37</v>
      </c>
      <c r="BF157">
        <v>37</v>
      </c>
    </row>
    <row r="158" spans="1:58" x14ac:dyDescent="0.25">
      <c r="A158">
        <v>39459</v>
      </c>
      <c r="B158">
        <v>0</v>
      </c>
      <c r="C158">
        <v>2005</v>
      </c>
      <c r="D158">
        <v>19</v>
      </c>
      <c r="E158" s="1">
        <v>45598.599305555559</v>
      </c>
      <c r="F158">
        <v>2</v>
      </c>
      <c r="G158">
        <v>2</v>
      </c>
      <c r="H158">
        <v>3</v>
      </c>
      <c r="I158">
        <v>4</v>
      </c>
      <c r="J158">
        <v>4</v>
      </c>
      <c r="K158">
        <v>5</v>
      </c>
      <c r="L158">
        <v>4</v>
      </c>
      <c r="M158">
        <v>2</v>
      </c>
      <c r="N158">
        <v>4</v>
      </c>
      <c r="O158">
        <v>5</v>
      </c>
      <c r="P158">
        <v>1</v>
      </c>
      <c r="Q158">
        <v>1</v>
      </c>
      <c r="R158">
        <v>5</v>
      </c>
      <c r="S158">
        <v>2</v>
      </c>
      <c r="T158">
        <v>2</v>
      </c>
      <c r="U158">
        <v>4</v>
      </c>
      <c r="V158">
        <v>4</v>
      </c>
      <c r="W158">
        <v>4</v>
      </c>
      <c r="X158">
        <v>3</v>
      </c>
      <c r="Y158">
        <v>3</v>
      </c>
      <c r="Z158">
        <v>4</v>
      </c>
      <c r="AA158">
        <v>4</v>
      </c>
      <c r="AB158">
        <v>4</v>
      </c>
      <c r="AC158">
        <v>3</v>
      </c>
      <c r="AD158">
        <v>3</v>
      </c>
      <c r="AE158">
        <v>13</v>
      </c>
      <c r="AF158">
        <v>3</v>
      </c>
      <c r="AG158">
        <v>3</v>
      </c>
      <c r="AH158">
        <v>4</v>
      </c>
      <c r="AI158">
        <v>4</v>
      </c>
      <c r="AJ158">
        <v>19</v>
      </c>
      <c r="AK158">
        <v>4</v>
      </c>
      <c r="AL158">
        <v>10</v>
      </c>
      <c r="AM158">
        <v>13</v>
      </c>
      <c r="AN158">
        <v>6</v>
      </c>
      <c r="AO158">
        <v>7</v>
      </c>
      <c r="AP158">
        <v>3</v>
      </c>
      <c r="AQ158">
        <v>11</v>
      </c>
      <c r="AR158">
        <v>2</v>
      </c>
      <c r="AS158">
        <v>12</v>
      </c>
      <c r="AT158">
        <v>8</v>
      </c>
      <c r="AU158">
        <v>15</v>
      </c>
      <c r="AV158">
        <v>5</v>
      </c>
      <c r="AW158">
        <v>14</v>
      </c>
      <c r="AX158">
        <v>4</v>
      </c>
      <c r="AY158">
        <v>1</v>
      </c>
      <c r="AZ158">
        <v>9</v>
      </c>
      <c r="BA158">
        <v>72</v>
      </c>
      <c r="BB158">
        <v>15</v>
      </c>
      <c r="BC158">
        <v>13</v>
      </c>
      <c r="BD158">
        <v>18</v>
      </c>
      <c r="BE158">
        <v>46</v>
      </c>
      <c r="BF158">
        <v>46</v>
      </c>
    </row>
    <row r="159" spans="1:58" x14ac:dyDescent="0.25">
      <c r="A159">
        <v>39468</v>
      </c>
      <c r="B159">
        <v>1</v>
      </c>
      <c r="C159">
        <v>2000</v>
      </c>
      <c r="D159">
        <v>24</v>
      </c>
      <c r="E159" s="1">
        <v>45598.651388888888</v>
      </c>
      <c r="F159">
        <v>10</v>
      </c>
      <c r="G159">
        <v>10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5</v>
      </c>
      <c r="P159">
        <v>2</v>
      </c>
      <c r="Q159">
        <v>4</v>
      </c>
      <c r="R159">
        <v>5</v>
      </c>
      <c r="S159">
        <v>4</v>
      </c>
      <c r="T159">
        <v>3</v>
      </c>
      <c r="U159">
        <v>5</v>
      </c>
      <c r="V159">
        <v>2</v>
      </c>
      <c r="W159">
        <v>4</v>
      </c>
      <c r="X159">
        <v>6</v>
      </c>
      <c r="Y159">
        <v>3</v>
      </c>
      <c r="Z159">
        <v>5</v>
      </c>
      <c r="AA159">
        <v>4</v>
      </c>
      <c r="AB159">
        <v>7</v>
      </c>
      <c r="AC159">
        <v>4</v>
      </c>
      <c r="AD159">
        <v>3</v>
      </c>
      <c r="AE159">
        <v>4</v>
      </c>
      <c r="AF159">
        <v>5</v>
      </c>
      <c r="AG159">
        <v>4</v>
      </c>
      <c r="AH159">
        <v>4</v>
      </c>
      <c r="AI159">
        <v>8</v>
      </c>
      <c r="AJ159">
        <v>4</v>
      </c>
      <c r="AK159">
        <v>9</v>
      </c>
      <c r="AL159">
        <v>5</v>
      </c>
      <c r="AM159">
        <v>1</v>
      </c>
      <c r="AN159">
        <v>15</v>
      </c>
      <c r="AO159">
        <v>6</v>
      </c>
      <c r="AP159">
        <v>10</v>
      </c>
      <c r="AQ159">
        <v>13</v>
      </c>
      <c r="AR159">
        <v>9</v>
      </c>
      <c r="AS159">
        <v>14</v>
      </c>
      <c r="AT159">
        <v>12</v>
      </c>
      <c r="AU159">
        <v>11</v>
      </c>
      <c r="AV159">
        <v>3</v>
      </c>
      <c r="AW159">
        <v>2</v>
      </c>
      <c r="AX159">
        <v>7</v>
      </c>
      <c r="AY159">
        <v>8</v>
      </c>
      <c r="AZ159">
        <v>4</v>
      </c>
      <c r="BA159">
        <v>28</v>
      </c>
      <c r="BB159">
        <v>17</v>
      </c>
      <c r="BC159">
        <v>19</v>
      </c>
      <c r="BD159">
        <v>20</v>
      </c>
      <c r="BE159">
        <v>56</v>
      </c>
      <c r="BF159">
        <v>56</v>
      </c>
    </row>
    <row r="160" spans="1:58" x14ac:dyDescent="0.25">
      <c r="A160">
        <v>39470</v>
      </c>
      <c r="B160">
        <v>0</v>
      </c>
      <c r="C160">
        <v>2004</v>
      </c>
      <c r="D160">
        <v>20</v>
      </c>
      <c r="E160" s="1">
        <v>45598.660416666666</v>
      </c>
      <c r="F160">
        <v>35</v>
      </c>
      <c r="G160">
        <v>35</v>
      </c>
      <c r="H160">
        <v>4</v>
      </c>
      <c r="I160">
        <v>4</v>
      </c>
      <c r="J160">
        <v>1</v>
      </c>
      <c r="K160">
        <v>4</v>
      </c>
      <c r="L160">
        <v>2</v>
      </c>
      <c r="M160">
        <v>1</v>
      </c>
      <c r="N160">
        <v>2</v>
      </c>
      <c r="O160">
        <v>1</v>
      </c>
      <c r="P160">
        <v>4</v>
      </c>
      <c r="Q160">
        <v>2</v>
      </c>
      <c r="R160">
        <v>4</v>
      </c>
      <c r="S160">
        <v>4</v>
      </c>
      <c r="T160">
        <v>1</v>
      </c>
      <c r="U160">
        <v>4</v>
      </c>
      <c r="V160">
        <v>1</v>
      </c>
      <c r="W160">
        <v>4</v>
      </c>
      <c r="X160">
        <v>5</v>
      </c>
      <c r="Y160">
        <v>3</v>
      </c>
      <c r="Z160">
        <v>5</v>
      </c>
      <c r="AA160">
        <v>5</v>
      </c>
      <c r="AB160">
        <v>6</v>
      </c>
      <c r="AC160">
        <v>3</v>
      </c>
      <c r="AD160">
        <v>2</v>
      </c>
      <c r="AE160">
        <v>3</v>
      </c>
      <c r="AF160">
        <v>5</v>
      </c>
      <c r="AG160">
        <v>4</v>
      </c>
      <c r="AH160">
        <v>4</v>
      </c>
      <c r="AI160">
        <v>6</v>
      </c>
      <c r="AJ160">
        <v>8</v>
      </c>
      <c r="AK160">
        <v>5</v>
      </c>
      <c r="AL160">
        <v>15</v>
      </c>
      <c r="AM160">
        <v>8</v>
      </c>
      <c r="AN160">
        <v>10</v>
      </c>
      <c r="AO160">
        <v>12</v>
      </c>
      <c r="AP160">
        <v>13</v>
      </c>
      <c r="AQ160">
        <v>6</v>
      </c>
      <c r="AR160">
        <v>4</v>
      </c>
      <c r="AS160">
        <v>9</v>
      </c>
      <c r="AT160">
        <v>14</v>
      </c>
      <c r="AU160">
        <v>1</v>
      </c>
      <c r="AV160">
        <v>2</v>
      </c>
      <c r="AW160">
        <v>3</v>
      </c>
      <c r="AX160">
        <v>7</v>
      </c>
      <c r="AY160">
        <v>5</v>
      </c>
      <c r="AZ160">
        <v>11</v>
      </c>
      <c r="BA160">
        <v>64</v>
      </c>
      <c r="BB160">
        <v>14</v>
      </c>
      <c r="BC160">
        <v>7</v>
      </c>
      <c r="BD160">
        <v>17</v>
      </c>
      <c r="BE160">
        <v>38</v>
      </c>
      <c r="BF160">
        <v>38</v>
      </c>
    </row>
    <row r="161" spans="1:58" x14ac:dyDescent="0.25">
      <c r="A161">
        <v>39522</v>
      </c>
      <c r="B161">
        <v>0</v>
      </c>
      <c r="C161">
        <v>2002</v>
      </c>
      <c r="D161">
        <v>22</v>
      </c>
      <c r="E161" s="1">
        <v>45598.879166666666</v>
      </c>
      <c r="F161" t="s">
        <v>95</v>
      </c>
      <c r="G161">
        <v>30</v>
      </c>
      <c r="H161">
        <v>4</v>
      </c>
      <c r="I161">
        <v>4</v>
      </c>
      <c r="J161">
        <v>2</v>
      </c>
      <c r="K161">
        <v>2</v>
      </c>
      <c r="L161">
        <v>1</v>
      </c>
      <c r="M161">
        <v>2</v>
      </c>
      <c r="N161">
        <v>1</v>
      </c>
      <c r="O161">
        <v>2</v>
      </c>
      <c r="P161">
        <v>4</v>
      </c>
      <c r="Q161">
        <v>1</v>
      </c>
      <c r="R161">
        <v>1</v>
      </c>
      <c r="S161">
        <v>2</v>
      </c>
      <c r="T161">
        <v>1</v>
      </c>
      <c r="U161">
        <v>2</v>
      </c>
      <c r="V161">
        <v>4</v>
      </c>
      <c r="W161">
        <v>3</v>
      </c>
      <c r="X161">
        <v>5</v>
      </c>
      <c r="Y161">
        <v>2</v>
      </c>
      <c r="Z161">
        <v>3</v>
      </c>
      <c r="AA161">
        <v>3</v>
      </c>
      <c r="AB161">
        <v>9</v>
      </c>
      <c r="AC161">
        <v>1</v>
      </c>
      <c r="AD161">
        <v>4</v>
      </c>
      <c r="AE161">
        <v>3</v>
      </c>
      <c r="AF161">
        <v>2</v>
      </c>
      <c r="AG161">
        <v>6</v>
      </c>
      <c r="AH161">
        <v>15</v>
      </c>
      <c r="AI161">
        <v>4</v>
      </c>
      <c r="AJ161">
        <v>3</v>
      </c>
      <c r="AK161">
        <v>7</v>
      </c>
      <c r="AL161">
        <v>14</v>
      </c>
      <c r="AM161">
        <v>6</v>
      </c>
      <c r="AN161">
        <v>9</v>
      </c>
      <c r="AO161">
        <v>10</v>
      </c>
      <c r="AP161">
        <v>7</v>
      </c>
      <c r="AQ161">
        <v>4</v>
      </c>
      <c r="AR161">
        <v>12</v>
      </c>
      <c r="AS161">
        <v>11</v>
      </c>
      <c r="AT161">
        <v>3</v>
      </c>
      <c r="AU161">
        <v>13</v>
      </c>
      <c r="AV161">
        <v>2</v>
      </c>
      <c r="AW161">
        <v>5</v>
      </c>
      <c r="AX161">
        <v>1</v>
      </c>
      <c r="AY161">
        <v>8</v>
      </c>
      <c r="AZ161">
        <v>15</v>
      </c>
      <c r="BA161">
        <v>47</v>
      </c>
      <c r="BB161">
        <v>11</v>
      </c>
      <c r="BC161">
        <v>7</v>
      </c>
      <c r="BD161">
        <v>11</v>
      </c>
      <c r="BE161">
        <v>29</v>
      </c>
      <c r="BF161">
        <v>29</v>
      </c>
    </row>
    <row r="162" spans="1:58" x14ac:dyDescent="0.25">
      <c r="A162">
        <v>39571</v>
      </c>
      <c r="B162">
        <v>0</v>
      </c>
      <c r="C162">
        <v>2001</v>
      </c>
      <c r="D162">
        <v>23</v>
      </c>
      <c r="E162" s="1">
        <v>45599.472916666666</v>
      </c>
      <c r="F162" t="s">
        <v>163</v>
      </c>
      <c r="G162">
        <v>2</v>
      </c>
      <c r="H162">
        <v>5</v>
      </c>
      <c r="I162">
        <v>4</v>
      </c>
      <c r="J162">
        <v>4</v>
      </c>
      <c r="K162">
        <v>2</v>
      </c>
      <c r="L162">
        <v>4</v>
      </c>
      <c r="M162">
        <v>4</v>
      </c>
      <c r="N162">
        <v>4</v>
      </c>
      <c r="O162">
        <v>3</v>
      </c>
      <c r="P162">
        <v>5</v>
      </c>
      <c r="Q162">
        <v>3</v>
      </c>
      <c r="R162">
        <v>5</v>
      </c>
      <c r="S162">
        <v>5</v>
      </c>
      <c r="T162">
        <v>4</v>
      </c>
      <c r="U162">
        <v>5</v>
      </c>
      <c r="V162">
        <v>1</v>
      </c>
      <c r="W162">
        <v>2</v>
      </c>
      <c r="X162">
        <v>4</v>
      </c>
      <c r="Y162">
        <v>6</v>
      </c>
      <c r="Z162">
        <v>5</v>
      </c>
      <c r="AA162">
        <v>3</v>
      </c>
      <c r="AB162">
        <v>5</v>
      </c>
      <c r="AC162">
        <v>5</v>
      </c>
      <c r="AD162">
        <v>4</v>
      </c>
      <c r="AE162">
        <v>2</v>
      </c>
      <c r="AF162">
        <v>3</v>
      </c>
      <c r="AG162">
        <v>1</v>
      </c>
      <c r="AH162">
        <v>3</v>
      </c>
      <c r="AI162">
        <v>3</v>
      </c>
      <c r="AJ162">
        <v>3</v>
      </c>
      <c r="AK162">
        <v>6</v>
      </c>
      <c r="AL162">
        <v>1</v>
      </c>
      <c r="AM162">
        <v>11</v>
      </c>
      <c r="AN162">
        <v>6</v>
      </c>
      <c r="AO162">
        <v>10</v>
      </c>
      <c r="AP162">
        <v>15</v>
      </c>
      <c r="AQ162">
        <v>14</v>
      </c>
      <c r="AR162">
        <v>2</v>
      </c>
      <c r="AS162">
        <v>9</v>
      </c>
      <c r="AT162">
        <v>3</v>
      </c>
      <c r="AU162">
        <v>7</v>
      </c>
      <c r="AV162">
        <v>4</v>
      </c>
      <c r="AW162">
        <v>5</v>
      </c>
      <c r="AX162">
        <v>13</v>
      </c>
      <c r="AY162">
        <v>12</v>
      </c>
      <c r="AZ162">
        <v>8</v>
      </c>
      <c r="BA162">
        <v>21</v>
      </c>
      <c r="BB162">
        <v>18</v>
      </c>
      <c r="BC162">
        <v>19</v>
      </c>
      <c r="BD162">
        <v>20</v>
      </c>
      <c r="BE162">
        <v>57</v>
      </c>
      <c r="BF162">
        <v>57</v>
      </c>
    </row>
    <row r="163" spans="1:58" x14ac:dyDescent="0.25">
      <c r="A163">
        <v>39576</v>
      </c>
      <c r="B163">
        <v>0</v>
      </c>
      <c r="C163">
        <v>2005</v>
      </c>
      <c r="D163">
        <v>19</v>
      </c>
      <c r="E163" s="1">
        <v>45599.543055555558</v>
      </c>
      <c r="F163" t="s">
        <v>215</v>
      </c>
      <c r="G163">
        <v>0</v>
      </c>
      <c r="H163">
        <v>5</v>
      </c>
      <c r="I163">
        <v>4</v>
      </c>
      <c r="J163">
        <v>2</v>
      </c>
      <c r="K163">
        <v>5</v>
      </c>
      <c r="L163">
        <v>2</v>
      </c>
      <c r="M163">
        <v>3</v>
      </c>
      <c r="N163">
        <v>1</v>
      </c>
      <c r="O163">
        <v>2</v>
      </c>
      <c r="P163">
        <v>2</v>
      </c>
      <c r="Q163">
        <v>1</v>
      </c>
      <c r="R163">
        <v>5</v>
      </c>
      <c r="S163">
        <v>5</v>
      </c>
      <c r="T163">
        <v>1</v>
      </c>
      <c r="U163">
        <v>4</v>
      </c>
      <c r="V163">
        <v>1</v>
      </c>
      <c r="W163">
        <v>3</v>
      </c>
      <c r="X163">
        <v>4</v>
      </c>
      <c r="Y163">
        <v>4</v>
      </c>
      <c r="Z163">
        <v>4</v>
      </c>
      <c r="AA163">
        <v>7</v>
      </c>
      <c r="AB163">
        <v>8</v>
      </c>
      <c r="AC163">
        <v>4</v>
      </c>
      <c r="AD163">
        <v>8</v>
      </c>
      <c r="AE163">
        <v>5</v>
      </c>
      <c r="AF163">
        <v>8</v>
      </c>
      <c r="AG163">
        <v>3</v>
      </c>
      <c r="AH163">
        <v>4</v>
      </c>
      <c r="AI163">
        <v>5</v>
      </c>
      <c r="AJ163">
        <v>4</v>
      </c>
      <c r="AK163">
        <v>6</v>
      </c>
      <c r="AL163">
        <v>15</v>
      </c>
      <c r="AM163">
        <v>4</v>
      </c>
      <c r="AN163">
        <v>8</v>
      </c>
      <c r="AO163">
        <v>7</v>
      </c>
      <c r="AP163">
        <v>12</v>
      </c>
      <c r="AQ163">
        <v>10</v>
      </c>
      <c r="AR163">
        <v>2</v>
      </c>
      <c r="AS163">
        <v>3</v>
      </c>
      <c r="AT163">
        <v>14</v>
      </c>
      <c r="AU163">
        <v>1</v>
      </c>
      <c r="AV163">
        <v>13</v>
      </c>
      <c r="AW163">
        <v>5</v>
      </c>
      <c r="AX163">
        <v>11</v>
      </c>
      <c r="AY163">
        <v>9</v>
      </c>
      <c r="AZ163">
        <v>6</v>
      </c>
      <c r="BA163">
        <v>79</v>
      </c>
      <c r="BB163">
        <v>15</v>
      </c>
      <c r="BC163">
        <v>8</v>
      </c>
      <c r="BD163">
        <v>19</v>
      </c>
      <c r="BE163">
        <v>42</v>
      </c>
      <c r="BF163">
        <v>42</v>
      </c>
    </row>
    <row r="164" spans="1:58" x14ac:dyDescent="0.25">
      <c r="A164">
        <v>39606</v>
      </c>
      <c r="B164">
        <v>0</v>
      </c>
      <c r="C164">
        <v>2002</v>
      </c>
      <c r="D164">
        <v>22</v>
      </c>
      <c r="E164" s="1">
        <v>45599.67083333333</v>
      </c>
      <c r="F164" t="s">
        <v>200</v>
      </c>
      <c r="G164">
        <v>1</v>
      </c>
      <c r="H164">
        <v>5</v>
      </c>
      <c r="I164">
        <v>5</v>
      </c>
      <c r="J164">
        <v>4</v>
      </c>
      <c r="K164">
        <v>5</v>
      </c>
      <c r="L164">
        <v>4</v>
      </c>
      <c r="M164">
        <v>2</v>
      </c>
      <c r="N164">
        <v>3</v>
      </c>
      <c r="O164">
        <v>1</v>
      </c>
      <c r="P164">
        <v>5</v>
      </c>
      <c r="Q164">
        <v>1</v>
      </c>
      <c r="R164">
        <v>5</v>
      </c>
      <c r="S164">
        <v>2</v>
      </c>
      <c r="T164">
        <v>1</v>
      </c>
      <c r="U164">
        <v>2</v>
      </c>
      <c r="V164">
        <v>1</v>
      </c>
      <c r="W164">
        <v>2</v>
      </c>
      <c r="X164">
        <v>3</v>
      </c>
      <c r="Y164">
        <v>4</v>
      </c>
      <c r="Z164">
        <v>3</v>
      </c>
      <c r="AA164">
        <v>7</v>
      </c>
      <c r="AB164">
        <v>12</v>
      </c>
      <c r="AC164">
        <v>5</v>
      </c>
      <c r="AD164">
        <v>3</v>
      </c>
      <c r="AE164">
        <v>4</v>
      </c>
      <c r="AF164">
        <v>4</v>
      </c>
      <c r="AG164">
        <v>37</v>
      </c>
      <c r="AH164">
        <v>7</v>
      </c>
      <c r="AI164">
        <v>10</v>
      </c>
      <c r="AJ164">
        <v>7</v>
      </c>
      <c r="AK164">
        <v>6</v>
      </c>
      <c r="AL164">
        <v>14</v>
      </c>
      <c r="AM164">
        <v>8</v>
      </c>
      <c r="AN164">
        <v>7</v>
      </c>
      <c r="AO164">
        <v>9</v>
      </c>
      <c r="AP164">
        <v>15</v>
      </c>
      <c r="AQ164">
        <v>4</v>
      </c>
      <c r="AR164">
        <v>10</v>
      </c>
      <c r="AS164">
        <v>11</v>
      </c>
      <c r="AT164">
        <v>6</v>
      </c>
      <c r="AU164">
        <v>13</v>
      </c>
      <c r="AV164">
        <v>1</v>
      </c>
      <c r="AW164">
        <v>2</v>
      </c>
      <c r="AX164">
        <v>3</v>
      </c>
      <c r="AY164">
        <v>12</v>
      </c>
      <c r="AZ164">
        <v>5</v>
      </c>
      <c r="BA164">
        <v>76</v>
      </c>
      <c r="BB164">
        <v>16</v>
      </c>
      <c r="BC164">
        <v>11</v>
      </c>
      <c r="BD164">
        <v>18</v>
      </c>
      <c r="BE164">
        <v>45</v>
      </c>
      <c r="BF164">
        <v>45</v>
      </c>
    </row>
    <row r="165" spans="1:58" x14ac:dyDescent="0.25">
      <c r="A165">
        <v>39614</v>
      </c>
      <c r="B165">
        <v>0</v>
      </c>
      <c r="C165">
        <v>1997</v>
      </c>
      <c r="D165">
        <v>27</v>
      </c>
      <c r="E165" s="1">
        <v>45599.738194444442</v>
      </c>
      <c r="F165">
        <v>30</v>
      </c>
      <c r="G165">
        <v>30</v>
      </c>
      <c r="H165">
        <v>4</v>
      </c>
      <c r="I165">
        <v>2</v>
      </c>
      <c r="J165">
        <v>2</v>
      </c>
      <c r="K165">
        <v>2</v>
      </c>
      <c r="L165">
        <v>1</v>
      </c>
      <c r="M165">
        <v>2</v>
      </c>
      <c r="N165">
        <v>2</v>
      </c>
      <c r="O165">
        <v>1</v>
      </c>
      <c r="P165">
        <v>2</v>
      </c>
      <c r="Q165">
        <v>2</v>
      </c>
      <c r="R165">
        <v>4</v>
      </c>
      <c r="S165">
        <v>2</v>
      </c>
      <c r="T165">
        <v>2</v>
      </c>
      <c r="U165">
        <v>2</v>
      </c>
      <c r="V165">
        <v>2</v>
      </c>
      <c r="W165">
        <v>3</v>
      </c>
      <c r="X165">
        <v>4</v>
      </c>
      <c r="Y165">
        <v>5</v>
      </c>
      <c r="Z165">
        <v>8</v>
      </c>
      <c r="AA165">
        <v>4</v>
      </c>
      <c r="AB165">
        <v>5</v>
      </c>
      <c r="AC165">
        <v>2</v>
      </c>
      <c r="AD165">
        <v>4</v>
      </c>
      <c r="AE165">
        <v>3</v>
      </c>
      <c r="AF165">
        <v>3</v>
      </c>
      <c r="AG165">
        <v>3</v>
      </c>
      <c r="AH165">
        <v>3</v>
      </c>
      <c r="AI165">
        <v>411</v>
      </c>
      <c r="AJ165">
        <v>2</v>
      </c>
      <c r="AK165">
        <v>4</v>
      </c>
      <c r="AL165">
        <v>14</v>
      </c>
      <c r="AM165">
        <v>12</v>
      </c>
      <c r="AN165">
        <v>3</v>
      </c>
      <c r="AO165">
        <v>1</v>
      </c>
      <c r="AP165">
        <v>13</v>
      </c>
      <c r="AQ165">
        <v>8</v>
      </c>
      <c r="AR165">
        <v>5</v>
      </c>
      <c r="AS165">
        <v>9</v>
      </c>
      <c r="AT165">
        <v>4</v>
      </c>
      <c r="AU165">
        <v>15</v>
      </c>
      <c r="AV165">
        <v>11</v>
      </c>
      <c r="AW165">
        <v>10</v>
      </c>
      <c r="AX165">
        <v>2</v>
      </c>
      <c r="AY165">
        <v>6</v>
      </c>
      <c r="AZ165">
        <v>7</v>
      </c>
      <c r="BA165">
        <v>47</v>
      </c>
      <c r="BB165">
        <v>9</v>
      </c>
      <c r="BC165">
        <v>10</v>
      </c>
      <c r="BD165">
        <v>11</v>
      </c>
      <c r="BE165">
        <v>30</v>
      </c>
      <c r="BF165">
        <v>30</v>
      </c>
    </row>
    <row r="166" spans="1:58" x14ac:dyDescent="0.25">
      <c r="A166">
        <v>39621</v>
      </c>
      <c r="B166">
        <v>0</v>
      </c>
      <c r="C166">
        <v>1999</v>
      </c>
      <c r="D166">
        <v>25</v>
      </c>
      <c r="E166" s="1">
        <v>45599.755555555559</v>
      </c>
      <c r="F166">
        <v>60</v>
      </c>
      <c r="G166">
        <v>60</v>
      </c>
      <c r="H166">
        <v>2</v>
      </c>
      <c r="I166">
        <v>2</v>
      </c>
      <c r="J166">
        <v>2</v>
      </c>
      <c r="K166">
        <v>3</v>
      </c>
      <c r="L166">
        <v>2</v>
      </c>
      <c r="M166">
        <v>3</v>
      </c>
      <c r="N166">
        <v>3</v>
      </c>
      <c r="O166">
        <v>2</v>
      </c>
      <c r="P166">
        <v>3</v>
      </c>
      <c r="Q166">
        <v>2</v>
      </c>
      <c r="R166">
        <v>4</v>
      </c>
      <c r="S166">
        <v>4</v>
      </c>
      <c r="T166">
        <v>1</v>
      </c>
      <c r="U166">
        <v>3</v>
      </c>
      <c r="V166">
        <v>2</v>
      </c>
      <c r="W166">
        <v>4</v>
      </c>
      <c r="X166">
        <v>3</v>
      </c>
      <c r="Y166">
        <v>3</v>
      </c>
      <c r="Z166">
        <v>4</v>
      </c>
      <c r="AA166">
        <v>5</v>
      </c>
      <c r="AB166">
        <v>3</v>
      </c>
      <c r="AC166">
        <v>6</v>
      </c>
      <c r="AD166">
        <v>2</v>
      </c>
      <c r="AE166">
        <v>3</v>
      </c>
      <c r="AF166">
        <v>5</v>
      </c>
      <c r="AG166">
        <v>2</v>
      </c>
      <c r="AH166">
        <v>8</v>
      </c>
      <c r="AI166">
        <v>7</v>
      </c>
      <c r="AJ166">
        <v>3</v>
      </c>
      <c r="AK166">
        <v>5</v>
      </c>
      <c r="AL166">
        <v>15</v>
      </c>
      <c r="AM166">
        <v>8</v>
      </c>
      <c r="AN166">
        <v>9</v>
      </c>
      <c r="AO166">
        <v>2</v>
      </c>
      <c r="AP166">
        <v>1</v>
      </c>
      <c r="AQ166">
        <v>12</v>
      </c>
      <c r="AR166">
        <v>6</v>
      </c>
      <c r="AS166">
        <v>3</v>
      </c>
      <c r="AT166">
        <v>5</v>
      </c>
      <c r="AU166">
        <v>4</v>
      </c>
      <c r="AV166">
        <v>14</v>
      </c>
      <c r="AW166">
        <v>11</v>
      </c>
      <c r="AX166">
        <v>7</v>
      </c>
      <c r="AY166">
        <v>10</v>
      </c>
      <c r="AZ166">
        <v>13</v>
      </c>
      <c r="BA166">
        <v>55</v>
      </c>
      <c r="BB166">
        <v>9</v>
      </c>
      <c r="BC166">
        <v>11</v>
      </c>
      <c r="BD166">
        <v>16</v>
      </c>
      <c r="BE166">
        <v>36</v>
      </c>
      <c r="BF166">
        <v>36</v>
      </c>
    </row>
    <row r="167" spans="1:58" x14ac:dyDescent="0.25">
      <c r="A167">
        <v>39643</v>
      </c>
      <c r="B167">
        <v>0</v>
      </c>
      <c r="C167">
        <v>1998</v>
      </c>
      <c r="D167">
        <v>26</v>
      </c>
      <c r="E167" s="1">
        <v>45599.793749999997</v>
      </c>
      <c r="F167">
        <v>15</v>
      </c>
      <c r="G167">
        <v>15</v>
      </c>
      <c r="H167">
        <v>5</v>
      </c>
      <c r="I167">
        <v>5</v>
      </c>
      <c r="J167">
        <v>4</v>
      </c>
      <c r="K167">
        <v>5</v>
      </c>
      <c r="L167">
        <v>4</v>
      </c>
      <c r="M167">
        <v>4</v>
      </c>
      <c r="N167">
        <v>3</v>
      </c>
      <c r="O167">
        <v>4</v>
      </c>
      <c r="P167">
        <v>4</v>
      </c>
      <c r="Q167">
        <v>3</v>
      </c>
      <c r="R167">
        <v>2</v>
      </c>
      <c r="S167">
        <v>4</v>
      </c>
      <c r="T167">
        <v>4</v>
      </c>
      <c r="U167">
        <v>5</v>
      </c>
      <c r="V167">
        <v>1</v>
      </c>
      <c r="W167">
        <v>2</v>
      </c>
      <c r="X167">
        <v>2</v>
      </c>
      <c r="Y167">
        <v>2</v>
      </c>
      <c r="Z167">
        <v>3</v>
      </c>
      <c r="AA167">
        <v>3</v>
      </c>
      <c r="AB167">
        <v>17</v>
      </c>
      <c r="AC167">
        <v>5</v>
      </c>
      <c r="AD167">
        <v>3</v>
      </c>
      <c r="AE167">
        <v>3</v>
      </c>
      <c r="AF167">
        <v>4</v>
      </c>
      <c r="AG167">
        <v>4</v>
      </c>
      <c r="AH167">
        <v>2</v>
      </c>
      <c r="AI167">
        <v>5</v>
      </c>
      <c r="AJ167">
        <v>2</v>
      </c>
      <c r="AK167">
        <v>6</v>
      </c>
      <c r="AL167">
        <v>13</v>
      </c>
      <c r="AM167">
        <v>12</v>
      </c>
      <c r="AN167">
        <v>8</v>
      </c>
      <c r="AO167">
        <v>9</v>
      </c>
      <c r="AP167">
        <v>6</v>
      </c>
      <c r="AQ167">
        <v>14</v>
      </c>
      <c r="AR167">
        <v>10</v>
      </c>
      <c r="AS167">
        <v>4</v>
      </c>
      <c r="AT167">
        <v>5</v>
      </c>
      <c r="AU167">
        <v>15</v>
      </c>
      <c r="AV167">
        <v>11</v>
      </c>
      <c r="AW167">
        <v>7</v>
      </c>
      <c r="AX167">
        <v>1</v>
      </c>
      <c r="AY167">
        <v>2</v>
      </c>
      <c r="AZ167">
        <v>3</v>
      </c>
      <c r="BA167">
        <v>28</v>
      </c>
      <c r="BB167">
        <v>19</v>
      </c>
      <c r="BC167">
        <v>18</v>
      </c>
      <c r="BD167">
        <v>19</v>
      </c>
      <c r="BE167">
        <v>56</v>
      </c>
      <c r="BF167">
        <v>56</v>
      </c>
    </row>
    <row r="168" spans="1:58" x14ac:dyDescent="0.25">
      <c r="A168">
        <v>39634</v>
      </c>
      <c r="B168">
        <v>0</v>
      </c>
      <c r="C168">
        <v>2000</v>
      </c>
      <c r="D168">
        <v>24</v>
      </c>
      <c r="E168" s="1">
        <v>45599.8</v>
      </c>
      <c r="F168" t="s">
        <v>205</v>
      </c>
      <c r="G168">
        <v>60</v>
      </c>
      <c r="H168">
        <v>5</v>
      </c>
      <c r="I168">
        <v>2</v>
      </c>
      <c r="J168">
        <v>2</v>
      </c>
      <c r="K168">
        <v>1</v>
      </c>
      <c r="L168">
        <v>1</v>
      </c>
      <c r="M168">
        <v>2</v>
      </c>
      <c r="N168">
        <v>2</v>
      </c>
      <c r="O168">
        <v>1</v>
      </c>
      <c r="P168">
        <v>4</v>
      </c>
      <c r="Q168">
        <v>2</v>
      </c>
      <c r="R168">
        <v>4</v>
      </c>
      <c r="S168">
        <v>1</v>
      </c>
      <c r="T168">
        <v>2</v>
      </c>
      <c r="U168">
        <v>5</v>
      </c>
      <c r="V168">
        <v>2</v>
      </c>
      <c r="W168">
        <v>3</v>
      </c>
      <c r="X168">
        <v>3</v>
      </c>
      <c r="Y168">
        <v>3</v>
      </c>
      <c r="Z168">
        <v>4</v>
      </c>
      <c r="AA168">
        <v>10</v>
      </c>
      <c r="AB168">
        <v>10</v>
      </c>
      <c r="AC168">
        <v>5</v>
      </c>
      <c r="AD168">
        <v>3</v>
      </c>
      <c r="AE168">
        <v>3</v>
      </c>
      <c r="AF168">
        <v>4</v>
      </c>
      <c r="AG168">
        <v>5</v>
      </c>
      <c r="AH168">
        <v>4</v>
      </c>
      <c r="AI168">
        <v>5</v>
      </c>
      <c r="AJ168">
        <v>3</v>
      </c>
      <c r="AK168">
        <v>8</v>
      </c>
      <c r="AL168">
        <v>14</v>
      </c>
      <c r="AM168">
        <v>12</v>
      </c>
      <c r="AN168">
        <v>10</v>
      </c>
      <c r="AO168">
        <v>13</v>
      </c>
      <c r="AP168">
        <v>1</v>
      </c>
      <c r="AQ168">
        <v>2</v>
      </c>
      <c r="AR168">
        <v>5</v>
      </c>
      <c r="AS168">
        <v>6</v>
      </c>
      <c r="AT168">
        <v>4</v>
      </c>
      <c r="AU168">
        <v>11</v>
      </c>
      <c r="AV168">
        <v>8</v>
      </c>
      <c r="AW168">
        <v>3</v>
      </c>
      <c r="AX168">
        <v>7</v>
      </c>
      <c r="AY168">
        <v>9</v>
      </c>
      <c r="AZ168">
        <v>15</v>
      </c>
      <c r="BA168">
        <v>72</v>
      </c>
      <c r="BB168">
        <v>13</v>
      </c>
      <c r="BC168">
        <v>10</v>
      </c>
      <c r="BD168">
        <v>11</v>
      </c>
      <c r="BE168">
        <v>34</v>
      </c>
      <c r="BF168">
        <v>34</v>
      </c>
    </row>
    <row r="169" spans="1:58" x14ac:dyDescent="0.25">
      <c r="A169">
        <v>39668</v>
      </c>
      <c r="B169">
        <v>0</v>
      </c>
      <c r="C169">
        <v>2001</v>
      </c>
      <c r="D169">
        <v>23</v>
      </c>
      <c r="E169" s="1">
        <v>45599.877083333333</v>
      </c>
      <c r="F169">
        <v>60</v>
      </c>
      <c r="G169">
        <v>30</v>
      </c>
      <c r="H169">
        <v>4</v>
      </c>
      <c r="I169">
        <v>2</v>
      </c>
      <c r="J169">
        <v>4</v>
      </c>
      <c r="K169">
        <v>2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2</v>
      </c>
      <c r="R169">
        <v>4</v>
      </c>
      <c r="S169">
        <v>4</v>
      </c>
      <c r="T169">
        <v>2</v>
      </c>
      <c r="U169">
        <v>4</v>
      </c>
      <c r="V169">
        <v>2</v>
      </c>
      <c r="W169">
        <v>5</v>
      </c>
      <c r="X169">
        <v>4</v>
      </c>
      <c r="Y169">
        <v>4</v>
      </c>
      <c r="Z169">
        <v>3</v>
      </c>
      <c r="AA169">
        <v>4</v>
      </c>
      <c r="AB169">
        <v>5</v>
      </c>
      <c r="AC169">
        <v>3</v>
      </c>
      <c r="AD169">
        <v>4</v>
      </c>
      <c r="AE169">
        <v>4</v>
      </c>
      <c r="AF169">
        <v>4</v>
      </c>
      <c r="AG169">
        <v>4</v>
      </c>
      <c r="AH169">
        <v>4</v>
      </c>
      <c r="AI169">
        <v>5</v>
      </c>
      <c r="AJ169">
        <v>3</v>
      </c>
      <c r="AK169">
        <v>7</v>
      </c>
      <c r="AL169">
        <v>5</v>
      </c>
      <c r="AM169">
        <v>12</v>
      </c>
      <c r="AN169">
        <v>11</v>
      </c>
      <c r="AO169">
        <v>7</v>
      </c>
      <c r="AP169">
        <v>14</v>
      </c>
      <c r="AQ169">
        <v>4</v>
      </c>
      <c r="AR169">
        <v>6</v>
      </c>
      <c r="AS169">
        <v>1</v>
      </c>
      <c r="AT169">
        <v>3</v>
      </c>
      <c r="AU169">
        <v>10</v>
      </c>
      <c r="AV169">
        <v>13</v>
      </c>
      <c r="AW169">
        <v>15</v>
      </c>
      <c r="AX169">
        <v>9</v>
      </c>
      <c r="AY169">
        <v>2</v>
      </c>
      <c r="AZ169">
        <v>8</v>
      </c>
      <c r="BA169">
        <v>55</v>
      </c>
      <c r="BB169">
        <v>12</v>
      </c>
      <c r="BC169">
        <v>12</v>
      </c>
      <c r="BD169">
        <v>14</v>
      </c>
      <c r="BE169">
        <v>38</v>
      </c>
      <c r="BF169">
        <v>38</v>
      </c>
    </row>
    <row r="170" spans="1:58" x14ac:dyDescent="0.25">
      <c r="A170">
        <v>39684</v>
      </c>
      <c r="B170">
        <v>0</v>
      </c>
      <c r="C170">
        <v>2002</v>
      </c>
      <c r="D170">
        <v>22</v>
      </c>
      <c r="E170" s="1">
        <v>45599.92083333333</v>
      </c>
      <c r="F170" t="s">
        <v>216</v>
      </c>
      <c r="G170">
        <v>180</v>
      </c>
      <c r="H170">
        <v>5</v>
      </c>
      <c r="I170">
        <v>4</v>
      </c>
      <c r="J170">
        <v>1</v>
      </c>
      <c r="K170">
        <v>2</v>
      </c>
      <c r="L170">
        <v>2</v>
      </c>
      <c r="M170">
        <v>1</v>
      </c>
      <c r="N170">
        <v>1</v>
      </c>
      <c r="O170">
        <v>2</v>
      </c>
      <c r="P170">
        <v>2</v>
      </c>
      <c r="Q170">
        <v>1</v>
      </c>
      <c r="R170">
        <v>1</v>
      </c>
      <c r="S170">
        <v>3</v>
      </c>
      <c r="T170">
        <v>1</v>
      </c>
      <c r="U170">
        <v>4</v>
      </c>
      <c r="V170">
        <v>4</v>
      </c>
      <c r="W170">
        <v>33</v>
      </c>
      <c r="X170">
        <v>7</v>
      </c>
      <c r="Y170">
        <v>8</v>
      </c>
      <c r="Z170">
        <v>6</v>
      </c>
      <c r="AA170">
        <v>6</v>
      </c>
      <c r="AB170">
        <v>6</v>
      </c>
      <c r="AC170">
        <v>14</v>
      </c>
      <c r="AD170">
        <v>4</v>
      </c>
      <c r="AE170">
        <v>13</v>
      </c>
      <c r="AF170">
        <v>5</v>
      </c>
      <c r="AG170">
        <v>5</v>
      </c>
      <c r="AH170">
        <v>15</v>
      </c>
      <c r="AI170">
        <v>7</v>
      </c>
      <c r="AJ170">
        <v>8</v>
      </c>
      <c r="AK170">
        <v>12</v>
      </c>
      <c r="AL170">
        <v>6</v>
      </c>
      <c r="AM170">
        <v>8</v>
      </c>
      <c r="AN170">
        <v>1</v>
      </c>
      <c r="AO170">
        <v>9</v>
      </c>
      <c r="AP170">
        <v>11</v>
      </c>
      <c r="AQ170">
        <v>12</v>
      </c>
      <c r="AR170">
        <v>7</v>
      </c>
      <c r="AS170">
        <v>15</v>
      </c>
      <c r="AT170">
        <v>5</v>
      </c>
      <c r="AU170">
        <v>2</v>
      </c>
      <c r="AV170">
        <v>13</v>
      </c>
      <c r="AW170">
        <v>14</v>
      </c>
      <c r="AX170">
        <v>10</v>
      </c>
      <c r="AY170">
        <v>3</v>
      </c>
      <c r="AZ170">
        <v>4</v>
      </c>
      <c r="BA170">
        <v>60</v>
      </c>
      <c r="BB170">
        <v>15</v>
      </c>
      <c r="BC170">
        <v>5</v>
      </c>
      <c r="BD170">
        <v>10</v>
      </c>
      <c r="BE170">
        <v>30</v>
      </c>
      <c r="BF170">
        <v>30</v>
      </c>
    </row>
    <row r="171" spans="1:58" x14ac:dyDescent="0.25">
      <c r="A171">
        <v>39685</v>
      </c>
      <c r="B171">
        <v>1</v>
      </c>
      <c r="C171">
        <v>2002</v>
      </c>
      <c r="D171">
        <v>22</v>
      </c>
      <c r="E171" s="1">
        <v>45599.95208333333</v>
      </c>
      <c r="F171">
        <v>30</v>
      </c>
      <c r="G171">
        <v>30</v>
      </c>
      <c r="H171">
        <v>5</v>
      </c>
      <c r="I171">
        <v>5</v>
      </c>
      <c r="J171">
        <v>2</v>
      </c>
      <c r="K171">
        <v>5</v>
      </c>
      <c r="L171">
        <v>2</v>
      </c>
      <c r="M171">
        <v>4</v>
      </c>
      <c r="N171">
        <v>2</v>
      </c>
      <c r="O171">
        <v>1</v>
      </c>
      <c r="P171">
        <v>2</v>
      </c>
      <c r="Q171">
        <v>1</v>
      </c>
      <c r="R171">
        <v>2</v>
      </c>
      <c r="S171">
        <v>4</v>
      </c>
      <c r="T171">
        <v>2</v>
      </c>
      <c r="U171">
        <v>3</v>
      </c>
      <c r="V171">
        <v>1</v>
      </c>
      <c r="W171">
        <v>4</v>
      </c>
      <c r="X171">
        <v>5</v>
      </c>
      <c r="Y171">
        <v>8</v>
      </c>
      <c r="Z171">
        <v>5</v>
      </c>
      <c r="AA171">
        <v>5</v>
      </c>
      <c r="AB171">
        <v>8</v>
      </c>
      <c r="AC171">
        <v>5</v>
      </c>
      <c r="AD171">
        <v>2</v>
      </c>
      <c r="AE171">
        <v>4</v>
      </c>
      <c r="AF171">
        <v>6</v>
      </c>
      <c r="AG171">
        <v>8</v>
      </c>
      <c r="AH171">
        <v>4</v>
      </c>
      <c r="AI171">
        <v>6</v>
      </c>
      <c r="AJ171">
        <v>4</v>
      </c>
      <c r="AK171">
        <v>4</v>
      </c>
      <c r="AL171">
        <v>5</v>
      </c>
      <c r="AM171">
        <v>11</v>
      </c>
      <c r="AN171">
        <v>14</v>
      </c>
      <c r="AO171">
        <v>3</v>
      </c>
      <c r="AP171">
        <v>7</v>
      </c>
      <c r="AQ171">
        <v>10</v>
      </c>
      <c r="AR171">
        <v>6</v>
      </c>
      <c r="AS171">
        <v>9</v>
      </c>
      <c r="AT171">
        <v>12</v>
      </c>
      <c r="AU171">
        <v>8</v>
      </c>
      <c r="AV171">
        <v>1</v>
      </c>
      <c r="AW171">
        <v>13</v>
      </c>
      <c r="AX171">
        <v>2</v>
      </c>
      <c r="AY171">
        <v>15</v>
      </c>
      <c r="AZ171">
        <v>4</v>
      </c>
      <c r="BA171">
        <v>71</v>
      </c>
      <c r="BB171">
        <v>15</v>
      </c>
      <c r="BC171">
        <v>11</v>
      </c>
      <c r="BD171">
        <v>14</v>
      </c>
      <c r="BE171">
        <v>40</v>
      </c>
      <c r="BF171">
        <v>40</v>
      </c>
    </row>
    <row r="172" spans="1:58" x14ac:dyDescent="0.25">
      <c r="A172">
        <v>39706</v>
      </c>
      <c r="B172">
        <v>0</v>
      </c>
      <c r="C172">
        <v>2004</v>
      </c>
      <c r="D172">
        <v>20</v>
      </c>
      <c r="E172" s="1">
        <v>45600.30972222222</v>
      </c>
      <c r="F172">
        <v>10</v>
      </c>
      <c r="G172">
        <v>10</v>
      </c>
      <c r="H172">
        <v>4</v>
      </c>
      <c r="I172">
        <v>4</v>
      </c>
      <c r="J172">
        <v>2</v>
      </c>
      <c r="K172">
        <v>2</v>
      </c>
      <c r="L172">
        <v>3</v>
      </c>
      <c r="M172">
        <v>2</v>
      </c>
      <c r="N172">
        <v>2</v>
      </c>
      <c r="O172">
        <v>4</v>
      </c>
      <c r="P172">
        <v>4</v>
      </c>
      <c r="Q172">
        <v>2</v>
      </c>
      <c r="R172">
        <v>4</v>
      </c>
      <c r="S172">
        <v>4</v>
      </c>
      <c r="T172">
        <v>4</v>
      </c>
      <c r="U172">
        <v>2</v>
      </c>
      <c r="V172">
        <v>2</v>
      </c>
      <c r="W172">
        <v>2</v>
      </c>
      <c r="X172">
        <v>2</v>
      </c>
      <c r="Y172">
        <v>4</v>
      </c>
      <c r="Z172">
        <v>4</v>
      </c>
      <c r="AA172">
        <v>4</v>
      </c>
      <c r="AB172">
        <v>2</v>
      </c>
      <c r="AC172">
        <v>2</v>
      </c>
      <c r="AD172">
        <v>2</v>
      </c>
      <c r="AE172">
        <v>2</v>
      </c>
      <c r="AF172">
        <v>3</v>
      </c>
      <c r="AG172">
        <v>3</v>
      </c>
      <c r="AH172">
        <v>4</v>
      </c>
      <c r="AI172">
        <v>4</v>
      </c>
      <c r="AJ172">
        <v>2</v>
      </c>
      <c r="AK172">
        <v>4</v>
      </c>
      <c r="AL172">
        <v>1</v>
      </c>
      <c r="AM172">
        <v>6</v>
      </c>
      <c r="AN172">
        <v>2</v>
      </c>
      <c r="AO172">
        <v>13</v>
      </c>
      <c r="AP172">
        <v>12</v>
      </c>
      <c r="AQ172">
        <v>3</v>
      </c>
      <c r="AR172">
        <v>9</v>
      </c>
      <c r="AS172">
        <v>8</v>
      </c>
      <c r="AT172">
        <v>11</v>
      </c>
      <c r="AU172">
        <v>15</v>
      </c>
      <c r="AV172">
        <v>14</v>
      </c>
      <c r="AW172">
        <v>5</v>
      </c>
      <c r="AX172">
        <v>10</v>
      </c>
      <c r="AY172">
        <v>7</v>
      </c>
      <c r="AZ172">
        <v>4</v>
      </c>
      <c r="BA172">
        <v>52</v>
      </c>
      <c r="BB172">
        <v>13</v>
      </c>
      <c r="BC172">
        <v>12</v>
      </c>
      <c r="BD172">
        <v>18</v>
      </c>
      <c r="BE172">
        <v>43</v>
      </c>
      <c r="BF172">
        <v>43</v>
      </c>
    </row>
    <row r="173" spans="1:58" x14ac:dyDescent="0.25">
      <c r="A173">
        <v>39716</v>
      </c>
      <c r="B173">
        <v>0</v>
      </c>
      <c r="C173">
        <v>2000</v>
      </c>
      <c r="D173">
        <v>24</v>
      </c>
      <c r="E173" s="1">
        <v>45600.335416666669</v>
      </c>
      <c r="F173" t="s">
        <v>188</v>
      </c>
      <c r="G173">
        <v>60</v>
      </c>
      <c r="H173">
        <v>4</v>
      </c>
      <c r="I173">
        <v>4</v>
      </c>
      <c r="J173">
        <v>2</v>
      </c>
      <c r="K173">
        <v>4</v>
      </c>
      <c r="L173">
        <v>4</v>
      </c>
      <c r="M173">
        <v>2</v>
      </c>
      <c r="N173">
        <v>1</v>
      </c>
      <c r="O173">
        <v>1</v>
      </c>
      <c r="P173">
        <v>4</v>
      </c>
      <c r="Q173">
        <v>2</v>
      </c>
      <c r="R173">
        <v>5</v>
      </c>
      <c r="S173">
        <v>4</v>
      </c>
      <c r="T173">
        <v>1</v>
      </c>
      <c r="U173">
        <v>3</v>
      </c>
      <c r="V173">
        <v>3</v>
      </c>
      <c r="W173">
        <v>4</v>
      </c>
      <c r="X173">
        <v>6</v>
      </c>
      <c r="Y173">
        <v>3</v>
      </c>
      <c r="Z173">
        <v>5</v>
      </c>
      <c r="AA173">
        <v>6</v>
      </c>
      <c r="AB173">
        <v>10</v>
      </c>
      <c r="AC173">
        <v>4</v>
      </c>
      <c r="AD173">
        <v>3</v>
      </c>
      <c r="AE173">
        <v>2</v>
      </c>
      <c r="AF173">
        <v>6</v>
      </c>
      <c r="AG173">
        <v>5</v>
      </c>
      <c r="AH173">
        <v>4</v>
      </c>
      <c r="AI173">
        <v>4</v>
      </c>
      <c r="AJ173">
        <v>6</v>
      </c>
      <c r="AK173">
        <v>7</v>
      </c>
      <c r="AL173">
        <v>10</v>
      </c>
      <c r="AM173">
        <v>2</v>
      </c>
      <c r="AN173">
        <v>7</v>
      </c>
      <c r="AO173">
        <v>15</v>
      </c>
      <c r="AP173">
        <v>14</v>
      </c>
      <c r="AQ173">
        <v>3</v>
      </c>
      <c r="AR173">
        <v>13</v>
      </c>
      <c r="AS173">
        <v>12</v>
      </c>
      <c r="AT173">
        <v>5</v>
      </c>
      <c r="AU173">
        <v>6</v>
      </c>
      <c r="AV173">
        <v>11</v>
      </c>
      <c r="AW173">
        <v>4</v>
      </c>
      <c r="AX173">
        <v>8</v>
      </c>
      <c r="AY173">
        <v>1</v>
      </c>
      <c r="AZ173">
        <v>9</v>
      </c>
      <c r="BA173">
        <v>65</v>
      </c>
      <c r="BB173">
        <v>15</v>
      </c>
      <c r="BC173">
        <v>8</v>
      </c>
      <c r="BD173">
        <v>18</v>
      </c>
      <c r="BE173">
        <v>41</v>
      </c>
      <c r="BF173">
        <v>41</v>
      </c>
    </row>
    <row r="174" spans="1:58" x14ac:dyDescent="0.25">
      <c r="A174">
        <v>39720</v>
      </c>
      <c r="B174">
        <v>0</v>
      </c>
      <c r="C174">
        <v>2004</v>
      </c>
      <c r="D174">
        <v>20</v>
      </c>
      <c r="E174" s="1">
        <v>45600.363194444442</v>
      </c>
      <c r="F174">
        <v>10</v>
      </c>
      <c r="G174">
        <v>10</v>
      </c>
      <c r="H174">
        <v>3</v>
      </c>
      <c r="I174">
        <v>2</v>
      </c>
      <c r="J174">
        <v>2</v>
      </c>
      <c r="K174">
        <v>3</v>
      </c>
      <c r="L174">
        <v>2</v>
      </c>
      <c r="M174">
        <v>4</v>
      </c>
      <c r="N174">
        <v>1</v>
      </c>
      <c r="O174">
        <v>1</v>
      </c>
      <c r="P174">
        <v>4</v>
      </c>
      <c r="Q174">
        <v>1</v>
      </c>
      <c r="R174">
        <v>3</v>
      </c>
      <c r="S174">
        <v>3</v>
      </c>
      <c r="T174">
        <v>1</v>
      </c>
      <c r="U174">
        <v>4</v>
      </c>
      <c r="V174">
        <v>2</v>
      </c>
      <c r="W174">
        <v>3</v>
      </c>
      <c r="X174">
        <v>6</v>
      </c>
      <c r="Y174">
        <v>2</v>
      </c>
      <c r="Z174">
        <v>4</v>
      </c>
      <c r="AA174">
        <v>4</v>
      </c>
      <c r="AB174">
        <v>5</v>
      </c>
      <c r="AC174">
        <v>12</v>
      </c>
      <c r="AD174">
        <v>3</v>
      </c>
      <c r="AE174">
        <v>3</v>
      </c>
      <c r="AF174">
        <v>3</v>
      </c>
      <c r="AG174">
        <v>3</v>
      </c>
      <c r="AH174">
        <v>3</v>
      </c>
      <c r="AI174">
        <v>4</v>
      </c>
      <c r="AJ174">
        <v>2</v>
      </c>
      <c r="AK174">
        <v>8</v>
      </c>
      <c r="AL174">
        <v>3</v>
      </c>
      <c r="AM174">
        <v>1</v>
      </c>
      <c r="AN174">
        <v>8</v>
      </c>
      <c r="AO174">
        <v>5</v>
      </c>
      <c r="AP174">
        <v>13</v>
      </c>
      <c r="AQ174">
        <v>11</v>
      </c>
      <c r="AR174">
        <v>4</v>
      </c>
      <c r="AS174">
        <v>6</v>
      </c>
      <c r="AT174">
        <v>7</v>
      </c>
      <c r="AU174">
        <v>15</v>
      </c>
      <c r="AV174">
        <v>9</v>
      </c>
      <c r="AW174">
        <v>10</v>
      </c>
      <c r="AX174">
        <v>2</v>
      </c>
      <c r="AY174">
        <v>12</v>
      </c>
      <c r="AZ174">
        <v>14</v>
      </c>
      <c r="BA174">
        <v>56</v>
      </c>
      <c r="BB174">
        <v>11</v>
      </c>
      <c r="BC174">
        <v>9</v>
      </c>
      <c r="BD174">
        <v>14</v>
      </c>
      <c r="BE174">
        <v>34</v>
      </c>
      <c r="BF174">
        <v>34</v>
      </c>
    </row>
    <row r="175" spans="1:58" x14ac:dyDescent="0.25">
      <c r="A175">
        <v>39721</v>
      </c>
      <c r="B175">
        <v>1</v>
      </c>
      <c r="C175">
        <v>2004</v>
      </c>
      <c r="D175">
        <v>20</v>
      </c>
      <c r="E175" s="1">
        <v>45600.376388888886</v>
      </c>
      <c r="F175">
        <v>10</v>
      </c>
      <c r="G175">
        <v>10</v>
      </c>
      <c r="H175">
        <v>4</v>
      </c>
      <c r="I175">
        <v>4</v>
      </c>
      <c r="J175">
        <v>2</v>
      </c>
      <c r="K175">
        <v>3</v>
      </c>
      <c r="L175">
        <v>4</v>
      </c>
      <c r="M175">
        <v>2</v>
      </c>
      <c r="N175">
        <v>1</v>
      </c>
      <c r="O175">
        <v>2</v>
      </c>
      <c r="P175">
        <v>4</v>
      </c>
      <c r="Q175">
        <v>1</v>
      </c>
      <c r="R175">
        <v>1</v>
      </c>
      <c r="S175">
        <v>2</v>
      </c>
      <c r="T175">
        <v>2</v>
      </c>
      <c r="U175">
        <v>4</v>
      </c>
      <c r="V175">
        <v>1</v>
      </c>
      <c r="W175">
        <v>4</v>
      </c>
      <c r="X175">
        <v>4</v>
      </c>
      <c r="Y175">
        <v>5</v>
      </c>
      <c r="Z175">
        <v>6</v>
      </c>
      <c r="AA175">
        <v>4</v>
      </c>
      <c r="AB175">
        <v>3</v>
      </c>
      <c r="AC175">
        <v>3</v>
      </c>
      <c r="AD175">
        <v>5</v>
      </c>
      <c r="AE175">
        <v>2</v>
      </c>
      <c r="AF175">
        <v>4</v>
      </c>
      <c r="AG175">
        <v>7</v>
      </c>
      <c r="AH175">
        <v>4</v>
      </c>
      <c r="AI175">
        <v>4</v>
      </c>
      <c r="AJ175">
        <v>6</v>
      </c>
      <c r="AK175">
        <v>9</v>
      </c>
      <c r="AL175">
        <v>8</v>
      </c>
      <c r="AM175">
        <v>2</v>
      </c>
      <c r="AN175">
        <v>10</v>
      </c>
      <c r="AO175">
        <v>5</v>
      </c>
      <c r="AP175">
        <v>11</v>
      </c>
      <c r="AQ175">
        <v>14</v>
      </c>
      <c r="AR175">
        <v>6</v>
      </c>
      <c r="AS175">
        <v>1</v>
      </c>
      <c r="AT175">
        <v>15</v>
      </c>
      <c r="AU175">
        <v>13</v>
      </c>
      <c r="AV175">
        <v>7</v>
      </c>
      <c r="AW175">
        <v>4</v>
      </c>
      <c r="AX175">
        <v>3</v>
      </c>
      <c r="AY175">
        <v>9</v>
      </c>
      <c r="AZ175">
        <v>12</v>
      </c>
      <c r="BA175">
        <v>56</v>
      </c>
      <c r="BB175">
        <v>16</v>
      </c>
      <c r="BC175">
        <v>8</v>
      </c>
      <c r="BD175">
        <v>12</v>
      </c>
      <c r="BE175">
        <v>36</v>
      </c>
      <c r="BF175">
        <v>36</v>
      </c>
    </row>
    <row r="176" spans="1:58" x14ac:dyDescent="0.25">
      <c r="A176">
        <v>39778</v>
      </c>
      <c r="B176">
        <v>0</v>
      </c>
      <c r="C176">
        <v>2002</v>
      </c>
      <c r="D176">
        <v>22</v>
      </c>
      <c r="E176" s="1">
        <v>45600.736111111109</v>
      </c>
      <c r="F176" t="s">
        <v>218</v>
      </c>
      <c r="G176">
        <v>120</v>
      </c>
      <c r="H176">
        <v>5</v>
      </c>
      <c r="I176">
        <v>4</v>
      </c>
      <c r="J176">
        <v>2</v>
      </c>
      <c r="K176">
        <v>4</v>
      </c>
      <c r="L176">
        <v>5</v>
      </c>
      <c r="M176">
        <v>5</v>
      </c>
      <c r="N176">
        <v>2</v>
      </c>
      <c r="O176">
        <v>4</v>
      </c>
      <c r="P176">
        <v>4</v>
      </c>
      <c r="Q176">
        <v>2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5</v>
      </c>
      <c r="X176">
        <v>6</v>
      </c>
      <c r="Y176">
        <v>5</v>
      </c>
      <c r="Z176">
        <v>4</v>
      </c>
      <c r="AA176">
        <v>23</v>
      </c>
      <c r="AB176">
        <v>6</v>
      </c>
      <c r="AC176">
        <v>13</v>
      </c>
      <c r="AD176">
        <v>3</v>
      </c>
      <c r="AE176">
        <v>3</v>
      </c>
      <c r="AF176">
        <v>21</v>
      </c>
      <c r="AG176">
        <v>7</v>
      </c>
      <c r="AH176">
        <v>5</v>
      </c>
      <c r="AI176">
        <v>8</v>
      </c>
      <c r="AJ176">
        <v>4</v>
      </c>
      <c r="AK176">
        <v>5</v>
      </c>
      <c r="AL176">
        <v>13</v>
      </c>
      <c r="AM176">
        <v>8</v>
      </c>
      <c r="AN176">
        <v>11</v>
      </c>
      <c r="AO176">
        <v>12</v>
      </c>
      <c r="AP176">
        <v>15</v>
      </c>
      <c r="AQ176">
        <v>7</v>
      </c>
      <c r="AR176">
        <v>5</v>
      </c>
      <c r="AS176">
        <v>10</v>
      </c>
      <c r="AT176">
        <v>6</v>
      </c>
      <c r="AU176">
        <v>1</v>
      </c>
      <c r="AV176">
        <v>2</v>
      </c>
      <c r="AW176">
        <v>4</v>
      </c>
      <c r="AX176">
        <v>9</v>
      </c>
      <c r="AY176">
        <v>3</v>
      </c>
      <c r="AZ176">
        <v>14</v>
      </c>
      <c r="BA176">
        <v>36</v>
      </c>
      <c r="BB176">
        <v>18</v>
      </c>
      <c r="BC176">
        <v>15</v>
      </c>
      <c r="BD176">
        <v>20</v>
      </c>
      <c r="BE176">
        <v>53</v>
      </c>
      <c r="BF176">
        <v>53</v>
      </c>
    </row>
    <row r="177" spans="1:58" x14ac:dyDescent="0.25">
      <c r="A177">
        <v>39804</v>
      </c>
      <c r="B177">
        <v>0</v>
      </c>
      <c r="C177">
        <v>2004</v>
      </c>
      <c r="D177">
        <v>20</v>
      </c>
      <c r="E177" s="1">
        <v>45600.900694444441</v>
      </c>
      <c r="F177" t="s">
        <v>220</v>
      </c>
      <c r="G177">
        <v>18</v>
      </c>
      <c r="H177">
        <v>5</v>
      </c>
      <c r="I177">
        <v>5</v>
      </c>
      <c r="J177">
        <v>4</v>
      </c>
      <c r="K177">
        <v>5</v>
      </c>
      <c r="L177">
        <v>4</v>
      </c>
      <c r="M177">
        <v>5</v>
      </c>
      <c r="N177">
        <v>1</v>
      </c>
      <c r="O177">
        <v>5</v>
      </c>
      <c r="P177">
        <v>2</v>
      </c>
      <c r="Q177">
        <v>4</v>
      </c>
      <c r="R177">
        <v>4</v>
      </c>
      <c r="S177">
        <v>2</v>
      </c>
      <c r="T177">
        <v>2</v>
      </c>
      <c r="U177">
        <v>3</v>
      </c>
      <c r="V177">
        <v>5</v>
      </c>
      <c r="W177">
        <v>4</v>
      </c>
      <c r="X177">
        <v>4</v>
      </c>
      <c r="Y177">
        <v>5</v>
      </c>
      <c r="Z177">
        <v>7</v>
      </c>
      <c r="AA177">
        <v>15</v>
      </c>
      <c r="AB177">
        <v>10</v>
      </c>
      <c r="AC177">
        <v>6</v>
      </c>
      <c r="AD177">
        <v>2</v>
      </c>
      <c r="AE177">
        <v>5</v>
      </c>
      <c r="AF177">
        <v>7</v>
      </c>
      <c r="AG177">
        <v>5</v>
      </c>
      <c r="AH177">
        <v>14</v>
      </c>
      <c r="AI177">
        <v>6</v>
      </c>
      <c r="AJ177">
        <v>5</v>
      </c>
      <c r="AK177">
        <v>7</v>
      </c>
      <c r="AL177">
        <v>11</v>
      </c>
      <c r="AM177">
        <v>5</v>
      </c>
      <c r="AN177">
        <v>13</v>
      </c>
      <c r="AO177">
        <v>4</v>
      </c>
      <c r="AP177">
        <v>2</v>
      </c>
      <c r="AQ177">
        <v>7</v>
      </c>
      <c r="AR177">
        <v>14</v>
      </c>
      <c r="AS177">
        <v>12</v>
      </c>
      <c r="AT177">
        <v>8</v>
      </c>
      <c r="AU177">
        <v>1</v>
      </c>
      <c r="AV177">
        <v>10</v>
      </c>
      <c r="AW177">
        <v>15</v>
      </c>
      <c r="AX177">
        <v>6</v>
      </c>
      <c r="AY177">
        <v>9</v>
      </c>
      <c r="AZ177">
        <v>3</v>
      </c>
      <c r="BA177">
        <v>50</v>
      </c>
      <c r="BB177">
        <v>17</v>
      </c>
      <c r="BC177">
        <v>16</v>
      </c>
      <c r="BD177">
        <v>18</v>
      </c>
      <c r="BE177">
        <v>51</v>
      </c>
      <c r="BF177">
        <v>51</v>
      </c>
    </row>
    <row r="178" spans="1:58" x14ac:dyDescent="0.25">
      <c r="A178">
        <v>39812</v>
      </c>
      <c r="B178">
        <v>0</v>
      </c>
      <c r="C178">
        <v>1997</v>
      </c>
      <c r="D178">
        <v>27</v>
      </c>
      <c r="E178" s="1">
        <v>45600.988194444442</v>
      </c>
      <c r="F178">
        <v>30</v>
      </c>
      <c r="G178">
        <v>30</v>
      </c>
      <c r="H178">
        <v>4</v>
      </c>
      <c r="I178">
        <v>2</v>
      </c>
      <c r="J178">
        <v>4</v>
      </c>
      <c r="K178">
        <v>1</v>
      </c>
      <c r="L178">
        <v>2</v>
      </c>
      <c r="M178">
        <v>2</v>
      </c>
      <c r="N178">
        <v>4</v>
      </c>
      <c r="O178">
        <v>2</v>
      </c>
      <c r="P178">
        <v>2</v>
      </c>
      <c r="Q178">
        <v>2</v>
      </c>
      <c r="R178">
        <v>4</v>
      </c>
      <c r="S178">
        <v>2</v>
      </c>
      <c r="T178">
        <v>2</v>
      </c>
      <c r="U178">
        <v>4</v>
      </c>
      <c r="V178">
        <v>1</v>
      </c>
      <c r="W178">
        <v>2</v>
      </c>
      <c r="X178">
        <v>6</v>
      </c>
      <c r="Y178">
        <v>3</v>
      </c>
      <c r="Z178">
        <v>7</v>
      </c>
      <c r="AA178">
        <v>5</v>
      </c>
      <c r="AB178">
        <v>6</v>
      </c>
      <c r="AC178">
        <v>6</v>
      </c>
      <c r="AD178">
        <v>2</v>
      </c>
      <c r="AE178">
        <v>3</v>
      </c>
      <c r="AF178">
        <v>3</v>
      </c>
      <c r="AG178">
        <v>2</v>
      </c>
      <c r="AH178">
        <v>4</v>
      </c>
      <c r="AI178">
        <v>5</v>
      </c>
      <c r="AJ178">
        <v>2</v>
      </c>
      <c r="AK178">
        <v>3</v>
      </c>
      <c r="AL178">
        <v>14</v>
      </c>
      <c r="AM178">
        <v>1</v>
      </c>
      <c r="AN178">
        <v>2</v>
      </c>
      <c r="AO178">
        <v>6</v>
      </c>
      <c r="AP178">
        <v>7</v>
      </c>
      <c r="AQ178">
        <v>12</v>
      </c>
      <c r="AR178">
        <v>10</v>
      </c>
      <c r="AS178">
        <v>11</v>
      </c>
      <c r="AT178">
        <v>13</v>
      </c>
      <c r="AU178">
        <v>15</v>
      </c>
      <c r="AV178">
        <v>3</v>
      </c>
      <c r="AW178">
        <v>4</v>
      </c>
      <c r="AX178">
        <v>8</v>
      </c>
      <c r="AY178">
        <v>9</v>
      </c>
      <c r="AZ178">
        <v>5</v>
      </c>
      <c r="BA178">
        <v>64</v>
      </c>
      <c r="BB178">
        <v>12</v>
      </c>
      <c r="BC178">
        <v>14</v>
      </c>
      <c r="BD178">
        <v>11</v>
      </c>
      <c r="BE178">
        <v>37</v>
      </c>
      <c r="BF178">
        <v>37</v>
      </c>
    </row>
    <row r="179" spans="1:58" x14ac:dyDescent="0.25">
      <c r="A179">
        <v>39817</v>
      </c>
      <c r="B179">
        <v>0</v>
      </c>
      <c r="C179">
        <v>1998</v>
      </c>
      <c r="D179">
        <v>26</v>
      </c>
      <c r="E179" s="1">
        <v>45601.295138888891</v>
      </c>
      <c r="F179">
        <v>5</v>
      </c>
      <c r="G179">
        <v>5</v>
      </c>
      <c r="H179">
        <v>4</v>
      </c>
      <c r="I179">
        <v>2</v>
      </c>
      <c r="J179">
        <v>4</v>
      </c>
      <c r="K179">
        <v>2</v>
      </c>
      <c r="L179">
        <v>4</v>
      </c>
      <c r="M179">
        <v>2</v>
      </c>
      <c r="N179">
        <v>3</v>
      </c>
      <c r="O179">
        <v>2</v>
      </c>
      <c r="P179">
        <v>4</v>
      </c>
      <c r="Q179">
        <v>3</v>
      </c>
      <c r="R179">
        <v>4</v>
      </c>
      <c r="S179">
        <v>4</v>
      </c>
      <c r="T179">
        <v>2</v>
      </c>
      <c r="U179">
        <v>2</v>
      </c>
      <c r="V179">
        <v>4</v>
      </c>
      <c r="W179">
        <v>4</v>
      </c>
      <c r="X179">
        <v>3</v>
      </c>
      <c r="Y179">
        <v>5</v>
      </c>
      <c r="Z179">
        <v>8</v>
      </c>
      <c r="AA179">
        <v>3</v>
      </c>
      <c r="AB179">
        <v>4</v>
      </c>
      <c r="AC179">
        <v>10</v>
      </c>
      <c r="AD179">
        <v>4</v>
      </c>
      <c r="AE179">
        <v>6</v>
      </c>
      <c r="AF179">
        <v>5</v>
      </c>
      <c r="AG179">
        <v>3</v>
      </c>
      <c r="AH179">
        <v>3</v>
      </c>
      <c r="AI179">
        <v>5</v>
      </c>
      <c r="AJ179">
        <v>3</v>
      </c>
      <c r="AK179">
        <v>9</v>
      </c>
      <c r="AL179">
        <v>3</v>
      </c>
      <c r="AM179">
        <v>7</v>
      </c>
      <c r="AN179">
        <v>4</v>
      </c>
      <c r="AO179">
        <v>1</v>
      </c>
      <c r="AP179">
        <v>13</v>
      </c>
      <c r="AQ179">
        <v>6</v>
      </c>
      <c r="AR179">
        <v>10</v>
      </c>
      <c r="AS179">
        <v>14</v>
      </c>
      <c r="AT179">
        <v>11</v>
      </c>
      <c r="AU179">
        <v>9</v>
      </c>
      <c r="AV179">
        <v>8</v>
      </c>
      <c r="AW179">
        <v>15</v>
      </c>
      <c r="AX179">
        <v>2</v>
      </c>
      <c r="AY179">
        <v>5</v>
      </c>
      <c r="AZ179">
        <v>12</v>
      </c>
      <c r="BA179">
        <v>56</v>
      </c>
      <c r="BB179">
        <v>12</v>
      </c>
      <c r="BC179">
        <v>14</v>
      </c>
      <c r="BD179">
        <v>16</v>
      </c>
      <c r="BE179">
        <v>42</v>
      </c>
      <c r="BF179">
        <v>42</v>
      </c>
    </row>
    <row r="180" spans="1:58" x14ac:dyDescent="0.25">
      <c r="A180">
        <v>39816</v>
      </c>
      <c r="B180">
        <v>0</v>
      </c>
      <c r="C180">
        <v>1998</v>
      </c>
      <c r="D180">
        <v>26</v>
      </c>
      <c r="E180" s="1">
        <v>45601.300694444442</v>
      </c>
      <c r="F180">
        <v>15</v>
      </c>
      <c r="G180">
        <v>15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2</v>
      </c>
      <c r="N180">
        <v>4</v>
      </c>
      <c r="O180">
        <v>4</v>
      </c>
      <c r="P180">
        <v>4</v>
      </c>
      <c r="Q180">
        <v>2</v>
      </c>
      <c r="R180">
        <v>4</v>
      </c>
      <c r="S180">
        <v>4</v>
      </c>
      <c r="T180">
        <v>4</v>
      </c>
      <c r="U180">
        <v>2</v>
      </c>
      <c r="V180">
        <v>4</v>
      </c>
      <c r="W180">
        <v>2</v>
      </c>
      <c r="X180">
        <v>3</v>
      </c>
      <c r="Y180">
        <v>4</v>
      </c>
      <c r="Z180">
        <v>2</v>
      </c>
      <c r="AA180">
        <v>5</v>
      </c>
      <c r="AB180">
        <v>4</v>
      </c>
      <c r="AC180">
        <v>5</v>
      </c>
      <c r="AD180">
        <v>3</v>
      </c>
      <c r="AE180">
        <v>1</v>
      </c>
      <c r="AF180">
        <v>4</v>
      </c>
      <c r="AG180">
        <v>3</v>
      </c>
      <c r="AH180">
        <v>2</v>
      </c>
      <c r="AI180">
        <v>7</v>
      </c>
      <c r="AJ180">
        <v>3</v>
      </c>
      <c r="AK180">
        <v>2</v>
      </c>
      <c r="AL180">
        <v>3</v>
      </c>
      <c r="AM180">
        <v>9</v>
      </c>
      <c r="AN180">
        <v>14</v>
      </c>
      <c r="AO180">
        <v>6</v>
      </c>
      <c r="AP180">
        <v>15</v>
      </c>
      <c r="AQ180">
        <v>2</v>
      </c>
      <c r="AR180">
        <v>1</v>
      </c>
      <c r="AS180">
        <v>8</v>
      </c>
      <c r="AT180">
        <v>10</v>
      </c>
      <c r="AU180">
        <v>7</v>
      </c>
      <c r="AV180">
        <v>4</v>
      </c>
      <c r="AW180">
        <v>5</v>
      </c>
      <c r="AX180">
        <v>11</v>
      </c>
      <c r="AY180">
        <v>13</v>
      </c>
      <c r="AZ180">
        <v>12</v>
      </c>
      <c r="BA180">
        <v>43</v>
      </c>
      <c r="BB180">
        <v>14</v>
      </c>
      <c r="BC180">
        <v>16</v>
      </c>
      <c r="BD180">
        <v>20</v>
      </c>
      <c r="BE180">
        <v>50</v>
      </c>
      <c r="BF180">
        <v>50</v>
      </c>
    </row>
    <row r="181" spans="1:58" x14ac:dyDescent="0.25">
      <c r="A181">
        <v>39864</v>
      </c>
      <c r="B181">
        <v>1</v>
      </c>
      <c r="C181">
        <v>1998</v>
      </c>
      <c r="D181">
        <v>26</v>
      </c>
      <c r="E181" s="1">
        <v>45601.51458333333</v>
      </c>
      <c r="F181">
        <v>90</v>
      </c>
      <c r="G181">
        <v>90</v>
      </c>
      <c r="H181">
        <v>4</v>
      </c>
      <c r="I181">
        <v>5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4</v>
      </c>
      <c r="Q181">
        <v>1</v>
      </c>
      <c r="R181">
        <v>4</v>
      </c>
      <c r="S181">
        <v>2</v>
      </c>
      <c r="T181">
        <v>1</v>
      </c>
      <c r="U181">
        <v>3</v>
      </c>
      <c r="V181">
        <v>1</v>
      </c>
      <c r="W181">
        <v>6</v>
      </c>
      <c r="X181">
        <v>2</v>
      </c>
      <c r="Y181">
        <v>9</v>
      </c>
      <c r="Z181">
        <v>4</v>
      </c>
      <c r="AA181">
        <v>2</v>
      </c>
      <c r="AB181">
        <v>2</v>
      </c>
      <c r="AC181">
        <v>2</v>
      </c>
      <c r="AD181">
        <v>3</v>
      </c>
      <c r="AE181">
        <v>3</v>
      </c>
      <c r="AF181">
        <v>3</v>
      </c>
      <c r="AG181">
        <v>4</v>
      </c>
      <c r="AH181">
        <v>6</v>
      </c>
      <c r="AI181">
        <v>5</v>
      </c>
      <c r="AJ181">
        <v>7</v>
      </c>
      <c r="AK181">
        <v>4</v>
      </c>
      <c r="AL181">
        <v>4</v>
      </c>
      <c r="AM181">
        <v>13</v>
      </c>
      <c r="AN181">
        <v>15</v>
      </c>
      <c r="AO181">
        <v>5</v>
      </c>
      <c r="AP181">
        <v>3</v>
      </c>
      <c r="AQ181">
        <v>12</v>
      </c>
      <c r="AR181">
        <v>10</v>
      </c>
      <c r="AS181">
        <v>11</v>
      </c>
      <c r="AT181">
        <v>6</v>
      </c>
      <c r="AU181">
        <v>9</v>
      </c>
      <c r="AV181">
        <v>14</v>
      </c>
      <c r="AW181">
        <v>1</v>
      </c>
      <c r="AX181">
        <v>7</v>
      </c>
      <c r="AY181">
        <v>8</v>
      </c>
      <c r="AZ181">
        <v>2</v>
      </c>
      <c r="BA181">
        <v>51</v>
      </c>
      <c r="BB181">
        <v>13</v>
      </c>
      <c r="BC181">
        <v>5</v>
      </c>
      <c r="BD181">
        <v>12</v>
      </c>
      <c r="BE181">
        <v>30</v>
      </c>
      <c r="BF181">
        <v>30</v>
      </c>
    </row>
    <row r="182" spans="1:58" x14ac:dyDescent="0.25">
      <c r="A182">
        <v>39895</v>
      </c>
      <c r="B182">
        <v>0</v>
      </c>
      <c r="C182">
        <v>2000</v>
      </c>
      <c r="D182">
        <v>24</v>
      </c>
      <c r="E182" s="1">
        <v>45601.617361111108</v>
      </c>
      <c r="F182">
        <v>5</v>
      </c>
      <c r="G182">
        <v>5</v>
      </c>
      <c r="H182">
        <v>4</v>
      </c>
      <c r="I182">
        <v>4</v>
      </c>
      <c r="J182">
        <v>1</v>
      </c>
      <c r="K182">
        <v>4</v>
      </c>
      <c r="L182">
        <v>4</v>
      </c>
      <c r="M182">
        <v>4</v>
      </c>
      <c r="N182">
        <v>4</v>
      </c>
      <c r="O182">
        <v>2</v>
      </c>
      <c r="P182">
        <v>4</v>
      </c>
      <c r="Q182">
        <v>1</v>
      </c>
      <c r="R182">
        <v>4</v>
      </c>
      <c r="S182">
        <v>4</v>
      </c>
      <c r="T182">
        <v>2</v>
      </c>
      <c r="U182">
        <v>4</v>
      </c>
      <c r="V182">
        <v>1</v>
      </c>
      <c r="W182">
        <v>1</v>
      </c>
      <c r="X182">
        <v>3</v>
      </c>
      <c r="Y182">
        <v>3</v>
      </c>
      <c r="Z182">
        <v>5</v>
      </c>
      <c r="AA182">
        <v>5</v>
      </c>
      <c r="AB182">
        <v>6</v>
      </c>
      <c r="AC182">
        <v>3</v>
      </c>
      <c r="AD182">
        <v>4</v>
      </c>
      <c r="AE182">
        <v>2</v>
      </c>
      <c r="AF182">
        <v>5</v>
      </c>
      <c r="AG182">
        <v>2</v>
      </c>
      <c r="AH182">
        <v>6</v>
      </c>
      <c r="AI182">
        <v>4</v>
      </c>
      <c r="AJ182">
        <v>3</v>
      </c>
      <c r="AK182">
        <v>7</v>
      </c>
      <c r="AL182">
        <v>14</v>
      </c>
      <c r="AM182">
        <v>3</v>
      </c>
      <c r="AN182">
        <v>5</v>
      </c>
      <c r="AO182">
        <v>1</v>
      </c>
      <c r="AP182">
        <v>7</v>
      </c>
      <c r="AQ182">
        <v>10</v>
      </c>
      <c r="AR182">
        <v>12</v>
      </c>
      <c r="AS182">
        <v>9</v>
      </c>
      <c r="AT182">
        <v>2</v>
      </c>
      <c r="AU182">
        <v>8</v>
      </c>
      <c r="AV182">
        <v>11</v>
      </c>
      <c r="AW182">
        <v>15</v>
      </c>
      <c r="AX182">
        <v>4</v>
      </c>
      <c r="AY182">
        <v>13</v>
      </c>
      <c r="AZ182">
        <v>6</v>
      </c>
      <c r="BA182">
        <v>62</v>
      </c>
      <c r="BB182">
        <v>16</v>
      </c>
      <c r="BC182">
        <v>12</v>
      </c>
      <c r="BD182">
        <v>18</v>
      </c>
      <c r="BE182">
        <v>46</v>
      </c>
      <c r="BF182">
        <v>46</v>
      </c>
    </row>
    <row r="183" spans="1:58" x14ac:dyDescent="0.25">
      <c r="A183">
        <v>39892</v>
      </c>
      <c r="B183">
        <v>0</v>
      </c>
      <c r="C183">
        <v>2002</v>
      </c>
      <c r="D183">
        <v>22</v>
      </c>
      <c r="E183" s="1">
        <v>45601.62222222222</v>
      </c>
      <c r="F183" t="s">
        <v>223</v>
      </c>
      <c r="G183">
        <v>120</v>
      </c>
      <c r="H183">
        <v>5</v>
      </c>
      <c r="I183">
        <v>4</v>
      </c>
      <c r="J183">
        <v>4</v>
      </c>
      <c r="K183">
        <v>1</v>
      </c>
      <c r="L183">
        <v>1</v>
      </c>
      <c r="M183">
        <v>1</v>
      </c>
      <c r="N183">
        <v>2</v>
      </c>
      <c r="O183">
        <v>1</v>
      </c>
      <c r="P183">
        <v>1</v>
      </c>
      <c r="Q183">
        <v>1</v>
      </c>
      <c r="R183">
        <v>2</v>
      </c>
      <c r="S183">
        <v>2</v>
      </c>
      <c r="T183">
        <v>1</v>
      </c>
      <c r="U183">
        <v>2</v>
      </c>
      <c r="V183">
        <v>2</v>
      </c>
      <c r="W183">
        <v>4</v>
      </c>
      <c r="X183">
        <v>5</v>
      </c>
      <c r="Y183">
        <v>8</v>
      </c>
      <c r="Z183">
        <v>5</v>
      </c>
      <c r="AA183">
        <v>30</v>
      </c>
      <c r="AB183">
        <v>6</v>
      </c>
      <c r="AC183">
        <v>6</v>
      </c>
      <c r="AD183">
        <v>3</v>
      </c>
      <c r="AE183">
        <v>4</v>
      </c>
      <c r="AF183">
        <v>4</v>
      </c>
      <c r="AG183">
        <v>9</v>
      </c>
      <c r="AH183">
        <v>7</v>
      </c>
      <c r="AI183">
        <v>6</v>
      </c>
      <c r="AJ183">
        <v>10</v>
      </c>
      <c r="AK183">
        <v>7</v>
      </c>
      <c r="AL183">
        <v>15</v>
      </c>
      <c r="AM183">
        <v>12</v>
      </c>
      <c r="AN183">
        <v>14</v>
      </c>
      <c r="AO183">
        <v>3</v>
      </c>
      <c r="AP183">
        <v>5</v>
      </c>
      <c r="AQ183">
        <v>8</v>
      </c>
      <c r="AR183">
        <v>2</v>
      </c>
      <c r="AS183">
        <v>7</v>
      </c>
      <c r="AT183">
        <v>13</v>
      </c>
      <c r="AU183">
        <v>9</v>
      </c>
      <c r="AV183">
        <v>4</v>
      </c>
      <c r="AW183">
        <v>10</v>
      </c>
      <c r="AX183">
        <v>11</v>
      </c>
      <c r="AY183">
        <v>6</v>
      </c>
      <c r="AZ183">
        <v>1</v>
      </c>
      <c r="BA183">
        <v>59</v>
      </c>
      <c r="BB183">
        <v>12</v>
      </c>
      <c r="BC183">
        <v>9</v>
      </c>
      <c r="BD183">
        <v>7</v>
      </c>
      <c r="BE183">
        <v>28</v>
      </c>
      <c r="BF183">
        <v>28</v>
      </c>
    </row>
    <row r="184" spans="1:58" x14ac:dyDescent="0.25">
      <c r="A184">
        <v>39901</v>
      </c>
      <c r="B184">
        <v>0</v>
      </c>
      <c r="C184">
        <v>1997</v>
      </c>
      <c r="D184">
        <v>27</v>
      </c>
      <c r="E184" s="1">
        <v>45601.642361111109</v>
      </c>
      <c r="F184">
        <v>60</v>
      </c>
      <c r="G184">
        <v>60</v>
      </c>
      <c r="H184">
        <v>4</v>
      </c>
      <c r="I184">
        <v>4</v>
      </c>
      <c r="J184">
        <v>2</v>
      </c>
      <c r="K184">
        <v>4</v>
      </c>
      <c r="L184">
        <v>2</v>
      </c>
      <c r="M184">
        <v>2</v>
      </c>
      <c r="N184">
        <v>2</v>
      </c>
      <c r="O184">
        <v>2</v>
      </c>
      <c r="P184">
        <v>4</v>
      </c>
      <c r="Q184">
        <v>2</v>
      </c>
      <c r="R184">
        <v>2</v>
      </c>
      <c r="S184">
        <v>2</v>
      </c>
      <c r="T184">
        <v>4</v>
      </c>
      <c r="U184">
        <v>2</v>
      </c>
      <c r="V184">
        <v>1</v>
      </c>
      <c r="W184">
        <v>3</v>
      </c>
      <c r="X184">
        <v>3</v>
      </c>
      <c r="Y184">
        <v>6</v>
      </c>
      <c r="Z184">
        <v>3</v>
      </c>
      <c r="AA184">
        <v>6</v>
      </c>
      <c r="AB184">
        <v>5</v>
      </c>
      <c r="AC184">
        <v>3</v>
      </c>
      <c r="AD184">
        <v>4</v>
      </c>
      <c r="AE184">
        <v>8</v>
      </c>
      <c r="AF184">
        <v>3</v>
      </c>
      <c r="AG184">
        <v>5</v>
      </c>
      <c r="AH184">
        <v>4</v>
      </c>
      <c r="AI184">
        <v>7</v>
      </c>
      <c r="AJ184">
        <v>4</v>
      </c>
      <c r="AK184">
        <v>7</v>
      </c>
      <c r="AL184">
        <v>9</v>
      </c>
      <c r="AM184">
        <v>15</v>
      </c>
      <c r="AN184">
        <v>14</v>
      </c>
      <c r="AO184">
        <v>4</v>
      </c>
      <c r="AP184">
        <v>11</v>
      </c>
      <c r="AQ184">
        <v>2</v>
      </c>
      <c r="AR184">
        <v>3</v>
      </c>
      <c r="AS184">
        <v>6</v>
      </c>
      <c r="AT184">
        <v>1</v>
      </c>
      <c r="AU184">
        <v>13</v>
      </c>
      <c r="AV184">
        <v>12</v>
      </c>
      <c r="AW184">
        <v>8</v>
      </c>
      <c r="AX184">
        <v>5</v>
      </c>
      <c r="AY184">
        <v>10</v>
      </c>
      <c r="AZ184">
        <v>7</v>
      </c>
      <c r="BA184">
        <v>52</v>
      </c>
      <c r="BB184">
        <v>12</v>
      </c>
      <c r="BC184">
        <v>12</v>
      </c>
      <c r="BD184">
        <v>14</v>
      </c>
      <c r="BE184">
        <v>38</v>
      </c>
      <c r="BF184">
        <v>38</v>
      </c>
    </row>
    <row r="185" spans="1:58" x14ac:dyDescent="0.25">
      <c r="A185">
        <v>39904</v>
      </c>
      <c r="B185">
        <v>0</v>
      </c>
      <c r="C185">
        <v>2001</v>
      </c>
      <c r="D185">
        <v>23</v>
      </c>
      <c r="E185" s="1">
        <v>45601.65347222222</v>
      </c>
      <c r="F185" t="s">
        <v>224</v>
      </c>
      <c r="G185">
        <v>0</v>
      </c>
      <c r="H185">
        <v>5</v>
      </c>
      <c r="I185">
        <v>4</v>
      </c>
      <c r="J185">
        <v>5</v>
      </c>
      <c r="K185">
        <v>4</v>
      </c>
      <c r="L185">
        <v>5</v>
      </c>
      <c r="M185">
        <v>5</v>
      </c>
      <c r="N185">
        <v>5</v>
      </c>
      <c r="O185">
        <v>4</v>
      </c>
      <c r="P185">
        <v>5</v>
      </c>
      <c r="Q185">
        <v>4</v>
      </c>
      <c r="R185">
        <v>4</v>
      </c>
      <c r="S185">
        <v>4</v>
      </c>
      <c r="T185">
        <v>4</v>
      </c>
      <c r="U185">
        <v>3</v>
      </c>
      <c r="V185">
        <v>5</v>
      </c>
      <c r="W185">
        <v>1</v>
      </c>
      <c r="X185">
        <v>2</v>
      </c>
      <c r="Y185">
        <v>2</v>
      </c>
      <c r="Z185">
        <v>4</v>
      </c>
      <c r="AA185">
        <v>3</v>
      </c>
      <c r="AB185">
        <v>3</v>
      </c>
      <c r="AC185">
        <v>3</v>
      </c>
      <c r="AD185">
        <v>2</v>
      </c>
      <c r="AE185">
        <v>1</v>
      </c>
      <c r="AF185">
        <v>4</v>
      </c>
      <c r="AG185">
        <v>2</v>
      </c>
      <c r="AH185">
        <v>2</v>
      </c>
      <c r="AI185">
        <v>4</v>
      </c>
      <c r="AJ185">
        <v>3</v>
      </c>
      <c r="AK185">
        <v>6</v>
      </c>
      <c r="AL185">
        <v>9</v>
      </c>
      <c r="AM185">
        <v>3</v>
      </c>
      <c r="AN185">
        <v>6</v>
      </c>
      <c r="AO185">
        <v>5</v>
      </c>
      <c r="AP185">
        <v>14</v>
      </c>
      <c r="AQ185">
        <v>13</v>
      </c>
      <c r="AR185">
        <v>8</v>
      </c>
      <c r="AS185">
        <v>10</v>
      </c>
      <c r="AT185">
        <v>4</v>
      </c>
      <c r="AU185">
        <v>2</v>
      </c>
      <c r="AV185">
        <v>11</v>
      </c>
      <c r="AW185">
        <v>15</v>
      </c>
      <c r="AX185">
        <v>7</v>
      </c>
      <c r="AY185">
        <v>12</v>
      </c>
      <c r="AZ185">
        <v>1</v>
      </c>
      <c r="BA185">
        <v>5</v>
      </c>
      <c r="BB185">
        <v>17</v>
      </c>
      <c r="BC185">
        <v>23</v>
      </c>
      <c r="BD185">
        <v>21</v>
      </c>
      <c r="BE185">
        <v>61</v>
      </c>
      <c r="BF185">
        <v>61</v>
      </c>
    </row>
    <row r="186" spans="1:58" x14ac:dyDescent="0.25">
      <c r="A186">
        <v>39913</v>
      </c>
      <c r="B186">
        <v>0</v>
      </c>
      <c r="C186">
        <v>1998</v>
      </c>
      <c r="D186">
        <v>26</v>
      </c>
      <c r="E186" s="1">
        <v>45601.734027777777</v>
      </c>
      <c r="F186" t="s">
        <v>226</v>
      </c>
      <c r="G186">
        <v>20</v>
      </c>
      <c r="H186">
        <v>5</v>
      </c>
      <c r="I186">
        <v>5</v>
      </c>
      <c r="J186">
        <v>4</v>
      </c>
      <c r="K186">
        <v>4</v>
      </c>
      <c r="L186">
        <v>3</v>
      </c>
      <c r="M186">
        <v>3</v>
      </c>
      <c r="N186">
        <v>2</v>
      </c>
      <c r="O186">
        <v>3</v>
      </c>
      <c r="P186">
        <v>4</v>
      </c>
      <c r="Q186">
        <v>3</v>
      </c>
      <c r="R186">
        <v>2</v>
      </c>
      <c r="S186">
        <v>2</v>
      </c>
      <c r="T186">
        <v>4</v>
      </c>
      <c r="U186">
        <v>4</v>
      </c>
      <c r="V186">
        <v>2</v>
      </c>
      <c r="W186">
        <v>5</v>
      </c>
      <c r="X186">
        <v>6</v>
      </c>
      <c r="Y186">
        <v>4</v>
      </c>
      <c r="Z186">
        <v>4</v>
      </c>
      <c r="AA186">
        <v>4</v>
      </c>
      <c r="AB186">
        <v>5</v>
      </c>
      <c r="AC186">
        <v>11</v>
      </c>
      <c r="AD186">
        <v>4</v>
      </c>
      <c r="AE186">
        <v>4</v>
      </c>
      <c r="AF186">
        <v>8</v>
      </c>
      <c r="AG186">
        <v>5</v>
      </c>
      <c r="AH186">
        <v>7</v>
      </c>
      <c r="AI186">
        <v>4</v>
      </c>
      <c r="AJ186">
        <v>5</v>
      </c>
      <c r="AK186">
        <v>13</v>
      </c>
      <c r="AL186">
        <v>4</v>
      </c>
      <c r="AM186">
        <v>11</v>
      </c>
      <c r="AN186">
        <v>9</v>
      </c>
      <c r="AO186">
        <v>12</v>
      </c>
      <c r="AP186">
        <v>15</v>
      </c>
      <c r="AQ186">
        <v>7</v>
      </c>
      <c r="AR186">
        <v>2</v>
      </c>
      <c r="AS186">
        <v>6</v>
      </c>
      <c r="AT186">
        <v>5</v>
      </c>
      <c r="AU186">
        <v>10</v>
      </c>
      <c r="AV186">
        <v>14</v>
      </c>
      <c r="AW186">
        <v>1</v>
      </c>
      <c r="AX186">
        <v>3</v>
      </c>
      <c r="AY186">
        <v>8</v>
      </c>
      <c r="AZ186">
        <v>13</v>
      </c>
      <c r="BA186">
        <v>47</v>
      </c>
      <c r="BB186">
        <v>17</v>
      </c>
      <c r="BC186">
        <v>16</v>
      </c>
      <c r="BD186">
        <v>15</v>
      </c>
      <c r="BE186">
        <v>48</v>
      </c>
      <c r="BF186">
        <v>48</v>
      </c>
    </row>
    <row r="187" spans="1:58" x14ac:dyDescent="0.25">
      <c r="A187">
        <v>39930</v>
      </c>
      <c r="B187">
        <v>0</v>
      </c>
      <c r="C187">
        <v>2000</v>
      </c>
      <c r="D187">
        <v>24</v>
      </c>
      <c r="E187" s="1">
        <v>45601.938888888886</v>
      </c>
      <c r="F187" t="s">
        <v>228</v>
      </c>
      <c r="G187">
        <v>20</v>
      </c>
      <c r="H187">
        <v>5</v>
      </c>
      <c r="I187">
        <v>4</v>
      </c>
      <c r="J187">
        <v>1</v>
      </c>
      <c r="K187">
        <v>5</v>
      </c>
      <c r="L187">
        <v>1</v>
      </c>
      <c r="M187">
        <v>1</v>
      </c>
      <c r="N187">
        <v>1</v>
      </c>
      <c r="O187">
        <v>3</v>
      </c>
      <c r="P187">
        <v>4</v>
      </c>
      <c r="Q187">
        <v>1</v>
      </c>
      <c r="R187">
        <v>1</v>
      </c>
      <c r="S187">
        <v>2</v>
      </c>
      <c r="T187">
        <v>5</v>
      </c>
      <c r="U187">
        <v>3</v>
      </c>
      <c r="V187">
        <v>1</v>
      </c>
      <c r="W187">
        <v>3</v>
      </c>
      <c r="X187">
        <v>3</v>
      </c>
      <c r="Y187">
        <v>3</v>
      </c>
      <c r="Z187">
        <v>3</v>
      </c>
      <c r="AA187">
        <v>5</v>
      </c>
      <c r="AB187">
        <v>5</v>
      </c>
      <c r="AC187">
        <v>2</v>
      </c>
      <c r="AD187">
        <v>3</v>
      </c>
      <c r="AE187">
        <v>4</v>
      </c>
      <c r="AF187">
        <v>3</v>
      </c>
      <c r="AG187">
        <v>5</v>
      </c>
      <c r="AH187">
        <v>6</v>
      </c>
      <c r="AI187">
        <v>15</v>
      </c>
      <c r="AJ187">
        <v>10</v>
      </c>
      <c r="AK187">
        <v>7</v>
      </c>
      <c r="AL187">
        <v>7</v>
      </c>
      <c r="AM187">
        <v>13</v>
      </c>
      <c r="AN187">
        <v>11</v>
      </c>
      <c r="AO187">
        <v>14</v>
      </c>
      <c r="AP187">
        <v>5</v>
      </c>
      <c r="AQ187">
        <v>4</v>
      </c>
      <c r="AR187">
        <v>12</v>
      </c>
      <c r="AS187">
        <v>8</v>
      </c>
      <c r="AT187">
        <v>2</v>
      </c>
      <c r="AU187">
        <v>9</v>
      </c>
      <c r="AV187">
        <v>6</v>
      </c>
      <c r="AW187">
        <v>3</v>
      </c>
      <c r="AX187">
        <v>15</v>
      </c>
      <c r="AY187">
        <v>1</v>
      </c>
      <c r="AZ187">
        <v>10</v>
      </c>
      <c r="BA187">
        <v>84</v>
      </c>
      <c r="BB187">
        <v>13</v>
      </c>
      <c r="BC187">
        <v>9</v>
      </c>
      <c r="BD187">
        <v>15</v>
      </c>
      <c r="BE187">
        <v>37</v>
      </c>
      <c r="BF187">
        <v>37</v>
      </c>
    </row>
    <row r="188" spans="1:58" x14ac:dyDescent="0.25">
      <c r="A188">
        <v>39931</v>
      </c>
      <c r="B188">
        <v>1</v>
      </c>
      <c r="C188">
        <v>2000</v>
      </c>
      <c r="D188">
        <v>24</v>
      </c>
      <c r="E188" s="1">
        <v>45601.959027777775</v>
      </c>
      <c r="F188">
        <v>30</v>
      </c>
      <c r="G188">
        <v>30</v>
      </c>
      <c r="H188">
        <v>4</v>
      </c>
      <c r="I188">
        <v>4</v>
      </c>
      <c r="J188">
        <v>2</v>
      </c>
      <c r="K188">
        <v>2</v>
      </c>
      <c r="L188">
        <v>2</v>
      </c>
      <c r="M188">
        <v>2</v>
      </c>
      <c r="N188">
        <v>3</v>
      </c>
      <c r="O188">
        <v>1</v>
      </c>
      <c r="P188">
        <v>4</v>
      </c>
      <c r="Q188">
        <v>2</v>
      </c>
      <c r="R188">
        <v>4</v>
      </c>
      <c r="S188">
        <v>2</v>
      </c>
      <c r="T188">
        <v>1</v>
      </c>
      <c r="U188">
        <v>2</v>
      </c>
      <c r="V188">
        <v>2</v>
      </c>
      <c r="W188">
        <v>6</v>
      </c>
      <c r="X188">
        <v>6</v>
      </c>
      <c r="Y188">
        <v>4</v>
      </c>
      <c r="Z188">
        <v>5</v>
      </c>
      <c r="AA188">
        <v>7</v>
      </c>
      <c r="AB188">
        <v>4</v>
      </c>
      <c r="AC188">
        <v>4</v>
      </c>
      <c r="AD188">
        <v>3</v>
      </c>
      <c r="AE188">
        <v>3</v>
      </c>
      <c r="AF188">
        <v>4</v>
      </c>
      <c r="AG188">
        <v>5</v>
      </c>
      <c r="AH188">
        <v>4</v>
      </c>
      <c r="AI188">
        <v>6</v>
      </c>
      <c r="AJ188">
        <v>3</v>
      </c>
      <c r="AK188">
        <v>7</v>
      </c>
      <c r="AL188">
        <v>1</v>
      </c>
      <c r="AM188">
        <v>12</v>
      </c>
      <c r="AN188">
        <v>9</v>
      </c>
      <c r="AO188">
        <v>4</v>
      </c>
      <c r="AP188">
        <v>2</v>
      </c>
      <c r="AQ188">
        <v>10</v>
      </c>
      <c r="AR188">
        <v>7</v>
      </c>
      <c r="AS188">
        <v>13</v>
      </c>
      <c r="AT188">
        <v>3</v>
      </c>
      <c r="AU188">
        <v>5</v>
      </c>
      <c r="AV188">
        <v>15</v>
      </c>
      <c r="AW188">
        <v>8</v>
      </c>
      <c r="AX188">
        <v>6</v>
      </c>
      <c r="AY188">
        <v>14</v>
      </c>
      <c r="AZ188">
        <v>11</v>
      </c>
      <c r="BA188">
        <v>55</v>
      </c>
      <c r="BB188">
        <v>12</v>
      </c>
      <c r="BC188">
        <v>10</v>
      </c>
      <c r="BD188">
        <v>13</v>
      </c>
      <c r="BE188">
        <v>35</v>
      </c>
      <c r="BF188">
        <v>35</v>
      </c>
    </row>
    <row r="189" spans="1:58" x14ac:dyDescent="0.25">
      <c r="A189">
        <v>37477</v>
      </c>
      <c r="B189">
        <v>0</v>
      </c>
      <c r="C189">
        <v>2003</v>
      </c>
      <c r="D189">
        <v>21</v>
      </c>
      <c r="E189" s="1">
        <v>45602.388194444444</v>
      </c>
      <c r="F189" t="s">
        <v>173</v>
      </c>
      <c r="G189">
        <v>30</v>
      </c>
      <c r="H189">
        <v>5</v>
      </c>
      <c r="I189">
        <v>4</v>
      </c>
      <c r="J189">
        <v>2</v>
      </c>
      <c r="K189">
        <v>4</v>
      </c>
      <c r="L189">
        <v>2</v>
      </c>
      <c r="M189">
        <v>4</v>
      </c>
      <c r="N189">
        <v>4</v>
      </c>
      <c r="O189">
        <v>4</v>
      </c>
      <c r="P189">
        <v>5</v>
      </c>
      <c r="Q189">
        <v>1</v>
      </c>
      <c r="R189">
        <v>4</v>
      </c>
      <c r="S189">
        <v>4</v>
      </c>
      <c r="T189">
        <v>1</v>
      </c>
      <c r="U189">
        <v>4</v>
      </c>
      <c r="V189">
        <v>4</v>
      </c>
      <c r="W189">
        <v>3</v>
      </c>
      <c r="X189">
        <v>3</v>
      </c>
      <c r="Y189">
        <v>9</v>
      </c>
      <c r="Z189">
        <v>3</v>
      </c>
      <c r="AA189">
        <v>4</v>
      </c>
      <c r="AB189">
        <v>5</v>
      </c>
      <c r="AC189">
        <v>2</v>
      </c>
      <c r="AD189">
        <v>2</v>
      </c>
      <c r="AE189">
        <v>5</v>
      </c>
      <c r="AF189">
        <v>5</v>
      </c>
      <c r="AG189">
        <v>36</v>
      </c>
      <c r="AH189">
        <v>4</v>
      </c>
      <c r="AI189">
        <v>5</v>
      </c>
      <c r="AJ189">
        <v>3</v>
      </c>
      <c r="AK189">
        <v>8</v>
      </c>
      <c r="AL189">
        <v>10</v>
      </c>
      <c r="AM189">
        <v>1</v>
      </c>
      <c r="AN189">
        <v>13</v>
      </c>
      <c r="AO189">
        <v>11</v>
      </c>
      <c r="AP189">
        <v>2</v>
      </c>
      <c r="AQ189">
        <v>6</v>
      </c>
      <c r="AR189">
        <v>9</v>
      </c>
      <c r="AS189">
        <v>3</v>
      </c>
      <c r="AT189">
        <v>4</v>
      </c>
      <c r="AU189">
        <v>12</v>
      </c>
      <c r="AV189">
        <v>15</v>
      </c>
      <c r="AW189">
        <v>5</v>
      </c>
      <c r="AX189">
        <v>7</v>
      </c>
      <c r="AY189">
        <v>8</v>
      </c>
      <c r="AZ189">
        <v>14</v>
      </c>
      <c r="BA189">
        <v>55</v>
      </c>
      <c r="BB189">
        <v>15</v>
      </c>
      <c r="BC189">
        <v>12</v>
      </c>
      <c r="BD189">
        <v>21</v>
      </c>
      <c r="BE189">
        <v>48</v>
      </c>
      <c r="BF189">
        <v>48</v>
      </c>
    </row>
    <row r="190" spans="1:58" x14ac:dyDescent="0.25">
      <c r="A190">
        <v>39938</v>
      </c>
      <c r="B190">
        <v>0</v>
      </c>
      <c r="C190">
        <v>2003</v>
      </c>
      <c r="D190">
        <v>21</v>
      </c>
      <c r="E190" s="1">
        <v>45602.424305555556</v>
      </c>
      <c r="F190" t="s">
        <v>229</v>
      </c>
      <c r="G190">
        <v>60</v>
      </c>
      <c r="H190">
        <v>3</v>
      </c>
      <c r="I190">
        <v>4</v>
      </c>
      <c r="J190">
        <v>1</v>
      </c>
      <c r="K190">
        <v>2</v>
      </c>
      <c r="L190">
        <v>2</v>
      </c>
      <c r="M190">
        <v>1</v>
      </c>
      <c r="N190">
        <v>1</v>
      </c>
      <c r="O190">
        <v>4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5</v>
      </c>
      <c r="X190">
        <v>7</v>
      </c>
      <c r="Y190">
        <v>3</v>
      </c>
      <c r="Z190">
        <v>5</v>
      </c>
      <c r="AA190">
        <v>7</v>
      </c>
      <c r="AB190">
        <v>4</v>
      </c>
      <c r="AC190">
        <v>3</v>
      </c>
      <c r="AD190">
        <v>3</v>
      </c>
      <c r="AE190">
        <v>2</v>
      </c>
      <c r="AF190">
        <v>5</v>
      </c>
      <c r="AG190">
        <v>3</v>
      </c>
      <c r="AH190">
        <v>4</v>
      </c>
      <c r="AI190">
        <v>4</v>
      </c>
      <c r="AJ190">
        <v>2</v>
      </c>
      <c r="AK190">
        <v>8</v>
      </c>
      <c r="AL190">
        <v>8</v>
      </c>
      <c r="AM190">
        <v>3</v>
      </c>
      <c r="AN190">
        <v>14</v>
      </c>
      <c r="AO190">
        <v>9</v>
      </c>
      <c r="AP190">
        <v>1</v>
      </c>
      <c r="AQ190">
        <v>7</v>
      </c>
      <c r="AR190">
        <v>5</v>
      </c>
      <c r="AS190">
        <v>2</v>
      </c>
      <c r="AT190">
        <v>6</v>
      </c>
      <c r="AU190">
        <v>15</v>
      </c>
      <c r="AV190">
        <v>12</v>
      </c>
      <c r="AW190">
        <v>11</v>
      </c>
      <c r="AX190">
        <v>4</v>
      </c>
      <c r="AY190">
        <v>10</v>
      </c>
      <c r="AZ190">
        <v>13</v>
      </c>
      <c r="BA190">
        <v>28</v>
      </c>
      <c r="BB190">
        <v>10</v>
      </c>
      <c r="BC190">
        <v>5</v>
      </c>
      <c r="BD190">
        <v>9</v>
      </c>
      <c r="BE190">
        <v>24</v>
      </c>
      <c r="BF190">
        <v>24</v>
      </c>
    </row>
    <row r="191" spans="1:58" x14ac:dyDescent="0.25">
      <c r="A191">
        <v>39943</v>
      </c>
      <c r="B191">
        <v>0</v>
      </c>
      <c r="C191">
        <v>2005</v>
      </c>
      <c r="D191">
        <v>19</v>
      </c>
      <c r="E191" s="1">
        <v>45602.60833333333</v>
      </c>
      <c r="F191" t="s">
        <v>231</v>
      </c>
      <c r="G191">
        <v>30</v>
      </c>
      <c r="H191">
        <v>2</v>
      </c>
      <c r="I191">
        <v>3</v>
      </c>
      <c r="J191">
        <v>2</v>
      </c>
      <c r="K191">
        <v>2</v>
      </c>
      <c r="L191">
        <v>1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2</v>
      </c>
      <c r="U191">
        <v>2</v>
      </c>
      <c r="V191">
        <v>2</v>
      </c>
      <c r="W191">
        <v>2</v>
      </c>
      <c r="X191">
        <v>5</v>
      </c>
      <c r="Y191">
        <v>2</v>
      </c>
      <c r="Z191">
        <v>3</v>
      </c>
      <c r="AA191">
        <v>5</v>
      </c>
      <c r="AB191">
        <v>4</v>
      </c>
      <c r="AC191">
        <v>4</v>
      </c>
      <c r="AD191">
        <v>2</v>
      </c>
      <c r="AE191">
        <v>3</v>
      </c>
      <c r="AF191">
        <v>2</v>
      </c>
      <c r="AG191">
        <v>3</v>
      </c>
      <c r="AH191">
        <v>4</v>
      </c>
      <c r="AI191">
        <v>5</v>
      </c>
      <c r="AJ191">
        <v>4</v>
      </c>
      <c r="AK191">
        <v>7</v>
      </c>
      <c r="AL191">
        <v>2</v>
      </c>
      <c r="AM191">
        <v>1</v>
      </c>
      <c r="AN191">
        <v>10</v>
      </c>
      <c r="AO191">
        <v>11</v>
      </c>
      <c r="AP191">
        <v>12</v>
      </c>
      <c r="AQ191">
        <v>9</v>
      </c>
      <c r="AR191">
        <v>14</v>
      </c>
      <c r="AS191">
        <v>7</v>
      </c>
      <c r="AT191">
        <v>4</v>
      </c>
      <c r="AU191">
        <v>15</v>
      </c>
      <c r="AV191">
        <v>3</v>
      </c>
      <c r="AW191">
        <v>8</v>
      </c>
      <c r="AX191">
        <v>13</v>
      </c>
      <c r="AY191">
        <v>6</v>
      </c>
      <c r="AZ191">
        <v>5</v>
      </c>
      <c r="BA191">
        <v>43</v>
      </c>
      <c r="BB191">
        <v>8</v>
      </c>
      <c r="BC191">
        <v>10</v>
      </c>
      <c r="BD191">
        <v>10</v>
      </c>
      <c r="BE191">
        <v>28</v>
      </c>
      <c r="BF191">
        <v>28</v>
      </c>
    </row>
    <row r="192" spans="1:58" x14ac:dyDescent="0.25">
      <c r="A192">
        <v>39955</v>
      </c>
      <c r="B192">
        <v>0</v>
      </c>
      <c r="C192">
        <v>2001</v>
      </c>
      <c r="D192">
        <v>23</v>
      </c>
      <c r="E192" s="1">
        <v>45602.82708333333</v>
      </c>
      <c r="F192">
        <v>10</v>
      </c>
      <c r="G192">
        <v>10</v>
      </c>
      <c r="H192">
        <v>5</v>
      </c>
      <c r="I192">
        <v>4</v>
      </c>
      <c r="J192">
        <v>4</v>
      </c>
      <c r="K192">
        <v>4</v>
      </c>
      <c r="L192">
        <v>5</v>
      </c>
      <c r="M192">
        <v>4</v>
      </c>
      <c r="N192">
        <v>3</v>
      </c>
      <c r="O192">
        <v>2</v>
      </c>
      <c r="P192">
        <v>4</v>
      </c>
      <c r="Q192">
        <v>2</v>
      </c>
      <c r="R192">
        <v>4</v>
      </c>
      <c r="S192">
        <v>4</v>
      </c>
      <c r="T192">
        <v>4</v>
      </c>
      <c r="U192">
        <v>4</v>
      </c>
      <c r="V192">
        <v>4</v>
      </c>
      <c r="W192">
        <v>5</v>
      </c>
      <c r="X192">
        <v>4</v>
      </c>
      <c r="Y192">
        <v>10</v>
      </c>
      <c r="Z192">
        <v>7</v>
      </c>
      <c r="AA192">
        <v>9</v>
      </c>
      <c r="AB192">
        <v>11</v>
      </c>
      <c r="AC192">
        <v>8</v>
      </c>
      <c r="AD192">
        <v>8</v>
      </c>
      <c r="AE192">
        <v>3</v>
      </c>
      <c r="AF192">
        <v>12</v>
      </c>
      <c r="AG192">
        <v>6</v>
      </c>
      <c r="AH192">
        <v>4</v>
      </c>
      <c r="AI192">
        <v>9</v>
      </c>
      <c r="AJ192">
        <v>10</v>
      </c>
      <c r="AK192">
        <v>15</v>
      </c>
      <c r="AL192">
        <v>9</v>
      </c>
      <c r="AM192">
        <v>8</v>
      </c>
      <c r="AN192">
        <v>3</v>
      </c>
      <c r="AO192">
        <v>13</v>
      </c>
      <c r="AP192">
        <v>10</v>
      </c>
      <c r="AQ192">
        <v>4</v>
      </c>
      <c r="AR192">
        <v>12</v>
      </c>
      <c r="AS192">
        <v>6</v>
      </c>
      <c r="AT192">
        <v>7</v>
      </c>
      <c r="AU192">
        <v>1</v>
      </c>
      <c r="AV192">
        <v>15</v>
      </c>
      <c r="AW192">
        <v>5</v>
      </c>
      <c r="AX192">
        <v>11</v>
      </c>
      <c r="AY192">
        <v>2</v>
      </c>
      <c r="AZ192">
        <v>14</v>
      </c>
      <c r="BA192">
        <v>31</v>
      </c>
      <c r="BB192">
        <v>18</v>
      </c>
      <c r="BC192">
        <v>17</v>
      </c>
      <c r="BD192">
        <v>18</v>
      </c>
      <c r="BE192">
        <v>53</v>
      </c>
      <c r="BF192">
        <v>53</v>
      </c>
    </row>
    <row r="193" spans="1:58" x14ac:dyDescent="0.25">
      <c r="A193">
        <v>39960</v>
      </c>
      <c r="B193">
        <v>0</v>
      </c>
      <c r="C193">
        <v>2004</v>
      </c>
      <c r="D193">
        <v>20</v>
      </c>
      <c r="E193" s="1">
        <v>45602.888194444444</v>
      </c>
      <c r="F193">
        <v>180</v>
      </c>
      <c r="G193">
        <v>180</v>
      </c>
      <c r="H193">
        <v>4</v>
      </c>
      <c r="I193">
        <v>4</v>
      </c>
      <c r="J193">
        <v>2</v>
      </c>
      <c r="K193">
        <v>1</v>
      </c>
      <c r="L193">
        <v>2</v>
      </c>
      <c r="M193">
        <v>1</v>
      </c>
      <c r="N193">
        <v>2</v>
      </c>
      <c r="O193">
        <v>1</v>
      </c>
      <c r="P193">
        <v>2</v>
      </c>
      <c r="Q193">
        <v>1</v>
      </c>
      <c r="R193">
        <v>1</v>
      </c>
      <c r="S193">
        <v>2</v>
      </c>
      <c r="T193">
        <v>1</v>
      </c>
      <c r="U193">
        <v>2</v>
      </c>
      <c r="V193">
        <v>2</v>
      </c>
      <c r="W193">
        <v>3</v>
      </c>
      <c r="X193">
        <v>5</v>
      </c>
      <c r="Y193">
        <v>3</v>
      </c>
      <c r="Z193">
        <v>2</v>
      </c>
      <c r="AA193">
        <v>2</v>
      </c>
      <c r="AB193">
        <v>3</v>
      </c>
      <c r="AC193">
        <v>2</v>
      </c>
      <c r="AD193">
        <v>1</v>
      </c>
      <c r="AE193">
        <v>3</v>
      </c>
      <c r="AF193">
        <v>3</v>
      </c>
      <c r="AG193">
        <v>1</v>
      </c>
      <c r="AH193">
        <v>2</v>
      </c>
      <c r="AI193">
        <v>9</v>
      </c>
      <c r="AJ193">
        <v>3</v>
      </c>
      <c r="AK193">
        <v>5</v>
      </c>
      <c r="AL193">
        <v>14</v>
      </c>
      <c r="AM193">
        <v>7</v>
      </c>
      <c r="AN193">
        <v>5</v>
      </c>
      <c r="AO193">
        <v>8</v>
      </c>
      <c r="AP193">
        <v>15</v>
      </c>
      <c r="AQ193">
        <v>2</v>
      </c>
      <c r="AR193">
        <v>12</v>
      </c>
      <c r="AS193">
        <v>10</v>
      </c>
      <c r="AT193">
        <v>1</v>
      </c>
      <c r="AU193">
        <v>11</v>
      </c>
      <c r="AV193">
        <v>13</v>
      </c>
      <c r="AW193">
        <v>6</v>
      </c>
      <c r="AX193">
        <v>4</v>
      </c>
      <c r="AY193">
        <v>9</v>
      </c>
      <c r="AZ193">
        <v>3</v>
      </c>
      <c r="BA193">
        <v>38</v>
      </c>
      <c r="BB193">
        <v>12</v>
      </c>
      <c r="BC193">
        <v>7</v>
      </c>
      <c r="BD193">
        <v>7</v>
      </c>
      <c r="BE193">
        <v>26</v>
      </c>
      <c r="BF193">
        <v>26</v>
      </c>
    </row>
    <row r="194" spans="1:58" x14ac:dyDescent="0.25">
      <c r="A194">
        <v>39980</v>
      </c>
      <c r="B194">
        <v>0</v>
      </c>
      <c r="C194">
        <v>2006</v>
      </c>
      <c r="D194">
        <v>18</v>
      </c>
      <c r="E194" s="1">
        <v>45603.410416666666</v>
      </c>
      <c r="F194">
        <v>100</v>
      </c>
      <c r="G194">
        <v>100</v>
      </c>
      <c r="H194">
        <v>4</v>
      </c>
      <c r="I194">
        <v>4</v>
      </c>
      <c r="J194">
        <v>1</v>
      </c>
      <c r="K194">
        <v>5</v>
      </c>
      <c r="L194">
        <v>1</v>
      </c>
      <c r="M194">
        <v>4</v>
      </c>
      <c r="N194">
        <v>2</v>
      </c>
      <c r="O194">
        <v>1</v>
      </c>
      <c r="P194">
        <v>2</v>
      </c>
      <c r="Q194">
        <v>1</v>
      </c>
      <c r="R194">
        <v>2</v>
      </c>
      <c r="S194">
        <v>1</v>
      </c>
      <c r="T194">
        <v>1</v>
      </c>
      <c r="U194">
        <v>4</v>
      </c>
      <c r="V194">
        <v>1</v>
      </c>
      <c r="W194">
        <v>3</v>
      </c>
      <c r="X194">
        <v>3</v>
      </c>
      <c r="Y194">
        <v>5</v>
      </c>
      <c r="Z194">
        <v>14</v>
      </c>
      <c r="AA194">
        <v>6</v>
      </c>
      <c r="AB194">
        <v>11</v>
      </c>
      <c r="AC194">
        <v>3</v>
      </c>
      <c r="AD194">
        <v>3</v>
      </c>
      <c r="AE194">
        <v>4</v>
      </c>
      <c r="AF194">
        <v>10</v>
      </c>
      <c r="AG194">
        <v>21</v>
      </c>
      <c r="AH194">
        <v>4</v>
      </c>
      <c r="AI194">
        <v>5</v>
      </c>
      <c r="AJ194">
        <v>4</v>
      </c>
      <c r="AK194">
        <v>21</v>
      </c>
      <c r="AL194">
        <v>11</v>
      </c>
      <c r="AM194">
        <v>6</v>
      </c>
      <c r="AN194">
        <v>13</v>
      </c>
      <c r="AO194">
        <v>1</v>
      </c>
      <c r="AP194">
        <v>7</v>
      </c>
      <c r="AQ194">
        <v>4</v>
      </c>
      <c r="AR194">
        <v>15</v>
      </c>
      <c r="AS194">
        <v>14</v>
      </c>
      <c r="AT194">
        <v>8</v>
      </c>
      <c r="AU194">
        <v>3</v>
      </c>
      <c r="AV194">
        <v>2</v>
      </c>
      <c r="AW194">
        <v>12</v>
      </c>
      <c r="AX194">
        <v>10</v>
      </c>
      <c r="AY194">
        <v>5</v>
      </c>
      <c r="AZ194">
        <v>9</v>
      </c>
      <c r="BA194">
        <v>65</v>
      </c>
      <c r="BB194">
        <v>13</v>
      </c>
      <c r="BC194">
        <v>9</v>
      </c>
      <c r="BD194">
        <v>11</v>
      </c>
      <c r="BE194">
        <v>33</v>
      </c>
      <c r="BF194">
        <v>33</v>
      </c>
    </row>
    <row r="195" spans="1:58" x14ac:dyDescent="0.25">
      <c r="A195">
        <v>39981</v>
      </c>
      <c r="B195">
        <v>0</v>
      </c>
      <c r="C195">
        <v>2004</v>
      </c>
      <c r="D195">
        <v>20</v>
      </c>
      <c r="E195" s="1">
        <v>45603.411111111112</v>
      </c>
      <c r="F195" t="s">
        <v>104</v>
      </c>
      <c r="G195">
        <v>10</v>
      </c>
      <c r="H195">
        <v>4</v>
      </c>
      <c r="I195">
        <v>4</v>
      </c>
      <c r="J195">
        <v>2</v>
      </c>
      <c r="K195">
        <v>2</v>
      </c>
      <c r="L195">
        <v>2</v>
      </c>
      <c r="M195">
        <v>4</v>
      </c>
      <c r="N195">
        <v>2</v>
      </c>
      <c r="O195">
        <v>1</v>
      </c>
      <c r="P195">
        <v>2</v>
      </c>
      <c r="Q195">
        <v>1</v>
      </c>
      <c r="R195">
        <v>4</v>
      </c>
      <c r="S195">
        <v>2</v>
      </c>
      <c r="T195">
        <v>1</v>
      </c>
      <c r="U195">
        <v>2</v>
      </c>
      <c r="V195">
        <v>1</v>
      </c>
      <c r="W195">
        <v>3</v>
      </c>
      <c r="X195">
        <v>5</v>
      </c>
      <c r="Y195">
        <v>6</v>
      </c>
      <c r="Z195">
        <v>7</v>
      </c>
      <c r="AA195">
        <v>6</v>
      </c>
      <c r="AB195">
        <v>5</v>
      </c>
      <c r="AC195">
        <v>8</v>
      </c>
      <c r="AD195">
        <v>3</v>
      </c>
      <c r="AE195">
        <v>7</v>
      </c>
      <c r="AF195">
        <v>3</v>
      </c>
      <c r="AG195">
        <v>4</v>
      </c>
      <c r="AH195">
        <v>12</v>
      </c>
      <c r="AI195">
        <v>5</v>
      </c>
      <c r="AJ195">
        <v>6</v>
      </c>
      <c r="AK195">
        <v>5</v>
      </c>
      <c r="AL195">
        <v>14</v>
      </c>
      <c r="AM195">
        <v>5</v>
      </c>
      <c r="AN195">
        <v>1</v>
      </c>
      <c r="AO195">
        <v>12</v>
      </c>
      <c r="AP195">
        <v>8</v>
      </c>
      <c r="AQ195">
        <v>9</v>
      </c>
      <c r="AR195">
        <v>6</v>
      </c>
      <c r="AS195">
        <v>13</v>
      </c>
      <c r="AT195">
        <v>7</v>
      </c>
      <c r="AU195">
        <v>3</v>
      </c>
      <c r="AV195">
        <v>15</v>
      </c>
      <c r="AW195">
        <v>11</v>
      </c>
      <c r="AX195">
        <v>10</v>
      </c>
      <c r="AY195">
        <v>2</v>
      </c>
      <c r="AZ195">
        <v>4</v>
      </c>
      <c r="BA195">
        <v>51</v>
      </c>
      <c r="BB195">
        <v>12</v>
      </c>
      <c r="BC195">
        <v>10</v>
      </c>
      <c r="BD195">
        <v>11</v>
      </c>
      <c r="BE195">
        <v>33</v>
      </c>
      <c r="BF195">
        <v>33</v>
      </c>
    </row>
    <row r="196" spans="1:58" x14ac:dyDescent="0.25">
      <c r="A196">
        <v>39982</v>
      </c>
      <c r="B196">
        <v>0</v>
      </c>
      <c r="C196">
        <v>2007</v>
      </c>
      <c r="D196">
        <v>17</v>
      </c>
      <c r="E196" s="1">
        <v>45603.415972222225</v>
      </c>
      <c r="F196">
        <v>1</v>
      </c>
      <c r="G196">
        <v>1</v>
      </c>
      <c r="H196">
        <v>5</v>
      </c>
      <c r="I196">
        <v>4</v>
      </c>
      <c r="J196">
        <v>2</v>
      </c>
      <c r="K196">
        <v>2</v>
      </c>
      <c r="L196">
        <v>2</v>
      </c>
      <c r="M196">
        <v>1</v>
      </c>
      <c r="N196">
        <v>1</v>
      </c>
      <c r="O196">
        <v>1</v>
      </c>
      <c r="P196">
        <v>4</v>
      </c>
      <c r="Q196">
        <v>1</v>
      </c>
      <c r="R196">
        <v>2</v>
      </c>
      <c r="S196">
        <v>3</v>
      </c>
      <c r="T196">
        <v>2</v>
      </c>
      <c r="U196">
        <v>1</v>
      </c>
      <c r="V196">
        <v>1</v>
      </c>
      <c r="W196">
        <v>7</v>
      </c>
      <c r="X196">
        <v>4</v>
      </c>
      <c r="Y196">
        <v>11</v>
      </c>
      <c r="Z196">
        <v>5</v>
      </c>
      <c r="AA196">
        <v>9</v>
      </c>
      <c r="AB196">
        <v>7</v>
      </c>
      <c r="AC196">
        <v>6</v>
      </c>
      <c r="AD196">
        <v>6</v>
      </c>
      <c r="AE196">
        <v>4</v>
      </c>
      <c r="AF196">
        <v>4</v>
      </c>
      <c r="AG196">
        <v>6</v>
      </c>
      <c r="AH196">
        <v>9</v>
      </c>
      <c r="AI196">
        <v>14</v>
      </c>
      <c r="AJ196">
        <v>3</v>
      </c>
      <c r="AK196">
        <v>10</v>
      </c>
      <c r="AL196">
        <v>9</v>
      </c>
      <c r="AM196">
        <v>7</v>
      </c>
      <c r="AN196">
        <v>8</v>
      </c>
      <c r="AO196">
        <v>11</v>
      </c>
      <c r="AP196">
        <v>1</v>
      </c>
      <c r="AQ196">
        <v>12</v>
      </c>
      <c r="AR196">
        <v>14</v>
      </c>
      <c r="AS196">
        <v>6</v>
      </c>
      <c r="AT196">
        <v>13</v>
      </c>
      <c r="AU196">
        <v>15</v>
      </c>
      <c r="AV196">
        <v>4</v>
      </c>
      <c r="AW196">
        <v>2</v>
      </c>
      <c r="AX196">
        <v>3</v>
      </c>
      <c r="AY196">
        <v>10</v>
      </c>
      <c r="AZ196">
        <v>5</v>
      </c>
      <c r="BA196">
        <v>57</v>
      </c>
      <c r="BB196">
        <v>12</v>
      </c>
      <c r="BC196">
        <v>7</v>
      </c>
      <c r="BD196">
        <v>12</v>
      </c>
      <c r="BE196">
        <v>31</v>
      </c>
      <c r="BF196">
        <v>31</v>
      </c>
    </row>
    <row r="197" spans="1:58" x14ac:dyDescent="0.25">
      <c r="A197">
        <v>39983</v>
      </c>
      <c r="B197">
        <v>0</v>
      </c>
      <c r="C197">
        <v>1997</v>
      </c>
      <c r="D197">
        <v>27</v>
      </c>
      <c r="E197" s="1">
        <v>45603.417361111111</v>
      </c>
      <c r="F197">
        <v>60</v>
      </c>
      <c r="G197">
        <v>60</v>
      </c>
      <c r="H197">
        <v>5</v>
      </c>
      <c r="I197">
        <v>4</v>
      </c>
      <c r="J197">
        <v>4</v>
      </c>
      <c r="K197">
        <v>5</v>
      </c>
      <c r="L197">
        <v>2</v>
      </c>
      <c r="M197">
        <v>4</v>
      </c>
      <c r="N197">
        <v>4</v>
      </c>
      <c r="O197">
        <v>3</v>
      </c>
      <c r="P197">
        <v>4</v>
      </c>
      <c r="Q197">
        <v>2</v>
      </c>
      <c r="R197">
        <v>4</v>
      </c>
      <c r="S197">
        <v>4</v>
      </c>
      <c r="T197">
        <v>2</v>
      </c>
      <c r="U197">
        <v>4</v>
      </c>
      <c r="V197">
        <v>5</v>
      </c>
      <c r="W197">
        <v>2</v>
      </c>
      <c r="X197">
        <v>7</v>
      </c>
      <c r="Y197">
        <v>3</v>
      </c>
      <c r="Z197">
        <v>4</v>
      </c>
      <c r="AA197">
        <v>4</v>
      </c>
      <c r="AB197">
        <v>7</v>
      </c>
      <c r="AC197">
        <v>3</v>
      </c>
      <c r="AD197">
        <v>5</v>
      </c>
      <c r="AE197">
        <v>3</v>
      </c>
      <c r="AF197">
        <v>4</v>
      </c>
      <c r="AG197">
        <v>5</v>
      </c>
      <c r="AH197">
        <v>4</v>
      </c>
      <c r="AI197">
        <v>7</v>
      </c>
      <c r="AJ197">
        <v>5</v>
      </c>
      <c r="AK197">
        <v>3</v>
      </c>
      <c r="AL197">
        <v>10</v>
      </c>
      <c r="AM197">
        <v>1</v>
      </c>
      <c r="AN197">
        <v>12</v>
      </c>
      <c r="AO197">
        <v>6</v>
      </c>
      <c r="AP197">
        <v>7</v>
      </c>
      <c r="AQ197">
        <v>2</v>
      </c>
      <c r="AR197">
        <v>8</v>
      </c>
      <c r="AS197">
        <v>4</v>
      </c>
      <c r="AT197">
        <v>14</v>
      </c>
      <c r="AU197">
        <v>3</v>
      </c>
      <c r="AV197">
        <v>11</v>
      </c>
      <c r="AW197">
        <v>9</v>
      </c>
      <c r="AX197">
        <v>5</v>
      </c>
      <c r="AY197">
        <v>13</v>
      </c>
      <c r="AZ197">
        <v>15</v>
      </c>
      <c r="BA197">
        <v>33</v>
      </c>
      <c r="BB197">
        <v>15</v>
      </c>
      <c r="BC197">
        <v>16</v>
      </c>
      <c r="BD197">
        <v>20</v>
      </c>
      <c r="BE197">
        <v>51</v>
      </c>
      <c r="BF197">
        <v>51</v>
      </c>
    </row>
    <row r="198" spans="1:58" x14ac:dyDescent="0.25">
      <c r="A198">
        <v>39984</v>
      </c>
      <c r="B198">
        <v>0</v>
      </c>
      <c r="C198">
        <v>2004</v>
      </c>
      <c r="D198">
        <v>20</v>
      </c>
      <c r="E198" s="1">
        <v>45603.42083333333</v>
      </c>
      <c r="F198">
        <v>10</v>
      </c>
      <c r="G198">
        <v>10</v>
      </c>
      <c r="H198">
        <v>2</v>
      </c>
      <c r="I198">
        <v>2</v>
      </c>
      <c r="J198">
        <v>1</v>
      </c>
      <c r="K198">
        <v>5</v>
      </c>
      <c r="L198">
        <v>1</v>
      </c>
      <c r="M198">
        <v>2</v>
      </c>
      <c r="N198">
        <v>2</v>
      </c>
      <c r="O198">
        <v>2</v>
      </c>
      <c r="P198">
        <v>4</v>
      </c>
      <c r="Q198">
        <v>2</v>
      </c>
      <c r="R198">
        <v>4</v>
      </c>
      <c r="S198">
        <v>4</v>
      </c>
      <c r="T198">
        <v>4</v>
      </c>
      <c r="U198">
        <v>1</v>
      </c>
      <c r="V198">
        <v>1</v>
      </c>
      <c r="W198">
        <v>5</v>
      </c>
      <c r="X198">
        <v>5</v>
      </c>
      <c r="Y198">
        <v>4</v>
      </c>
      <c r="Z198">
        <v>23</v>
      </c>
      <c r="AA198">
        <v>5</v>
      </c>
      <c r="AB198">
        <v>4</v>
      </c>
      <c r="AC198">
        <v>7</v>
      </c>
      <c r="AD198">
        <v>12</v>
      </c>
      <c r="AE198">
        <v>4</v>
      </c>
      <c r="AF198">
        <v>3</v>
      </c>
      <c r="AG198">
        <v>8</v>
      </c>
      <c r="AH198">
        <v>7</v>
      </c>
      <c r="AI198">
        <v>6</v>
      </c>
      <c r="AJ198">
        <v>2</v>
      </c>
      <c r="AK198">
        <v>5</v>
      </c>
      <c r="AL198">
        <v>13</v>
      </c>
      <c r="AM198">
        <v>15</v>
      </c>
      <c r="AN198">
        <v>7</v>
      </c>
      <c r="AO198">
        <v>6</v>
      </c>
      <c r="AP198">
        <v>14</v>
      </c>
      <c r="AQ198">
        <v>10</v>
      </c>
      <c r="AR198">
        <v>1</v>
      </c>
      <c r="AS198">
        <v>2</v>
      </c>
      <c r="AT198">
        <v>5</v>
      </c>
      <c r="AU198">
        <v>4</v>
      </c>
      <c r="AV198">
        <v>11</v>
      </c>
      <c r="AW198">
        <v>12</v>
      </c>
      <c r="AX198">
        <v>3</v>
      </c>
      <c r="AY198">
        <v>8</v>
      </c>
      <c r="AZ198">
        <v>9</v>
      </c>
      <c r="BA198">
        <v>72</v>
      </c>
      <c r="BB198">
        <v>6</v>
      </c>
      <c r="BC198">
        <v>11</v>
      </c>
      <c r="BD198">
        <v>19</v>
      </c>
      <c r="BE198">
        <v>36</v>
      </c>
      <c r="BF198">
        <v>36</v>
      </c>
    </row>
    <row r="199" spans="1:58" x14ac:dyDescent="0.25">
      <c r="A199">
        <v>39987</v>
      </c>
      <c r="B199">
        <v>0</v>
      </c>
      <c r="C199">
        <v>1999</v>
      </c>
      <c r="D199">
        <v>25</v>
      </c>
      <c r="E199" s="1">
        <v>45603.443055555559</v>
      </c>
      <c r="F199">
        <v>3</v>
      </c>
      <c r="G199">
        <v>3</v>
      </c>
      <c r="H199">
        <v>4</v>
      </c>
      <c r="I199">
        <v>4</v>
      </c>
      <c r="J199">
        <v>4</v>
      </c>
      <c r="K199">
        <v>4</v>
      </c>
      <c r="L199">
        <v>1</v>
      </c>
      <c r="M199">
        <v>4</v>
      </c>
      <c r="N199">
        <v>3</v>
      </c>
      <c r="O199">
        <v>2</v>
      </c>
      <c r="P199">
        <v>1</v>
      </c>
      <c r="Q199">
        <v>3</v>
      </c>
      <c r="R199">
        <v>4</v>
      </c>
      <c r="S199">
        <v>4</v>
      </c>
      <c r="T199">
        <v>2</v>
      </c>
      <c r="U199">
        <v>3</v>
      </c>
      <c r="V199">
        <v>2</v>
      </c>
      <c r="W199">
        <v>2</v>
      </c>
      <c r="X199">
        <v>3</v>
      </c>
      <c r="Y199">
        <v>2</v>
      </c>
      <c r="Z199">
        <v>2</v>
      </c>
      <c r="AA199">
        <v>3</v>
      </c>
      <c r="AB199">
        <v>3</v>
      </c>
      <c r="AC199">
        <v>3</v>
      </c>
      <c r="AD199">
        <v>2</v>
      </c>
      <c r="AE199">
        <v>5</v>
      </c>
      <c r="AF199">
        <v>8</v>
      </c>
      <c r="AG199">
        <v>8</v>
      </c>
      <c r="AH199">
        <v>4</v>
      </c>
      <c r="AI199">
        <v>5</v>
      </c>
      <c r="AJ199">
        <v>6</v>
      </c>
      <c r="AK199">
        <v>9</v>
      </c>
      <c r="AL199">
        <v>10</v>
      </c>
      <c r="AM199">
        <v>3</v>
      </c>
      <c r="AN199">
        <v>6</v>
      </c>
      <c r="AO199">
        <v>14</v>
      </c>
      <c r="AP199">
        <v>7</v>
      </c>
      <c r="AQ199">
        <v>13</v>
      </c>
      <c r="AR199">
        <v>11</v>
      </c>
      <c r="AS199">
        <v>9</v>
      </c>
      <c r="AT199">
        <v>8</v>
      </c>
      <c r="AU199">
        <v>2</v>
      </c>
      <c r="AV199">
        <v>1</v>
      </c>
      <c r="AW199">
        <v>15</v>
      </c>
      <c r="AX199">
        <v>4</v>
      </c>
      <c r="AY199">
        <v>12</v>
      </c>
      <c r="AZ199">
        <v>5</v>
      </c>
      <c r="BA199">
        <v>66</v>
      </c>
      <c r="BB199">
        <v>12</v>
      </c>
      <c r="BC199">
        <v>16</v>
      </c>
      <c r="BD199">
        <v>15</v>
      </c>
      <c r="BE199">
        <v>43</v>
      </c>
      <c r="BF199">
        <v>43</v>
      </c>
    </row>
    <row r="200" spans="1:58" x14ac:dyDescent="0.25">
      <c r="A200">
        <v>39988</v>
      </c>
      <c r="B200">
        <v>1</v>
      </c>
      <c r="C200">
        <v>2003</v>
      </c>
      <c r="D200">
        <v>21</v>
      </c>
      <c r="E200" s="1">
        <v>45603.475694444445</v>
      </c>
      <c r="F200" t="s">
        <v>95</v>
      </c>
      <c r="G200">
        <v>30</v>
      </c>
      <c r="H200">
        <v>3</v>
      </c>
      <c r="I200">
        <v>2</v>
      </c>
      <c r="J200">
        <v>3</v>
      </c>
      <c r="K200">
        <v>2</v>
      </c>
      <c r="L200">
        <v>2</v>
      </c>
      <c r="M200">
        <v>2</v>
      </c>
      <c r="N200">
        <v>3</v>
      </c>
      <c r="O200">
        <v>1</v>
      </c>
      <c r="P200">
        <v>2</v>
      </c>
      <c r="Q200">
        <v>2</v>
      </c>
      <c r="R200">
        <v>1</v>
      </c>
      <c r="S200">
        <v>1</v>
      </c>
      <c r="T200">
        <v>3</v>
      </c>
      <c r="U200">
        <v>5</v>
      </c>
      <c r="V200">
        <v>4</v>
      </c>
      <c r="W200">
        <v>3</v>
      </c>
      <c r="X200">
        <v>3</v>
      </c>
      <c r="Y200">
        <v>9</v>
      </c>
      <c r="Z200">
        <v>6</v>
      </c>
      <c r="AA200">
        <v>5</v>
      </c>
      <c r="AB200">
        <v>2</v>
      </c>
      <c r="AC200">
        <v>14</v>
      </c>
      <c r="AD200">
        <v>3</v>
      </c>
      <c r="AE200">
        <v>6</v>
      </c>
      <c r="AF200">
        <v>4</v>
      </c>
      <c r="AG200">
        <v>2</v>
      </c>
      <c r="AH200">
        <v>4</v>
      </c>
      <c r="AI200">
        <v>8</v>
      </c>
      <c r="AJ200">
        <v>5</v>
      </c>
      <c r="AK200">
        <v>6</v>
      </c>
      <c r="AL200">
        <v>7</v>
      </c>
      <c r="AM200">
        <v>10</v>
      </c>
      <c r="AN200">
        <v>4</v>
      </c>
      <c r="AO200">
        <v>6</v>
      </c>
      <c r="AP200">
        <v>12</v>
      </c>
      <c r="AQ200">
        <v>11</v>
      </c>
      <c r="AR200">
        <v>1</v>
      </c>
      <c r="AS200">
        <v>9</v>
      </c>
      <c r="AT200">
        <v>5</v>
      </c>
      <c r="AU200">
        <v>13</v>
      </c>
      <c r="AV200">
        <v>8</v>
      </c>
      <c r="AW200">
        <v>14</v>
      </c>
      <c r="AX200">
        <v>15</v>
      </c>
      <c r="AY200">
        <v>3</v>
      </c>
      <c r="AZ200">
        <v>2</v>
      </c>
      <c r="BA200">
        <v>69</v>
      </c>
      <c r="BB200">
        <v>12</v>
      </c>
      <c r="BC200">
        <v>13</v>
      </c>
      <c r="BD200">
        <v>7</v>
      </c>
      <c r="BE200">
        <v>32</v>
      </c>
      <c r="BF200">
        <v>32</v>
      </c>
    </row>
    <row r="201" spans="1:58" x14ac:dyDescent="0.25">
      <c r="A201">
        <v>39997</v>
      </c>
      <c r="B201">
        <v>0</v>
      </c>
      <c r="C201">
        <v>2002</v>
      </c>
      <c r="D201">
        <v>22</v>
      </c>
      <c r="E201" s="1">
        <v>45603.585416666669</v>
      </c>
      <c r="F201" t="s">
        <v>233</v>
      </c>
      <c r="G201">
        <v>45</v>
      </c>
      <c r="H201">
        <v>4</v>
      </c>
      <c r="I201">
        <v>2</v>
      </c>
      <c r="J201">
        <v>3</v>
      </c>
      <c r="K201">
        <v>2</v>
      </c>
      <c r="L201">
        <v>4</v>
      </c>
      <c r="M201">
        <v>1</v>
      </c>
      <c r="N201">
        <v>2</v>
      </c>
      <c r="O201">
        <v>2</v>
      </c>
      <c r="P201">
        <v>5</v>
      </c>
      <c r="Q201">
        <v>1</v>
      </c>
      <c r="R201">
        <v>2</v>
      </c>
      <c r="S201">
        <v>2</v>
      </c>
      <c r="T201">
        <v>1</v>
      </c>
      <c r="U201">
        <v>4</v>
      </c>
      <c r="V201">
        <v>1</v>
      </c>
      <c r="W201">
        <v>6</v>
      </c>
      <c r="X201">
        <v>6</v>
      </c>
      <c r="Y201">
        <v>6</v>
      </c>
      <c r="Z201">
        <v>5</v>
      </c>
      <c r="AA201">
        <v>4</v>
      </c>
      <c r="AB201">
        <v>5</v>
      </c>
      <c r="AC201">
        <v>4</v>
      </c>
      <c r="AD201">
        <v>6</v>
      </c>
      <c r="AE201">
        <v>3</v>
      </c>
      <c r="AF201">
        <v>6</v>
      </c>
      <c r="AG201">
        <v>5</v>
      </c>
      <c r="AH201">
        <v>4</v>
      </c>
      <c r="AI201">
        <v>6</v>
      </c>
      <c r="AJ201">
        <v>5</v>
      </c>
      <c r="AK201">
        <v>7</v>
      </c>
      <c r="AL201">
        <v>13</v>
      </c>
      <c r="AM201">
        <v>7</v>
      </c>
      <c r="AN201">
        <v>1</v>
      </c>
      <c r="AO201">
        <v>3</v>
      </c>
      <c r="AP201">
        <v>6</v>
      </c>
      <c r="AQ201">
        <v>5</v>
      </c>
      <c r="AR201">
        <v>8</v>
      </c>
      <c r="AS201">
        <v>12</v>
      </c>
      <c r="AT201">
        <v>9</v>
      </c>
      <c r="AU201">
        <v>2</v>
      </c>
      <c r="AV201">
        <v>10</v>
      </c>
      <c r="AW201">
        <v>14</v>
      </c>
      <c r="AX201">
        <v>4</v>
      </c>
      <c r="AY201">
        <v>15</v>
      </c>
      <c r="AZ201">
        <v>11</v>
      </c>
      <c r="BA201">
        <v>63</v>
      </c>
      <c r="BB201">
        <v>14</v>
      </c>
      <c r="BC201">
        <v>8</v>
      </c>
      <c r="BD201">
        <v>13</v>
      </c>
      <c r="BE201">
        <v>35</v>
      </c>
      <c r="BF201">
        <v>35</v>
      </c>
    </row>
    <row r="202" spans="1:58" x14ac:dyDescent="0.25">
      <c r="A202">
        <v>40014</v>
      </c>
      <c r="B202">
        <v>1</v>
      </c>
      <c r="C202">
        <v>2004</v>
      </c>
      <c r="D202">
        <v>20</v>
      </c>
      <c r="E202" s="1">
        <v>45603.688888888886</v>
      </c>
      <c r="F202">
        <v>5</v>
      </c>
      <c r="G202">
        <v>5</v>
      </c>
      <c r="H202">
        <v>4</v>
      </c>
      <c r="I202">
        <v>4</v>
      </c>
      <c r="J202">
        <v>2</v>
      </c>
      <c r="K202">
        <v>4</v>
      </c>
      <c r="L202">
        <v>2</v>
      </c>
      <c r="M202">
        <v>1</v>
      </c>
      <c r="N202">
        <v>1</v>
      </c>
      <c r="O202">
        <v>2</v>
      </c>
      <c r="P202">
        <v>4</v>
      </c>
      <c r="Q202">
        <v>2</v>
      </c>
      <c r="R202">
        <v>2</v>
      </c>
      <c r="S202">
        <v>4</v>
      </c>
      <c r="T202">
        <v>2</v>
      </c>
      <c r="U202">
        <v>4</v>
      </c>
      <c r="V202">
        <v>4</v>
      </c>
      <c r="W202">
        <v>3</v>
      </c>
      <c r="X202">
        <v>3</v>
      </c>
      <c r="Y202">
        <v>4</v>
      </c>
      <c r="Z202">
        <v>2</v>
      </c>
      <c r="AA202">
        <v>4</v>
      </c>
      <c r="AB202">
        <v>4</v>
      </c>
      <c r="AC202">
        <v>3</v>
      </c>
      <c r="AD202">
        <v>3</v>
      </c>
      <c r="AE202">
        <v>4</v>
      </c>
      <c r="AF202">
        <v>3</v>
      </c>
      <c r="AG202">
        <v>4</v>
      </c>
      <c r="AH202">
        <v>3</v>
      </c>
      <c r="AI202">
        <v>3</v>
      </c>
      <c r="AJ202">
        <v>3</v>
      </c>
      <c r="AK202">
        <v>4</v>
      </c>
      <c r="AL202">
        <v>2</v>
      </c>
      <c r="AM202">
        <v>3</v>
      </c>
      <c r="AN202">
        <v>7</v>
      </c>
      <c r="AO202">
        <v>5</v>
      </c>
      <c r="AP202">
        <v>13</v>
      </c>
      <c r="AQ202">
        <v>10</v>
      </c>
      <c r="AR202">
        <v>14</v>
      </c>
      <c r="AS202">
        <v>4</v>
      </c>
      <c r="AT202">
        <v>1</v>
      </c>
      <c r="AU202">
        <v>11</v>
      </c>
      <c r="AV202">
        <v>9</v>
      </c>
      <c r="AW202">
        <v>15</v>
      </c>
      <c r="AX202">
        <v>8</v>
      </c>
      <c r="AY202">
        <v>6</v>
      </c>
      <c r="AZ202">
        <v>12</v>
      </c>
      <c r="BA202">
        <v>59</v>
      </c>
      <c r="BB202">
        <v>14</v>
      </c>
      <c r="BC202">
        <v>8</v>
      </c>
      <c r="BD202">
        <v>16</v>
      </c>
      <c r="BE202">
        <v>38</v>
      </c>
      <c r="BF202">
        <v>38</v>
      </c>
    </row>
    <row r="203" spans="1:58" x14ac:dyDescent="0.25">
      <c r="A203">
        <v>40013</v>
      </c>
      <c r="B203">
        <v>0</v>
      </c>
      <c r="C203">
        <v>1999</v>
      </c>
      <c r="D203">
        <v>25</v>
      </c>
      <c r="E203" s="1">
        <v>45603.691666666666</v>
      </c>
      <c r="F203">
        <v>15</v>
      </c>
      <c r="G203">
        <v>15</v>
      </c>
      <c r="H203">
        <v>4</v>
      </c>
      <c r="I203">
        <v>5</v>
      </c>
      <c r="J203">
        <v>2</v>
      </c>
      <c r="K203">
        <v>2</v>
      </c>
      <c r="L203">
        <v>4</v>
      </c>
      <c r="M203">
        <v>1</v>
      </c>
      <c r="N203">
        <v>1</v>
      </c>
      <c r="O203">
        <v>2</v>
      </c>
      <c r="P203">
        <v>4</v>
      </c>
      <c r="Q203">
        <v>1</v>
      </c>
      <c r="R203">
        <v>4</v>
      </c>
      <c r="S203">
        <v>4</v>
      </c>
      <c r="T203">
        <v>2</v>
      </c>
      <c r="U203">
        <v>4</v>
      </c>
      <c r="V203">
        <v>4</v>
      </c>
      <c r="W203">
        <v>1</v>
      </c>
      <c r="X203">
        <v>1</v>
      </c>
      <c r="Y203">
        <v>1</v>
      </c>
      <c r="Z203">
        <v>2</v>
      </c>
      <c r="AA203">
        <v>2</v>
      </c>
      <c r="AB203">
        <v>3</v>
      </c>
      <c r="AC203">
        <v>2</v>
      </c>
      <c r="AD203">
        <v>2</v>
      </c>
      <c r="AE203">
        <v>3</v>
      </c>
      <c r="AF203">
        <v>1</v>
      </c>
      <c r="AG203">
        <v>2</v>
      </c>
      <c r="AH203">
        <v>3</v>
      </c>
      <c r="AI203">
        <v>2</v>
      </c>
      <c r="AJ203">
        <v>1</v>
      </c>
      <c r="AK203">
        <v>3</v>
      </c>
      <c r="AL203">
        <v>8</v>
      </c>
      <c r="AM203">
        <v>11</v>
      </c>
      <c r="AN203">
        <v>15</v>
      </c>
      <c r="AO203">
        <v>13</v>
      </c>
      <c r="AP203">
        <v>7</v>
      </c>
      <c r="AQ203">
        <v>12</v>
      </c>
      <c r="AR203">
        <v>6</v>
      </c>
      <c r="AS203">
        <v>9</v>
      </c>
      <c r="AT203">
        <v>1</v>
      </c>
      <c r="AU203">
        <v>3</v>
      </c>
      <c r="AV203">
        <v>5</v>
      </c>
      <c r="AW203">
        <v>10</v>
      </c>
      <c r="AX203">
        <v>2</v>
      </c>
      <c r="AY203">
        <v>4</v>
      </c>
      <c r="AZ203">
        <v>14</v>
      </c>
      <c r="BA203">
        <v>66</v>
      </c>
      <c r="BB203">
        <v>17</v>
      </c>
      <c r="BC203">
        <v>7</v>
      </c>
      <c r="BD203">
        <v>16</v>
      </c>
      <c r="BE203">
        <v>40</v>
      </c>
      <c r="BF203">
        <v>40</v>
      </c>
    </row>
    <row r="204" spans="1:58" x14ac:dyDescent="0.25">
      <c r="A204">
        <v>40020</v>
      </c>
      <c r="B204">
        <v>0</v>
      </c>
      <c r="C204">
        <v>2003</v>
      </c>
      <c r="D204">
        <v>21</v>
      </c>
      <c r="E204" s="1">
        <v>45603.761805555558</v>
      </c>
      <c r="F204" t="s">
        <v>172</v>
      </c>
      <c r="G204">
        <v>20</v>
      </c>
      <c r="H204">
        <v>2</v>
      </c>
      <c r="I204">
        <v>2</v>
      </c>
      <c r="J204">
        <v>4</v>
      </c>
      <c r="K204">
        <v>2</v>
      </c>
      <c r="L204">
        <v>2</v>
      </c>
      <c r="M204">
        <v>1</v>
      </c>
      <c r="N204">
        <v>3</v>
      </c>
      <c r="O204">
        <v>2</v>
      </c>
      <c r="P204">
        <v>4</v>
      </c>
      <c r="Q204">
        <v>1</v>
      </c>
      <c r="R204">
        <v>2</v>
      </c>
      <c r="S204">
        <v>4</v>
      </c>
      <c r="T204">
        <v>2</v>
      </c>
      <c r="U204">
        <v>2</v>
      </c>
      <c r="V204">
        <v>2</v>
      </c>
      <c r="W204">
        <v>8</v>
      </c>
      <c r="X204">
        <v>6</v>
      </c>
      <c r="Y204">
        <v>7</v>
      </c>
      <c r="Z204">
        <v>10</v>
      </c>
      <c r="AA204">
        <v>9</v>
      </c>
      <c r="AB204">
        <v>9</v>
      </c>
      <c r="AC204">
        <v>8</v>
      </c>
      <c r="AD204">
        <v>5</v>
      </c>
      <c r="AE204">
        <v>5</v>
      </c>
      <c r="AF204">
        <v>9</v>
      </c>
      <c r="AG204">
        <v>5</v>
      </c>
      <c r="AH204">
        <v>8</v>
      </c>
      <c r="AI204">
        <v>8</v>
      </c>
      <c r="AJ204">
        <v>5</v>
      </c>
      <c r="AK204">
        <v>14</v>
      </c>
      <c r="AL204">
        <v>13</v>
      </c>
      <c r="AM204">
        <v>1</v>
      </c>
      <c r="AN204">
        <v>5</v>
      </c>
      <c r="AO204">
        <v>3</v>
      </c>
      <c r="AP204">
        <v>2</v>
      </c>
      <c r="AQ204">
        <v>11</v>
      </c>
      <c r="AR204">
        <v>7</v>
      </c>
      <c r="AS204">
        <v>10</v>
      </c>
      <c r="AT204">
        <v>6</v>
      </c>
      <c r="AU204">
        <v>8</v>
      </c>
      <c r="AV204">
        <v>15</v>
      </c>
      <c r="AW204">
        <v>12</v>
      </c>
      <c r="AX204">
        <v>4</v>
      </c>
      <c r="AY204">
        <v>9</v>
      </c>
      <c r="AZ204">
        <v>14</v>
      </c>
      <c r="BA204">
        <v>60</v>
      </c>
      <c r="BB204">
        <v>8</v>
      </c>
      <c r="BC204">
        <v>11</v>
      </c>
      <c r="BD204">
        <v>14</v>
      </c>
      <c r="BE204">
        <v>33</v>
      </c>
      <c r="BF204">
        <v>33</v>
      </c>
    </row>
    <row r="205" spans="1:58" x14ac:dyDescent="0.25">
      <c r="A205">
        <v>40026</v>
      </c>
      <c r="B205">
        <v>0</v>
      </c>
      <c r="C205">
        <v>2005</v>
      </c>
      <c r="D205">
        <v>19</v>
      </c>
      <c r="E205" s="1">
        <v>45603.791666666664</v>
      </c>
      <c r="F205" t="s">
        <v>178</v>
      </c>
      <c r="G205">
        <v>5</v>
      </c>
      <c r="H205">
        <v>3</v>
      </c>
      <c r="I205">
        <v>2</v>
      </c>
      <c r="J205">
        <v>1</v>
      </c>
      <c r="K205">
        <v>1</v>
      </c>
      <c r="L205">
        <v>2</v>
      </c>
      <c r="M205">
        <v>2</v>
      </c>
      <c r="N205">
        <v>2</v>
      </c>
      <c r="O205">
        <v>1</v>
      </c>
      <c r="P205">
        <v>2</v>
      </c>
      <c r="Q205">
        <v>1</v>
      </c>
      <c r="R205">
        <v>2</v>
      </c>
      <c r="S205">
        <v>2</v>
      </c>
      <c r="T205">
        <v>2</v>
      </c>
      <c r="U205">
        <v>3</v>
      </c>
      <c r="V205">
        <v>2</v>
      </c>
      <c r="W205">
        <v>6</v>
      </c>
      <c r="X205">
        <v>11</v>
      </c>
      <c r="Y205">
        <v>5</v>
      </c>
      <c r="Z205">
        <v>7</v>
      </c>
      <c r="AA205">
        <v>7</v>
      </c>
      <c r="AB205">
        <v>10</v>
      </c>
      <c r="AC205">
        <v>6</v>
      </c>
      <c r="AD205">
        <v>4</v>
      </c>
      <c r="AE205">
        <v>4</v>
      </c>
      <c r="AF205">
        <v>14</v>
      </c>
      <c r="AG205">
        <v>5</v>
      </c>
      <c r="AH205">
        <v>16</v>
      </c>
      <c r="AI205">
        <v>8</v>
      </c>
      <c r="AJ205">
        <v>13</v>
      </c>
      <c r="AK205">
        <v>12</v>
      </c>
      <c r="AL205">
        <v>8</v>
      </c>
      <c r="AM205">
        <v>13</v>
      </c>
      <c r="AN205">
        <v>10</v>
      </c>
      <c r="AO205">
        <v>11</v>
      </c>
      <c r="AP205">
        <v>7</v>
      </c>
      <c r="AQ205">
        <v>2</v>
      </c>
      <c r="AR205">
        <v>15</v>
      </c>
      <c r="AS205">
        <v>5</v>
      </c>
      <c r="AT205">
        <v>9</v>
      </c>
      <c r="AU205">
        <v>4</v>
      </c>
      <c r="AV205">
        <v>14</v>
      </c>
      <c r="AW205">
        <v>3</v>
      </c>
      <c r="AX205">
        <v>12</v>
      </c>
      <c r="AY205">
        <v>1</v>
      </c>
      <c r="AZ205">
        <v>6</v>
      </c>
      <c r="BA205">
        <v>36</v>
      </c>
      <c r="BB205">
        <v>10</v>
      </c>
      <c r="BC205">
        <v>8</v>
      </c>
      <c r="BD205">
        <v>8</v>
      </c>
      <c r="BE205">
        <v>26</v>
      </c>
      <c r="BF205">
        <v>26</v>
      </c>
    </row>
    <row r="206" spans="1:58" x14ac:dyDescent="0.25">
      <c r="A206">
        <v>40042</v>
      </c>
      <c r="B206">
        <v>0</v>
      </c>
      <c r="C206">
        <v>2001</v>
      </c>
      <c r="D206">
        <v>23</v>
      </c>
      <c r="E206" s="1">
        <v>45603.865972222222</v>
      </c>
      <c r="F206" t="s">
        <v>236</v>
      </c>
      <c r="G206">
        <v>45</v>
      </c>
      <c r="H206">
        <v>4</v>
      </c>
      <c r="I206">
        <v>5</v>
      </c>
      <c r="J206">
        <v>2</v>
      </c>
      <c r="K206">
        <v>4</v>
      </c>
      <c r="L206">
        <v>1</v>
      </c>
      <c r="M206">
        <v>2</v>
      </c>
      <c r="N206">
        <v>4</v>
      </c>
      <c r="O206">
        <v>4</v>
      </c>
      <c r="P206">
        <v>4</v>
      </c>
      <c r="Q206">
        <v>2</v>
      </c>
      <c r="R206">
        <v>4</v>
      </c>
      <c r="S206">
        <v>4</v>
      </c>
      <c r="T206">
        <v>2</v>
      </c>
      <c r="U206">
        <v>2</v>
      </c>
      <c r="V206">
        <v>2</v>
      </c>
      <c r="W206">
        <v>3</v>
      </c>
      <c r="X206">
        <v>12</v>
      </c>
      <c r="Y206">
        <v>8</v>
      </c>
      <c r="Z206">
        <v>5</v>
      </c>
      <c r="AA206">
        <v>4</v>
      </c>
      <c r="AB206">
        <v>5</v>
      </c>
      <c r="AC206">
        <v>19</v>
      </c>
      <c r="AD206">
        <v>4</v>
      </c>
      <c r="AE206">
        <v>15</v>
      </c>
      <c r="AF206">
        <v>4</v>
      </c>
      <c r="AG206">
        <v>3</v>
      </c>
      <c r="AH206">
        <v>6</v>
      </c>
      <c r="AI206">
        <v>5</v>
      </c>
      <c r="AJ206">
        <v>3</v>
      </c>
      <c r="AK206">
        <v>14</v>
      </c>
      <c r="AL206">
        <v>9</v>
      </c>
      <c r="AM206">
        <v>4</v>
      </c>
      <c r="AN206">
        <v>7</v>
      </c>
      <c r="AO206">
        <v>8</v>
      </c>
      <c r="AP206">
        <v>5</v>
      </c>
      <c r="AQ206">
        <v>10</v>
      </c>
      <c r="AR206">
        <v>2</v>
      </c>
      <c r="AS206">
        <v>11</v>
      </c>
      <c r="AT206">
        <v>3</v>
      </c>
      <c r="AU206">
        <v>13</v>
      </c>
      <c r="AV206">
        <v>15</v>
      </c>
      <c r="AW206">
        <v>14</v>
      </c>
      <c r="AX206">
        <v>6</v>
      </c>
      <c r="AY206">
        <v>12</v>
      </c>
      <c r="AZ206">
        <v>1</v>
      </c>
      <c r="BA206">
        <v>59</v>
      </c>
      <c r="BB206">
        <v>12</v>
      </c>
      <c r="BC206">
        <v>12</v>
      </c>
      <c r="BD206">
        <v>20</v>
      </c>
      <c r="BE206">
        <v>44</v>
      </c>
      <c r="BF206">
        <v>44</v>
      </c>
    </row>
    <row r="207" spans="1:58" x14ac:dyDescent="0.25">
      <c r="A207">
        <v>40047</v>
      </c>
      <c r="B207">
        <v>0</v>
      </c>
      <c r="C207">
        <v>1999</v>
      </c>
      <c r="D207">
        <v>25</v>
      </c>
      <c r="E207" s="1">
        <v>45603.943055555559</v>
      </c>
      <c r="F207" t="s">
        <v>238</v>
      </c>
      <c r="G207">
        <v>20</v>
      </c>
      <c r="H207">
        <v>4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4</v>
      </c>
      <c r="Q207">
        <v>3</v>
      </c>
      <c r="R207">
        <v>4</v>
      </c>
      <c r="S207">
        <v>5</v>
      </c>
      <c r="T207">
        <v>4</v>
      </c>
      <c r="U207">
        <v>4</v>
      </c>
      <c r="V207">
        <v>2</v>
      </c>
      <c r="W207">
        <v>2</v>
      </c>
      <c r="X207">
        <v>4</v>
      </c>
      <c r="Y207">
        <v>4</v>
      </c>
      <c r="Z207">
        <v>9</v>
      </c>
      <c r="AA207">
        <v>2</v>
      </c>
      <c r="AB207">
        <v>3</v>
      </c>
      <c r="AC207">
        <v>2</v>
      </c>
      <c r="AD207">
        <v>6</v>
      </c>
      <c r="AE207">
        <v>2</v>
      </c>
      <c r="AF207">
        <v>3</v>
      </c>
      <c r="AG207">
        <v>4</v>
      </c>
      <c r="AH207">
        <v>5</v>
      </c>
      <c r="AI207">
        <v>6</v>
      </c>
      <c r="AJ207">
        <v>3</v>
      </c>
      <c r="AK207">
        <v>19</v>
      </c>
      <c r="AL207">
        <v>14</v>
      </c>
      <c r="AM207">
        <v>13</v>
      </c>
      <c r="AN207">
        <v>7</v>
      </c>
      <c r="AO207">
        <v>10</v>
      </c>
      <c r="AP207">
        <v>6</v>
      </c>
      <c r="AQ207">
        <v>12</v>
      </c>
      <c r="AR207">
        <v>3</v>
      </c>
      <c r="AS207">
        <v>1</v>
      </c>
      <c r="AT207">
        <v>11</v>
      </c>
      <c r="AU207">
        <v>4</v>
      </c>
      <c r="AV207">
        <v>2</v>
      </c>
      <c r="AW207">
        <v>8</v>
      </c>
      <c r="AX207">
        <v>5</v>
      </c>
      <c r="AY207">
        <v>15</v>
      </c>
      <c r="AZ207">
        <v>9</v>
      </c>
      <c r="BA207">
        <v>27</v>
      </c>
      <c r="BB207">
        <v>16</v>
      </c>
      <c r="BC207">
        <v>19</v>
      </c>
      <c r="BD207">
        <v>21</v>
      </c>
      <c r="BE207">
        <v>56</v>
      </c>
      <c r="BF207">
        <v>56</v>
      </c>
    </row>
    <row r="208" spans="1:58" x14ac:dyDescent="0.25">
      <c r="A208">
        <v>40049</v>
      </c>
      <c r="B208">
        <v>1</v>
      </c>
      <c r="C208">
        <v>1998</v>
      </c>
      <c r="D208">
        <v>26</v>
      </c>
      <c r="E208" s="1">
        <v>45603.944444444445</v>
      </c>
      <c r="F208" t="s">
        <v>173</v>
      </c>
      <c r="G208">
        <v>30</v>
      </c>
      <c r="H208">
        <v>5</v>
      </c>
      <c r="I208">
        <v>4</v>
      </c>
      <c r="J208">
        <v>4</v>
      </c>
      <c r="K208">
        <v>4</v>
      </c>
      <c r="L208">
        <v>4</v>
      </c>
      <c r="M208">
        <v>4</v>
      </c>
      <c r="N208">
        <v>4</v>
      </c>
      <c r="O208">
        <v>5</v>
      </c>
      <c r="P208">
        <v>4</v>
      </c>
      <c r="Q208">
        <v>4</v>
      </c>
      <c r="R208">
        <v>4</v>
      </c>
      <c r="S208">
        <v>5</v>
      </c>
      <c r="T208">
        <v>4</v>
      </c>
      <c r="U208">
        <v>5</v>
      </c>
      <c r="V208">
        <v>2</v>
      </c>
      <c r="W208">
        <v>3</v>
      </c>
      <c r="X208">
        <v>2</v>
      </c>
      <c r="Y208">
        <v>3</v>
      </c>
      <c r="Z208">
        <v>3</v>
      </c>
      <c r="AA208">
        <v>1</v>
      </c>
      <c r="AB208">
        <v>3</v>
      </c>
      <c r="AC208">
        <v>7</v>
      </c>
      <c r="AD208">
        <v>1</v>
      </c>
      <c r="AE208">
        <v>2</v>
      </c>
      <c r="AF208">
        <v>1</v>
      </c>
      <c r="AG208">
        <v>2</v>
      </c>
      <c r="AH208">
        <v>2</v>
      </c>
      <c r="AI208">
        <v>3</v>
      </c>
      <c r="AJ208">
        <v>2</v>
      </c>
      <c r="AK208">
        <v>4</v>
      </c>
      <c r="AL208">
        <v>2</v>
      </c>
      <c r="AM208">
        <v>4</v>
      </c>
      <c r="AN208">
        <v>3</v>
      </c>
      <c r="AO208">
        <v>11</v>
      </c>
      <c r="AP208">
        <v>5</v>
      </c>
      <c r="AQ208">
        <v>14</v>
      </c>
      <c r="AR208">
        <v>1</v>
      </c>
      <c r="AS208">
        <v>8</v>
      </c>
      <c r="AT208">
        <v>12</v>
      </c>
      <c r="AU208">
        <v>13</v>
      </c>
      <c r="AV208">
        <v>15</v>
      </c>
      <c r="AW208">
        <v>7</v>
      </c>
      <c r="AX208">
        <v>6</v>
      </c>
      <c r="AY208">
        <v>9</v>
      </c>
      <c r="AZ208">
        <v>10</v>
      </c>
      <c r="BA208">
        <v>5</v>
      </c>
      <c r="BB208">
        <v>18</v>
      </c>
      <c r="BC208">
        <v>20</v>
      </c>
      <c r="BD208">
        <v>22</v>
      </c>
      <c r="BE208">
        <v>60</v>
      </c>
      <c r="BF208">
        <v>60</v>
      </c>
    </row>
    <row r="209" spans="1:58" x14ac:dyDescent="0.25">
      <c r="A209">
        <v>40050</v>
      </c>
      <c r="B209">
        <v>0</v>
      </c>
      <c r="C209">
        <v>2000</v>
      </c>
      <c r="D209">
        <v>24</v>
      </c>
      <c r="E209" s="1">
        <v>45603.945138888892</v>
      </c>
      <c r="F209" t="s">
        <v>104</v>
      </c>
      <c r="G209">
        <v>10</v>
      </c>
      <c r="H209">
        <v>4</v>
      </c>
      <c r="I209">
        <v>3</v>
      </c>
      <c r="J209">
        <v>5</v>
      </c>
      <c r="K209">
        <v>4</v>
      </c>
      <c r="L209">
        <v>2</v>
      </c>
      <c r="M209">
        <v>2</v>
      </c>
      <c r="N209">
        <v>4</v>
      </c>
      <c r="O209">
        <v>2</v>
      </c>
      <c r="P209">
        <v>4</v>
      </c>
      <c r="Q209">
        <v>2</v>
      </c>
      <c r="R209">
        <v>4</v>
      </c>
      <c r="S209">
        <v>2</v>
      </c>
      <c r="T209">
        <v>4</v>
      </c>
      <c r="U209">
        <v>2</v>
      </c>
      <c r="V209">
        <v>3</v>
      </c>
      <c r="W209">
        <v>4</v>
      </c>
      <c r="X209">
        <v>2</v>
      </c>
      <c r="Y209">
        <v>3</v>
      </c>
      <c r="Z209">
        <v>3</v>
      </c>
      <c r="AA209">
        <v>2</v>
      </c>
      <c r="AB209">
        <v>2</v>
      </c>
      <c r="AC209">
        <v>3</v>
      </c>
      <c r="AD209">
        <v>2</v>
      </c>
      <c r="AE209">
        <v>2</v>
      </c>
      <c r="AF209">
        <v>3</v>
      </c>
      <c r="AG209">
        <v>2</v>
      </c>
      <c r="AH209">
        <v>3</v>
      </c>
      <c r="AI209">
        <v>2</v>
      </c>
      <c r="AJ209">
        <v>3</v>
      </c>
      <c r="AK209">
        <v>3</v>
      </c>
      <c r="AL209">
        <v>11</v>
      </c>
      <c r="AM209">
        <v>1</v>
      </c>
      <c r="AN209">
        <v>4</v>
      </c>
      <c r="AO209">
        <v>15</v>
      </c>
      <c r="AP209">
        <v>9</v>
      </c>
      <c r="AQ209">
        <v>8</v>
      </c>
      <c r="AR209">
        <v>3</v>
      </c>
      <c r="AS209">
        <v>7</v>
      </c>
      <c r="AT209">
        <v>12</v>
      </c>
      <c r="AU209">
        <v>5</v>
      </c>
      <c r="AV209">
        <v>13</v>
      </c>
      <c r="AW209">
        <v>14</v>
      </c>
      <c r="AX209">
        <v>2</v>
      </c>
      <c r="AY209">
        <v>6</v>
      </c>
      <c r="AZ209">
        <v>10</v>
      </c>
      <c r="BA209">
        <v>55</v>
      </c>
      <c r="BB209">
        <v>11</v>
      </c>
      <c r="BC209">
        <v>17</v>
      </c>
      <c r="BD209">
        <v>16</v>
      </c>
      <c r="BE209">
        <v>44</v>
      </c>
      <c r="BF209">
        <v>44</v>
      </c>
    </row>
    <row r="210" spans="1:58" x14ac:dyDescent="0.25">
      <c r="A210">
        <v>40051</v>
      </c>
      <c r="B210">
        <v>1</v>
      </c>
      <c r="C210">
        <v>2003</v>
      </c>
      <c r="D210">
        <v>21</v>
      </c>
      <c r="E210" s="1">
        <v>45603.947222222225</v>
      </c>
      <c r="F210">
        <v>20</v>
      </c>
      <c r="G210">
        <v>20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2</v>
      </c>
      <c r="N210">
        <v>4</v>
      </c>
      <c r="O210">
        <v>2</v>
      </c>
      <c r="P210">
        <v>4</v>
      </c>
      <c r="Q210">
        <v>2</v>
      </c>
      <c r="R210">
        <v>3</v>
      </c>
      <c r="S210">
        <v>4</v>
      </c>
      <c r="T210">
        <v>4</v>
      </c>
      <c r="U210">
        <v>2</v>
      </c>
      <c r="V210">
        <v>2</v>
      </c>
      <c r="W210">
        <v>2</v>
      </c>
      <c r="X210">
        <v>3</v>
      </c>
      <c r="Y210">
        <v>2</v>
      </c>
      <c r="Z210">
        <v>2</v>
      </c>
      <c r="AA210">
        <v>2</v>
      </c>
      <c r="AB210">
        <v>2</v>
      </c>
      <c r="AC210">
        <v>3</v>
      </c>
      <c r="AD210">
        <v>4</v>
      </c>
      <c r="AE210">
        <v>1</v>
      </c>
      <c r="AF210">
        <v>3</v>
      </c>
      <c r="AG210">
        <v>3</v>
      </c>
      <c r="AH210">
        <v>3</v>
      </c>
      <c r="AI210">
        <v>3</v>
      </c>
      <c r="AJ210">
        <v>3</v>
      </c>
      <c r="AK210">
        <v>6</v>
      </c>
      <c r="AL210">
        <v>12</v>
      </c>
      <c r="AM210">
        <v>1</v>
      </c>
      <c r="AN210">
        <v>10</v>
      </c>
      <c r="AO210">
        <v>7</v>
      </c>
      <c r="AP210">
        <v>15</v>
      </c>
      <c r="AQ210">
        <v>14</v>
      </c>
      <c r="AR210">
        <v>11</v>
      </c>
      <c r="AS210">
        <v>5</v>
      </c>
      <c r="AT210">
        <v>3</v>
      </c>
      <c r="AU210">
        <v>4</v>
      </c>
      <c r="AV210">
        <v>9</v>
      </c>
      <c r="AW210">
        <v>6</v>
      </c>
      <c r="AX210">
        <v>8</v>
      </c>
      <c r="AY210">
        <v>13</v>
      </c>
      <c r="AZ210">
        <v>2</v>
      </c>
      <c r="BA210">
        <v>50</v>
      </c>
      <c r="BB210">
        <v>14</v>
      </c>
      <c r="BC210">
        <v>16</v>
      </c>
      <c r="BD210">
        <v>17</v>
      </c>
      <c r="BE210">
        <v>47</v>
      </c>
      <c r="BF210">
        <v>47</v>
      </c>
    </row>
    <row r="211" spans="1:58" x14ac:dyDescent="0.25">
      <c r="A211">
        <v>40052</v>
      </c>
      <c r="B211">
        <v>1</v>
      </c>
      <c r="C211">
        <v>2002</v>
      </c>
      <c r="D211">
        <v>22</v>
      </c>
      <c r="E211" s="1">
        <v>45603.948611111111</v>
      </c>
      <c r="F211" t="s">
        <v>239</v>
      </c>
      <c r="G211">
        <v>25</v>
      </c>
      <c r="H211">
        <v>3</v>
      </c>
      <c r="I211">
        <v>4</v>
      </c>
      <c r="J211">
        <v>4</v>
      </c>
      <c r="K211">
        <v>4</v>
      </c>
      <c r="L211">
        <v>4</v>
      </c>
      <c r="M211">
        <v>3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2</v>
      </c>
      <c r="T211">
        <v>4</v>
      </c>
      <c r="U211">
        <v>4</v>
      </c>
      <c r="V211">
        <v>4</v>
      </c>
      <c r="W211">
        <v>2</v>
      </c>
      <c r="X211">
        <v>1</v>
      </c>
      <c r="Y211">
        <v>1</v>
      </c>
      <c r="Z211">
        <v>2</v>
      </c>
      <c r="AA211">
        <v>2</v>
      </c>
      <c r="AB211">
        <v>2</v>
      </c>
      <c r="AC211">
        <v>2</v>
      </c>
      <c r="AD211">
        <v>2</v>
      </c>
      <c r="AE211">
        <v>3</v>
      </c>
      <c r="AF211">
        <v>1</v>
      </c>
      <c r="AG211">
        <v>3</v>
      </c>
      <c r="AH211">
        <v>24</v>
      </c>
      <c r="AI211">
        <v>3</v>
      </c>
      <c r="AJ211">
        <v>2</v>
      </c>
      <c r="AK211">
        <v>2</v>
      </c>
      <c r="AL211">
        <v>6</v>
      </c>
      <c r="AM211">
        <v>15</v>
      </c>
      <c r="AN211">
        <v>12</v>
      </c>
      <c r="AO211">
        <v>8</v>
      </c>
      <c r="AP211">
        <v>10</v>
      </c>
      <c r="AQ211">
        <v>7</v>
      </c>
      <c r="AR211">
        <v>13</v>
      </c>
      <c r="AS211">
        <v>11</v>
      </c>
      <c r="AT211">
        <v>14</v>
      </c>
      <c r="AU211">
        <v>3</v>
      </c>
      <c r="AV211">
        <v>5</v>
      </c>
      <c r="AW211">
        <v>1</v>
      </c>
      <c r="AX211">
        <v>9</v>
      </c>
      <c r="AY211">
        <v>4</v>
      </c>
      <c r="AZ211">
        <v>2</v>
      </c>
      <c r="BA211">
        <v>43</v>
      </c>
      <c r="BB211">
        <v>15</v>
      </c>
      <c r="BC211">
        <v>19</v>
      </c>
      <c r="BD211">
        <v>18</v>
      </c>
      <c r="BE211">
        <v>52</v>
      </c>
      <c r="BF211">
        <v>52</v>
      </c>
    </row>
    <row r="212" spans="1:58" x14ac:dyDescent="0.25">
      <c r="A212">
        <v>40053</v>
      </c>
      <c r="B212">
        <v>0</v>
      </c>
      <c r="C212">
        <v>1999</v>
      </c>
      <c r="D212">
        <v>25</v>
      </c>
      <c r="E212" s="1">
        <v>45603.950694444444</v>
      </c>
      <c r="F212" t="s">
        <v>126</v>
      </c>
      <c r="G212">
        <v>15</v>
      </c>
      <c r="H212">
        <v>4</v>
      </c>
      <c r="I212">
        <v>4</v>
      </c>
      <c r="J212">
        <v>2</v>
      </c>
      <c r="K212">
        <v>4</v>
      </c>
      <c r="L212">
        <v>2</v>
      </c>
      <c r="M212">
        <v>2</v>
      </c>
      <c r="N212">
        <v>4</v>
      </c>
      <c r="O212">
        <v>4</v>
      </c>
      <c r="P212">
        <v>4</v>
      </c>
      <c r="Q212">
        <v>4</v>
      </c>
      <c r="R212">
        <v>2</v>
      </c>
      <c r="S212">
        <v>3</v>
      </c>
      <c r="T212">
        <v>4</v>
      </c>
      <c r="U212">
        <v>2</v>
      </c>
      <c r="V212">
        <v>2</v>
      </c>
      <c r="W212">
        <v>3</v>
      </c>
      <c r="X212">
        <v>16</v>
      </c>
      <c r="Y212">
        <v>2</v>
      </c>
      <c r="Z212">
        <v>3</v>
      </c>
      <c r="AA212">
        <v>2</v>
      </c>
      <c r="AB212">
        <v>3</v>
      </c>
      <c r="AC212">
        <v>2</v>
      </c>
      <c r="AD212">
        <v>5</v>
      </c>
      <c r="AE212">
        <v>3</v>
      </c>
      <c r="AF212">
        <v>2</v>
      </c>
      <c r="AG212">
        <v>3</v>
      </c>
      <c r="AH212">
        <v>3</v>
      </c>
      <c r="AI212">
        <v>2</v>
      </c>
      <c r="AJ212">
        <v>2</v>
      </c>
      <c r="AK212">
        <v>4</v>
      </c>
      <c r="AL212">
        <v>8</v>
      </c>
      <c r="AM212">
        <v>1</v>
      </c>
      <c r="AN212">
        <v>9</v>
      </c>
      <c r="AO212">
        <v>12</v>
      </c>
      <c r="AP212">
        <v>5</v>
      </c>
      <c r="AQ212">
        <v>10</v>
      </c>
      <c r="AR212">
        <v>14</v>
      </c>
      <c r="AS212">
        <v>11</v>
      </c>
      <c r="AT212">
        <v>13</v>
      </c>
      <c r="AU212">
        <v>15</v>
      </c>
      <c r="AV212">
        <v>7</v>
      </c>
      <c r="AW212">
        <v>3</v>
      </c>
      <c r="AX212">
        <v>2</v>
      </c>
      <c r="AY212">
        <v>4</v>
      </c>
      <c r="AZ212">
        <v>6</v>
      </c>
      <c r="BA212">
        <v>57</v>
      </c>
      <c r="BB212">
        <v>12</v>
      </c>
      <c r="BC212">
        <v>16</v>
      </c>
      <c r="BD212">
        <v>17</v>
      </c>
      <c r="BE212">
        <v>45</v>
      </c>
      <c r="BF212">
        <v>45</v>
      </c>
    </row>
    <row r="213" spans="1:58" x14ac:dyDescent="0.25">
      <c r="A213">
        <v>40054</v>
      </c>
      <c r="B213">
        <v>1</v>
      </c>
      <c r="C213">
        <v>2000</v>
      </c>
      <c r="D213">
        <v>24</v>
      </c>
      <c r="E213" s="1">
        <v>45603.957638888889</v>
      </c>
      <c r="F213" t="s">
        <v>240</v>
      </c>
      <c r="G213">
        <v>5</v>
      </c>
      <c r="H213">
        <v>5</v>
      </c>
      <c r="I213">
        <v>5</v>
      </c>
      <c r="J213">
        <v>1</v>
      </c>
      <c r="K213">
        <v>5</v>
      </c>
      <c r="L213">
        <v>4</v>
      </c>
      <c r="M213">
        <v>4</v>
      </c>
      <c r="N213">
        <v>1</v>
      </c>
      <c r="O213">
        <v>2</v>
      </c>
      <c r="P213">
        <v>5</v>
      </c>
      <c r="Q213">
        <v>1</v>
      </c>
      <c r="R213">
        <v>3</v>
      </c>
      <c r="S213">
        <v>4</v>
      </c>
      <c r="T213">
        <v>5</v>
      </c>
      <c r="U213">
        <v>2</v>
      </c>
      <c r="V213">
        <v>4</v>
      </c>
      <c r="W213">
        <v>6</v>
      </c>
      <c r="X213">
        <v>8</v>
      </c>
      <c r="Y213">
        <v>6</v>
      </c>
      <c r="Z213">
        <v>6</v>
      </c>
      <c r="AA213">
        <v>10</v>
      </c>
      <c r="AB213">
        <v>5</v>
      </c>
      <c r="AC213">
        <v>3</v>
      </c>
      <c r="AD213">
        <v>5</v>
      </c>
      <c r="AE213">
        <v>3</v>
      </c>
      <c r="AF213">
        <v>8</v>
      </c>
      <c r="AG213">
        <v>3</v>
      </c>
      <c r="AH213">
        <v>9</v>
      </c>
      <c r="AI213">
        <v>5</v>
      </c>
      <c r="AJ213">
        <v>23</v>
      </c>
      <c r="AK213">
        <v>5</v>
      </c>
      <c r="AL213">
        <v>13</v>
      </c>
      <c r="AM213">
        <v>4</v>
      </c>
      <c r="AN213">
        <v>2</v>
      </c>
      <c r="AO213">
        <v>15</v>
      </c>
      <c r="AP213">
        <v>6</v>
      </c>
      <c r="AQ213">
        <v>9</v>
      </c>
      <c r="AR213">
        <v>5</v>
      </c>
      <c r="AS213">
        <v>3</v>
      </c>
      <c r="AT213">
        <v>12</v>
      </c>
      <c r="AU213">
        <v>10</v>
      </c>
      <c r="AV213">
        <v>14</v>
      </c>
      <c r="AW213">
        <v>7</v>
      </c>
      <c r="AX213">
        <v>8</v>
      </c>
      <c r="AY213">
        <v>1</v>
      </c>
      <c r="AZ213">
        <v>11</v>
      </c>
      <c r="BA213">
        <v>75</v>
      </c>
      <c r="BB213">
        <v>16</v>
      </c>
      <c r="BC213">
        <v>12</v>
      </c>
      <c r="BD213">
        <v>19</v>
      </c>
      <c r="BE213">
        <v>47</v>
      </c>
      <c r="BF213">
        <v>47</v>
      </c>
    </row>
    <row r="214" spans="1:58" x14ac:dyDescent="0.25">
      <c r="A214">
        <v>40074</v>
      </c>
      <c r="B214">
        <v>0</v>
      </c>
      <c r="C214">
        <v>2000</v>
      </c>
      <c r="D214">
        <v>24</v>
      </c>
      <c r="E214" s="1">
        <v>45604.484722222223</v>
      </c>
      <c r="F214">
        <v>180</v>
      </c>
      <c r="G214">
        <v>180</v>
      </c>
      <c r="H214">
        <v>4</v>
      </c>
      <c r="I214">
        <v>4</v>
      </c>
      <c r="J214">
        <v>4</v>
      </c>
      <c r="K214">
        <v>3</v>
      </c>
      <c r="L214">
        <v>2</v>
      </c>
      <c r="M214">
        <v>4</v>
      </c>
      <c r="N214">
        <v>2</v>
      </c>
      <c r="O214">
        <v>1</v>
      </c>
      <c r="P214">
        <v>2</v>
      </c>
      <c r="Q214">
        <v>1</v>
      </c>
      <c r="R214">
        <v>3</v>
      </c>
      <c r="S214">
        <v>2</v>
      </c>
      <c r="T214">
        <v>3</v>
      </c>
      <c r="U214">
        <v>3</v>
      </c>
      <c r="V214">
        <v>1</v>
      </c>
      <c r="W214">
        <v>10</v>
      </c>
      <c r="X214">
        <v>7</v>
      </c>
      <c r="Y214">
        <v>6</v>
      </c>
      <c r="Z214">
        <v>5</v>
      </c>
      <c r="AA214">
        <v>6</v>
      </c>
      <c r="AB214">
        <v>5</v>
      </c>
      <c r="AC214">
        <v>13</v>
      </c>
      <c r="AD214">
        <v>2</v>
      </c>
      <c r="AE214">
        <v>5</v>
      </c>
      <c r="AF214">
        <v>3</v>
      </c>
      <c r="AG214">
        <v>7</v>
      </c>
      <c r="AH214">
        <v>5</v>
      </c>
      <c r="AI214">
        <v>6</v>
      </c>
      <c r="AJ214">
        <v>6</v>
      </c>
      <c r="AK214">
        <v>6</v>
      </c>
      <c r="AL214">
        <v>11</v>
      </c>
      <c r="AM214">
        <v>3</v>
      </c>
      <c r="AN214">
        <v>2</v>
      </c>
      <c r="AO214">
        <v>6</v>
      </c>
      <c r="AP214">
        <v>1</v>
      </c>
      <c r="AQ214">
        <v>9</v>
      </c>
      <c r="AR214">
        <v>4</v>
      </c>
      <c r="AS214">
        <v>12</v>
      </c>
      <c r="AT214">
        <v>10</v>
      </c>
      <c r="AU214">
        <v>14</v>
      </c>
      <c r="AV214">
        <v>7</v>
      </c>
      <c r="AW214">
        <v>8</v>
      </c>
      <c r="AX214">
        <v>15</v>
      </c>
      <c r="AY214">
        <v>13</v>
      </c>
      <c r="AZ214">
        <v>5</v>
      </c>
      <c r="BA214">
        <v>59</v>
      </c>
      <c r="BB214">
        <v>13</v>
      </c>
      <c r="BC214">
        <v>14</v>
      </c>
      <c r="BD214">
        <v>11</v>
      </c>
      <c r="BE214">
        <v>38</v>
      </c>
      <c r="BF214">
        <v>38</v>
      </c>
    </row>
    <row r="215" spans="1:58" x14ac:dyDescent="0.25">
      <c r="A215">
        <v>40102</v>
      </c>
      <c r="B215">
        <v>0</v>
      </c>
      <c r="C215">
        <v>2003</v>
      </c>
      <c r="D215">
        <v>21</v>
      </c>
      <c r="E215" s="1">
        <v>45604.640277777777</v>
      </c>
      <c r="F215">
        <v>10</v>
      </c>
      <c r="G215">
        <v>10</v>
      </c>
      <c r="H215">
        <v>4</v>
      </c>
      <c r="I215">
        <v>2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3</v>
      </c>
      <c r="R215">
        <v>4</v>
      </c>
      <c r="S215">
        <v>4</v>
      </c>
      <c r="T215">
        <v>2</v>
      </c>
      <c r="U215">
        <v>5</v>
      </c>
      <c r="V215">
        <v>1</v>
      </c>
      <c r="W215">
        <v>3</v>
      </c>
      <c r="X215">
        <v>6</v>
      </c>
      <c r="Y215">
        <v>3</v>
      </c>
      <c r="Z215">
        <v>5</v>
      </c>
      <c r="AA215">
        <v>3</v>
      </c>
      <c r="AB215">
        <v>5</v>
      </c>
      <c r="AC215">
        <v>2</v>
      </c>
      <c r="AD215">
        <v>2</v>
      </c>
      <c r="AE215">
        <v>2</v>
      </c>
      <c r="AF215">
        <v>9</v>
      </c>
      <c r="AG215">
        <v>5</v>
      </c>
      <c r="AH215">
        <v>3</v>
      </c>
      <c r="AI215">
        <v>10</v>
      </c>
      <c r="AJ215">
        <v>2</v>
      </c>
      <c r="AK215">
        <v>5</v>
      </c>
      <c r="AL215">
        <v>14</v>
      </c>
      <c r="AM215">
        <v>10</v>
      </c>
      <c r="AN215">
        <v>6</v>
      </c>
      <c r="AO215">
        <v>4</v>
      </c>
      <c r="AP215">
        <v>8</v>
      </c>
      <c r="AQ215">
        <v>2</v>
      </c>
      <c r="AR215">
        <v>13</v>
      </c>
      <c r="AS215">
        <v>15</v>
      </c>
      <c r="AT215">
        <v>5</v>
      </c>
      <c r="AU215">
        <v>1</v>
      </c>
      <c r="AV215">
        <v>3</v>
      </c>
      <c r="AW215">
        <v>7</v>
      </c>
      <c r="AX215">
        <v>12</v>
      </c>
      <c r="AY215">
        <v>11</v>
      </c>
      <c r="AZ215">
        <v>9</v>
      </c>
      <c r="BA215">
        <v>44</v>
      </c>
      <c r="BB215">
        <v>15</v>
      </c>
      <c r="BC215">
        <v>17</v>
      </c>
      <c r="BD215">
        <v>20</v>
      </c>
      <c r="BE215">
        <v>52</v>
      </c>
      <c r="BF215">
        <v>52</v>
      </c>
    </row>
    <row r="216" spans="1:58" x14ac:dyDescent="0.25">
      <c r="A216">
        <v>40101</v>
      </c>
      <c r="B216">
        <v>0</v>
      </c>
      <c r="C216">
        <v>2005</v>
      </c>
      <c r="D216">
        <v>19</v>
      </c>
      <c r="E216" s="1">
        <v>45604.643750000003</v>
      </c>
      <c r="F216" t="s">
        <v>178</v>
      </c>
      <c r="G216">
        <v>5</v>
      </c>
      <c r="H216">
        <v>5</v>
      </c>
      <c r="I216">
        <v>4</v>
      </c>
      <c r="J216">
        <v>1</v>
      </c>
      <c r="K216">
        <v>2</v>
      </c>
      <c r="L216">
        <v>4</v>
      </c>
      <c r="M216">
        <v>1</v>
      </c>
      <c r="N216">
        <v>1</v>
      </c>
      <c r="O216">
        <v>2</v>
      </c>
      <c r="P216">
        <v>2</v>
      </c>
      <c r="Q216">
        <v>1</v>
      </c>
      <c r="R216">
        <v>4</v>
      </c>
      <c r="S216">
        <v>2</v>
      </c>
      <c r="T216">
        <v>4</v>
      </c>
      <c r="U216">
        <v>1</v>
      </c>
      <c r="V216">
        <v>2</v>
      </c>
      <c r="W216">
        <v>2</v>
      </c>
      <c r="X216">
        <v>6</v>
      </c>
      <c r="Y216">
        <v>5</v>
      </c>
      <c r="Z216">
        <v>6</v>
      </c>
      <c r="AA216">
        <v>5</v>
      </c>
      <c r="AB216">
        <v>2</v>
      </c>
      <c r="AC216">
        <v>15</v>
      </c>
      <c r="AD216">
        <v>3</v>
      </c>
      <c r="AE216">
        <v>4</v>
      </c>
      <c r="AF216">
        <v>3</v>
      </c>
      <c r="AG216">
        <v>7</v>
      </c>
      <c r="AH216">
        <v>3</v>
      </c>
      <c r="AI216">
        <v>9</v>
      </c>
      <c r="AJ216">
        <v>2</v>
      </c>
      <c r="AK216">
        <v>6</v>
      </c>
      <c r="AL216">
        <v>3</v>
      </c>
      <c r="AM216">
        <v>5</v>
      </c>
      <c r="AN216">
        <v>11</v>
      </c>
      <c r="AO216">
        <v>10</v>
      </c>
      <c r="AP216">
        <v>2</v>
      </c>
      <c r="AQ216">
        <v>7</v>
      </c>
      <c r="AR216">
        <v>12</v>
      </c>
      <c r="AS216">
        <v>8</v>
      </c>
      <c r="AT216">
        <v>4</v>
      </c>
      <c r="AU216">
        <v>13</v>
      </c>
      <c r="AV216">
        <v>1</v>
      </c>
      <c r="AW216">
        <v>14</v>
      </c>
      <c r="AX216">
        <v>15</v>
      </c>
      <c r="AY216">
        <v>6</v>
      </c>
      <c r="AZ216">
        <v>9</v>
      </c>
      <c r="BA216">
        <v>68</v>
      </c>
      <c r="BB216">
        <v>14</v>
      </c>
      <c r="BC216">
        <v>8</v>
      </c>
      <c r="BD216">
        <v>12</v>
      </c>
      <c r="BE216">
        <v>34</v>
      </c>
      <c r="BF216">
        <v>34</v>
      </c>
    </row>
    <row r="217" spans="1:58" x14ac:dyDescent="0.25">
      <c r="A217">
        <v>40129</v>
      </c>
      <c r="B217">
        <v>1</v>
      </c>
      <c r="C217">
        <v>2003</v>
      </c>
      <c r="D217">
        <v>21</v>
      </c>
      <c r="E217" s="1">
        <v>45604.716666666667</v>
      </c>
      <c r="F217" t="s">
        <v>243</v>
      </c>
      <c r="G217">
        <v>10</v>
      </c>
      <c r="H217">
        <v>2</v>
      </c>
      <c r="I217">
        <v>1</v>
      </c>
      <c r="J217">
        <v>1</v>
      </c>
      <c r="K217">
        <v>2</v>
      </c>
      <c r="L217">
        <v>4</v>
      </c>
      <c r="M217">
        <v>1</v>
      </c>
      <c r="N217">
        <v>1</v>
      </c>
      <c r="O217">
        <v>2</v>
      </c>
      <c r="P217">
        <v>5</v>
      </c>
      <c r="Q217">
        <v>2</v>
      </c>
      <c r="R217">
        <v>1</v>
      </c>
      <c r="S217">
        <v>2</v>
      </c>
      <c r="T217">
        <v>2</v>
      </c>
      <c r="U217">
        <v>2</v>
      </c>
      <c r="V217">
        <v>1</v>
      </c>
      <c r="W217">
        <v>5</v>
      </c>
      <c r="X217">
        <v>11</v>
      </c>
      <c r="Y217">
        <v>11</v>
      </c>
      <c r="Z217">
        <v>9</v>
      </c>
      <c r="AA217">
        <v>10</v>
      </c>
      <c r="AB217">
        <v>10</v>
      </c>
      <c r="AC217">
        <v>10</v>
      </c>
      <c r="AD217">
        <v>10</v>
      </c>
      <c r="AE217">
        <v>4</v>
      </c>
      <c r="AF217">
        <v>4</v>
      </c>
      <c r="AG217">
        <v>6</v>
      </c>
      <c r="AH217">
        <v>12</v>
      </c>
      <c r="AI217">
        <v>10</v>
      </c>
      <c r="AJ217">
        <v>8</v>
      </c>
      <c r="AK217">
        <v>13</v>
      </c>
      <c r="AL217">
        <v>10</v>
      </c>
      <c r="AM217">
        <v>12</v>
      </c>
      <c r="AN217">
        <v>14</v>
      </c>
      <c r="AO217">
        <v>11</v>
      </c>
      <c r="AP217">
        <v>9</v>
      </c>
      <c r="AQ217">
        <v>8</v>
      </c>
      <c r="AR217">
        <v>2</v>
      </c>
      <c r="AS217">
        <v>5</v>
      </c>
      <c r="AT217">
        <v>6</v>
      </c>
      <c r="AU217">
        <v>3</v>
      </c>
      <c r="AV217">
        <v>13</v>
      </c>
      <c r="AW217">
        <v>7</v>
      </c>
      <c r="AX217">
        <v>1</v>
      </c>
      <c r="AY217">
        <v>15</v>
      </c>
      <c r="AZ217">
        <v>4</v>
      </c>
      <c r="BA217">
        <v>57</v>
      </c>
      <c r="BB217">
        <v>9</v>
      </c>
      <c r="BC217">
        <v>7</v>
      </c>
      <c r="BD217">
        <v>12</v>
      </c>
      <c r="BE217">
        <v>28</v>
      </c>
      <c r="BF217">
        <v>28</v>
      </c>
    </row>
    <row r="218" spans="1:58" x14ac:dyDescent="0.25">
      <c r="A218">
        <v>40193</v>
      </c>
      <c r="B218">
        <v>0</v>
      </c>
      <c r="C218">
        <v>2002</v>
      </c>
      <c r="D218">
        <v>22</v>
      </c>
      <c r="E218" s="1">
        <v>45605.42291666667</v>
      </c>
      <c r="F218">
        <v>30</v>
      </c>
      <c r="G218">
        <v>30</v>
      </c>
      <c r="H218">
        <v>2</v>
      </c>
      <c r="I218">
        <v>2</v>
      </c>
      <c r="J218">
        <v>2</v>
      </c>
      <c r="K218">
        <v>2</v>
      </c>
      <c r="L218">
        <v>1</v>
      </c>
      <c r="M218">
        <v>2</v>
      </c>
      <c r="N218">
        <v>2</v>
      </c>
      <c r="O218">
        <v>2</v>
      </c>
      <c r="P218">
        <v>4</v>
      </c>
      <c r="Q218">
        <v>2</v>
      </c>
      <c r="R218">
        <v>2</v>
      </c>
      <c r="S218">
        <v>2</v>
      </c>
      <c r="T218">
        <v>2</v>
      </c>
      <c r="U218">
        <v>4</v>
      </c>
      <c r="V218">
        <v>1</v>
      </c>
      <c r="W218">
        <v>2</v>
      </c>
      <c r="X218">
        <v>3</v>
      </c>
      <c r="Y218">
        <v>8</v>
      </c>
      <c r="Z218">
        <v>6</v>
      </c>
      <c r="AA218">
        <v>3</v>
      </c>
      <c r="AB218">
        <v>2</v>
      </c>
      <c r="AC218">
        <v>2</v>
      </c>
      <c r="AD218">
        <v>1</v>
      </c>
      <c r="AE218">
        <v>2</v>
      </c>
      <c r="AF218">
        <v>4</v>
      </c>
      <c r="AG218">
        <v>2</v>
      </c>
      <c r="AH218">
        <v>9</v>
      </c>
      <c r="AI218">
        <v>3</v>
      </c>
      <c r="AJ218">
        <v>3</v>
      </c>
      <c r="AK218">
        <v>5</v>
      </c>
      <c r="AL218">
        <v>9</v>
      </c>
      <c r="AM218">
        <v>2</v>
      </c>
      <c r="AN218">
        <v>15</v>
      </c>
      <c r="AO218">
        <v>1</v>
      </c>
      <c r="AP218">
        <v>7</v>
      </c>
      <c r="AQ218">
        <v>6</v>
      </c>
      <c r="AR218">
        <v>13</v>
      </c>
      <c r="AS218">
        <v>8</v>
      </c>
      <c r="AT218">
        <v>5</v>
      </c>
      <c r="AU218">
        <v>4</v>
      </c>
      <c r="AV218">
        <v>11</v>
      </c>
      <c r="AW218">
        <v>3</v>
      </c>
      <c r="AX218">
        <v>14</v>
      </c>
      <c r="AY218">
        <v>10</v>
      </c>
      <c r="AZ218">
        <v>12</v>
      </c>
      <c r="BA218">
        <v>48</v>
      </c>
      <c r="BB218">
        <v>9</v>
      </c>
      <c r="BC218">
        <v>10</v>
      </c>
      <c r="BD218">
        <v>12</v>
      </c>
      <c r="BE218">
        <v>31</v>
      </c>
      <c r="BF218">
        <v>31</v>
      </c>
    </row>
    <row r="219" spans="1:58" x14ac:dyDescent="0.25">
      <c r="A219">
        <v>38388</v>
      </c>
      <c r="B219">
        <v>0</v>
      </c>
      <c r="C219">
        <v>2000</v>
      </c>
      <c r="D219">
        <v>24</v>
      </c>
      <c r="E219" s="1">
        <v>45605.755555555559</v>
      </c>
      <c r="F219" t="s">
        <v>244</v>
      </c>
      <c r="G219">
        <v>120</v>
      </c>
      <c r="H219">
        <v>2</v>
      </c>
      <c r="I219">
        <v>5</v>
      </c>
      <c r="J219">
        <v>3</v>
      </c>
      <c r="K219">
        <v>2</v>
      </c>
      <c r="L219">
        <v>1</v>
      </c>
      <c r="M219">
        <v>2</v>
      </c>
      <c r="N219">
        <v>2</v>
      </c>
      <c r="O219">
        <v>2</v>
      </c>
      <c r="P219">
        <v>2</v>
      </c>
      <c r="Q219">
        <v>2</v>
      </c>
      <c r="R219">
        <v>1</v>
      </c>
      <c r="S219">
        <v>1</v>
      </c>
      <c r="T219">
        <v>3</v>
      </c>
      <c r="U219">
        <v>4</v>
      </c>
      <c r="V219">
        <v>5</v>
      </c>
      <c r="W219">
        <v>3</v>
      </c>
      <c r="X219">
        <v>5</v>
      </c>
      <c r="Y219">
        <v>8</v>
      </c>
      <c r="Z219">
        <v>8</v>
      </c>
      <c r="AA219">
        <v>5</v>
      </c>
      <c r="AB219">
        <v>5</v>
      </c>
      <c r="AC219">
        <v>4</v>
      </c>
      <c r="AD219">
        <v>4</v>
      </c>
      <c r="AE219">
        <v>4</v>
      </c>
      <c r="AF219">
        <v>5</v>
      </c>
      <c r="AG219">
        <v>4</v>
      </c>
      <c r="AH219">
        <v>6</v>
      </c>
      <c r="AI219">
        <v>9</v>
      </c>
      <c r="AJ219">
        <v>5</v>
      </c>
      <c r="AK219">
        <v>9</v>
      </c>
      <c r="AL219">
        <v>10</v>
      </c>
      <c r="AM219">
        <v>7</v>
      </c>
      <c r="AN219">
        <v>14</v>
      </c>
      <c r="AO219">
        <v>12</v>
      </c>
      <c r="AP219">
        <v>6</v>
      </c>
      <c r="AQ219">
        <v>4</v>
      </c>
      <c r="AR219">
        <v>11</v>
      </c>
      <c r="AS219">
        <v>15</v>
      </c>
      <c r="AT219">
        <v>8</v>
      </c>
      <c r="AU219">
        <v>2</v>
      </c>
      <c r="AV219">
        <v>9</v>
      </c>
      <c r="AW219">
        <v>13</v>
      </c>
      <c r="AX219">
        <v>5</v>
      </c>
      <c r="AY219">
        <v>3</v>
      </c>
      <c r="AZ219">
        <v>1</v>
      </c>
      <c r="BA219">
        <v>71</v>
      </c>
      <c r="BB219">
        <v>12</v>
      </c>
      <c r="BC219">
        <v>12</v>
      </c>
      <c r="BD219">
        <v>8</v>
      </c>
      <c r="BE219">
        <v>32</v>
      </c>
      <c r="BF219">
        <v>32</v>
      </c>
    </row>
    <row r="220" spans="1:58" x14ac:dyDescent="0.25">
      <c r="A220">
        <v>39803</v>
      </c>
      <c r="B220">
        <v>0</v>
      </c>
      <c r="C220">
        <v>2004</v>
      </c>
      <c r="D220">
        <v>20</v>
      </c>
      <c r="E220" s="1">
        <v>45606.345138888886</v>
      </c>
      <c r="F220">
        <v>30</v>
      </c>
      <c r="G220">
        <v>30</v>
      </c>
      <c r="H220">
        <v>5</v>
      </c>
      <c r="I220">
        <v>5</v>
      </c>
      <c r="J220">
        <v>4</v>
      </c>
      <c r="K220">
        <v>5</v>
      </c>
      <c r="L220">
        <v>2</v>
      </c>
      <c r="M220">
        <v>4</v>
      </c>
      <c r="N220">
        <v>2</v>
      </c>
      <c r="O220">
        <v>5</v>
      </c>
      <c r="P220">
        <v>4</v>
      </c>
      <c r="Q220">
        <v>1</v>
      </c>
      <c r="R220">
        <v>4</v>
      </c>
      <c r="S220">
        <v>2</v>
      </c>
      <c r="T220">
        <v>5</v>
      </c>
      <c r="U220">
        <v>3</v>
      </c>
      <c r="V220">
        <v>5</v>
      </c>
      <c r="W220">
        <v>3</v>
      </c>
      <c r="X220">
        <v>2</v>
      </c>
      <c r="Y220">
        <v>5</v>
      </c>
      <c r="Z220">
        <v>3</v>
      </c>
      <c r="AA220">
        <v>2</v>
      </c>
      <c r="AB220">
        <v>2</v>
      </c>
      <c r="AC220">
        <v>7</v>
      </c>
      <c r="AD220">
        <v>2</v>
      </c>
      <c r="AE220">
        <v>3</v>
      </c>
      <c r="AF220">
        <v>4</v>
      </c>
      <c r="AG220">
        <v>4</v>
      </c>
      <c r="AH220">
        <v>5</v>
      </c>
      <c r="AI220">
        <v>2</v>
      </c>
      <c r="AJ220">
        <v>4</v>
      </c>
      <c r="AK220">
        <v>3</v>
      </c>
      <c r="AL220">
        <v>14</v>
      </c>
      <c r="AM220">
        <v>2</v>
      </c>
      <c r="AN220">
        <v>7</v>
      </c>
      <c r="AO220">
        <v>9</v>
      </c>
      <c r="AP220">
        <v>8</v>
      </c>
      <c r="AQ220">
        <v>13</v>
      </c>
      <c r="AR220">
        <v>15</v>
      </c>
      <c r="AS220">
        <v>1</v>
      </c>
      <c r="AT220">
        <v>5</v>
      </c>
      <c r="AU220">
        <v>6</v>
      </c>
      <c r="AV220">
        <v>11</v>
      </c>
      <c r="AW220">
        <v>3</v>
      </c>
      <c r="AX220">
        <v>10</v>
      </c>
      <c r="AY220">
        <v>12</v>
      </c>
      <c r="AZ220">
        <v>4</v>
      </c>
      <c r="BA220">
        <v>48</v>
      </c>
      <c r="BB220">
        <v>15</v>
      </c>
      <c r="BC220">
        <v>16</v>
      </c>
      <c r="BD220">
        <v>20</v>
      </c>
      <c r="BE220">
        <v>51</v>
      </c>
      <c r="BF220">
        <v>51</v>
      </c>
    </row>
    <row r="221" spans="1:58" x14ac:dyDescent="0.25">
      <c r="A221">
        <v>40336</v>
      </c>
      <c r="B221">
        <v>0</v>
      </c>
      <c r="C221">
        <v>2002</v>
      </c>
      <c r="D221">
        <v>22</v>
      </c>
      <c r="E221" s="1">
        <v>45608.401388888888</v>
      </c>
      <c r="F221" t="s">
        <v>196</v>
      </c>
      <c r="G221">
        <v>5</v>
      </c>
      <c r="H221">
        <v>4</v>
      </c>
      <c r="I221">
        <v>1</v>
      </c>
      <c r="J221">
        <v>3</v>
      </c>
      <c r="K221">
        <v>4</v>
      </c>
      <c r="L221">
        <v>2</v>
      </c>
      <c r="M221">
        <v>1</v>
      </c>
      <c r="N221">
        <v>3</v>
      </c>
      <c r="O221">
        <v>1</v>
      </c>
      <c r="P221">
        <v>4</v>
      </c>
      <c r="Q221">
        <v>2</v>
      </c>
      <c r="R221">
        <v>2</v>
      </c>
      <c r="S221">
        <v>3</v>
      </c>
      <c r="T221">
        <v>2</v>
      </c>
      <c r="U221">
        <v>4</v>
      </c>
      <c r="V221">
        <v>3</v>
      </c>
      <c r="W221">
        <v>3</v>
      </c>
      <c r="X221">
        <v>3</v>
      </c>
      <c r="Y221">
        <v>5</v>
      </c>
      <c r="Z221">
        <v>4</v>
      </c>
      <c r="AA221">
        <v>6</v>
      </c>
      <c r="AB221">
        <v>7</v>
      </c>
      <c r="AC221">
        <v>5</v>
      </c>
      <c r="AD221">
        <v>17</v>
      </c>
      <c r="AE221">
        <v>2</v>
      </c>
      <c r="AF221">
        <v>14</v>
      </c>
      <c r="AG221">
        <v>5</v>
      </c>
      <c r="AH221">
        <v>6</v>
      </c>
      <c r="AI221">
        <v>6</v>
      </c>
      <c r="AJ221">
        <v>2</v>
      </c>
      <c r="AK221">
        <v>7</v>
      </c>
      <c r="AL221">
        <v>2</v>
      </c>
      <c r="AM221">
        <v>13</v>
      </c>
      <c r="AN221">
        <v>8</v>
      </c>
      <c r="AO221">
        <v>5</v>
      </c>
      <c r="AP221">
        <v>4</v>
      </c>
      <c r="AQ221">
        <v>7</v>
      </c>
      <c r="AR221">
        <v>11</v>
      </c>
      <c r="AS221">
        <v>12</v>
      </c>
      <c r="AT221">
        <v>10</v>
      </c>
      <c r="AU221">
        <v>1</v>
      </c>
      <c r="AV221">
        <v>9</v>
      </c>
      <c r="AW221">
        <v>14</v>
      </c>
      <c r="AX221">
        <v>6</v>
      </c>
      <c r="AY221">
        <v>15</v>
      </c>
      <c r="AZ221">
        <v>3</v>
      </c>
      <c r="BA221">
        <v>64</v>
      </c>
      <c r="BB221">
        <v>11</v>
      </c>
      <c r="BC221">
        <v>11</v>
      </c>
      <c r="BD221">
        <v>14</v>
      </c>
      <c r="BE221">
        <v>36</v>
      </c>
      <c r="BF221">
        <v>36</v>
      </c>
    </row>
    <row r="222" spans="1:58" x14ac:dyDescent="0.25">
      <c r="A222">
        <v>40385</v>
      </c>
      <c r="B222">
        <v>0</v>
      </c>
      <c r="C222">
        <v>2005</v>
      </c>
      <c r="D222">
        <v>19</v>
      </c>
      <c r="E222" s="1">
        <v>45608.55</v>
      </c>
      <c r="F222">
        <v>30</v>
      </c>
      <c r="G222">
        <v>30</v>
      </c>
      <c r="H222">
        <v>4</v>
      </c>
      <c r="I222">
        <v>2</v>
      </c>
      <c r="J222">
        <v>2</v>
      </c>
      <c r="K222">
        <v>2</v>
      </c>
      <c r="L222">
        <v>2</v>
      </c>
      <c r="M222">
        <v>4</v>
      </c>
      <c r="N222">
        <v>2</v>
      </c>
      <c r="O222">
        <v>4</v>
      </c>
      <c r="P222">
        <v>5</v>
      </c>
      <c r="Q222">
        <v>2</v>
      </c>
      <c r="R222">
        <v>4</v>
      </c>
      <c r="S222">
        <v>1</v>
      </c>
      <c r="T222">
        <v>2</v>
      </c>
      <c r="U222">
        <v>4</v>
      </c>
      <c r="V222">
        <v>4</v>
      </c>
      <c r="W222">
        <v>1</v>
      </c>
      <c r="X222">
        <v>5</v>
      </c>
      <c r="Y222">
        <v>2</v>
      </c>
      <c r="Z222">
        <v>5</v>
      </c>
      <c r="AA222">
        <v>3</v>
      </c>
      <c r="AB222">
        <v>3</v>
      </c>
      <c r="AC222">
        <v>2</v>
      </c>
      <c r="AD222">
        <v>2</v>
      </c>
      <c r="AE222">
        <v>3</v>
      </c>
      <c r="AF222">
        <v>2</v>
      </c>
      <c r="AG222">
        <v>6</v>
      </c>
      <c r="AH222">
        <v>3</v>
      </c>
      <c r="AI222">
        <v>15</v>
      </c>
      <c r="AJ222">
        <v>2</v>
      </c>
      <c r="AK222">
        <v>4</v>
      </c>
      <c r="AL222">
        <v>13</v>
      </c>
      <c r="AM222">
        <v>6</v>
      </c>
      <c r="AN222">
        <v>11</v>
      </c>
      <c r="AO222">
        <v>15</v>
      </c>
      <c r="AP222">
        <v>14</v>
      </c>
      <c r="AQ222">
        <v>10</v>
      </c>
      <c r="AR222">
        <v>8</v>
      </c>
      <c r="AS222">
        <v>12</v>
      </c>
      <c r="AT222">
        <v>2</v>
      </c>
      <c r="AU222">
        <v>5</v>
      </c>
      <c r="AV222">
        <v>4</v>
      </c>
      <c r="AW222">
        <v>9</v>
      </c>
      <c r="AX222">
        <v>1</v>
      </c>
      <c r="AY222">
        <v>7</v>
      </c>
      <c r="AZ222">
        <v>3</v>
      </c>
      <c r="BA222">
        <v>64</v>
      </c>
      <c r="BB222">
        <v>12</v>
      </c>
      <c r="BC222">
        <v>12</v>
      </c>
      <c r="BD222">
        <v>16</v>
      </c>
      <c r="BE222">
        <v>40</v>
      </c>
      <c r="BF222">
        <v>40</v>
      </c>
    </row>
    <row r="223" spans="1:58" x14ac:dyDescent="0.25">
      <c r="A223">
        <v>40439</v>
      </c>
      <c r="B223">
        <v>0</v>
      </c>
      <c r="C223">
        <v>2003</v>
      </c>
      <c r="D223">
        <v>21</v>
      </c>
      <c r="E223" s="1">
        <v>45608.680555555555</v>
      </c>
      <c r="F223" t="s">
        <v>120</v>
      </c>
      <c r="G223">
        <v>0</v>
      </c>
      <c r="H223">
        <v>5</v>
      </c>
      <c r="I223">
        <v>5</v>
      </c>
      <c r="J223">
        <v>5</v>
      </c>
      <c r="K223">
        <v>5</v>
      </c>
      <c r="L223">
        <v>5</v>
      </c>
      <c r="M223">
        <v>5</v>
      </c>
      <c r="N223">
        <v>5</v>
      </c>
      <c r="O223">
        <v>5</v>
      </c>
      <c r="P223">
        <v>5</v>
      </c>
      <c r="Q223">
        <v>5</v>
      </c>
      <c r="R223">
        <v>5</v>
      </c>
      <c r="S223">
        <v>5</v>
      </c>
      <c r="T223">
        <v>5</v>
      </c>
      <c r="U223">
        <v>5</v>
      </c>
      <c r="V223">
        <v>5</v>
      </c>
      <c r="W223">
        <v>2</v>
      </c>
      <c r="X223">
        <v>2</v>
      </c>
      <c r="Y223">
        <v>1</v>
      </c>
      <c r="Z223">
        <v>2</v>
      </c>
      <c r="AA223">
        <v>1</v>
      </c>
      <c r="AB223">
        <v>5</v>
      </c>
      <c r="AC223">
        <v>3</v>
      </c>
      <c r="AD223">
        <v>2</v>
      </c>
      <c r="AE223">
        <v>1</v>
      </c>
      <c r="AF223">
        <v>1</v>
      </c>
      <c r="AG223">
        <v>1</v>
      </c>
      <c r="AH223">
        <v>3</v>
      </c>
      <c r="AI223">
        <v>3</v>
      </c>
      <c r="AJ223">
        <v>2</v>
      </c>
      <c r="AK223">
        <v>2</v>
      </c>
      <c r="AL223">
        <v>5</v>
      </c>
      <c r="AM223">
        <v>11</v>
      </c>
      <c r="AN223">
        <v>9</v>
      </c>
      <c r="AO223">
        <v>13</v>
      </c>
      <c r="AP223">
        <v>12</v>
      </c>
      <c r="AQ223">
        <v>2</v>
      </c>
      <c r="AR223">
        <v>3</v>
      </c>
      <c r="AS223">
        <v>7</v>
      </c>
      <c r="AT223">
        <v>8</v>
      </c>
      <c r="AU223">
        <v>6</v>
      </c>
      <c r="AV223">
        <v>14</v>
      </c>
      <c r="AW223">
        <v>15</v>
      </c>
      <c r="AX223">
        <v>1</v>
      </c>
      <c r="AY223">
        <v>4</v>
      </c>
      <c r="AZ223">
        <v>10</v>
      </c>
      <c r="BA223">
        <v>5</v>
      </c>
      <c r="BB223">
        <v>20</v>
      </c>
      <c r="BC223">
        <v>25</v>
      </c>
      <c r="BD223">
        <v>25</v>
      </c>
      <c r="BE223">
        <v>70</v>
      </c>
      <c r="BF223">
        <v>70</v>
      </c>
    </row>
    <row r="224" spans="1:58" x14ac:dyDescent="0.25">
      <c r="A224">
        <v>40537</v>
      </c>
      <c r="B224">
        <v>1</v>
      </c>
      <c r="C224">
        <v>1998</v>
      </c>
      <c r="D224">
        <v>26</v>
      </c>
      <c r="E224" s="1">
        <v>45609.533333333333</v>
      </c>
      <c r="F224" t="s">
        <v>250</v>
      </c>
      <c r="G224">
        <v>0</v>
      </c>
      <c r="H224">
        <v>5</v>
      </c>
      <c r="I224">
        <v>1</v>
      </c>
      <c r="J224">
        <v>1</v>
      </c>
      <c r="K224">
        <v>1</v>
      </c>
      <c r="L224">
        <v>5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8</v>
      </c>
      <c r="X224">
        <v>4</v>
      </c>
      <c r="Y224">
        <v>3</v>
      </c>
      <c r="Z224">
        <v>5</v>
      </c>
      <c r="AA224">
        <v>11</v>
      </c>
      <c r="AB224">
        <v>5</v>
      </c>
      <c r="AC224">
        <v>4</v>
      </c>
      <c r="AD224">
        <v>3</v>
      </c>
      <c r="AE224">
        <v>2</v>
      </c>
      <c r="AF224">
        <v>9</v>
      </c>
      <c r="AG224">
        <v>6</v>
      </c>
      <c r="AH224">
        <v>4</v>
      </c>
      <c r="AI224">
        <v>7</v>
      </c>
      <c r="AJ224">
        <v>3</v>
      </c>
      <c r="AK224">
        <v>8</v>
      </c>
      <c r="AL224">
        <v>1</v>
      </c>
      <c r="AM224">
        <v>4</v>
      </c>
      <c r="AN224">
        <v>9</v>
      </c>
      <c r="AO224">
        <v>12</v>
      </c>
      <c r="AP224">
        <v>15</v>
      </c>
      <c r="AQ224">
        <v>8</v>
      </c>
      <c r="AR224">
        <v>14</v>
      </c>
      <c r="AS224">
        <v>2</v>
      </c>
      <c r="AT224">
        <v>11</v>
      </c>
      <c r="AU224">
        <v>5</v>
      </c>
      <c r="AV224">
        <v>13</v>
      </c>
      <c r="AW224">
        <v>7</v>
      </c>
      <c r="AX224">
        <v>10</v>
      </c>
      <c r="AY224">
        <v>6</v>
      </c>
      <c r="AZ224">
        <v>3</v>
      </c>
      <c r="BA224">
        <v>40</v>
      </c>
      <c r="BB224">
        <v>12</v>
      </c>
      <c r="BC224">
        <v>5</v>
      </c>
      <c r="BD224">
        <v>5</v>
      </c>
      <c r="BE224">
        <v>22</v>
      </c>
      <c r="BF224">
        <v>22</v>
      </c>
    </row>
    <row r="225" spans="1:58" x14ac:dyDescent="0.25">
      <c r="A225">
        <v>36137</v>
      </c>
      <c r="B225">
        <v>1</v>
      </c>
      <c r="C225">
        <v>2002</v>
      </c>
      <c r="D225">
        <v>22</v>
      </c>
      <c r="E225" s="1">
        <v>45609.737500000003</v>
      </c>
      <c r="F225">
        <v>30</v>
      </c>
      <c r="G225">
        <v>30</v>
      </c>
      <c r="H225">
        <v>4</v>
      </c>
      <c r="I225">
        <v>4</v>
      </c>
      <c r="J225">
        <v>2</v>
      </c>
      <c r="K225">
        <v>4</v>
      </c>
      <c r="L225">
        <v>2</v>
      </c>
      <c r="M225">
        <v>1</v>
      </c>
      <c r="N225">
        <v>1</v>
      </c>
      <c r="O225">
        <v>4</v>
      </c>
      <c r="P225">
        <v>3</v>
      </c>
      <c r="Q225">
        <v>1</v>
      </c>
      <c r="R225">
        <v>4</v>
      </c>
      <c r="S225">
        <v>1</v>
      </c>
      <c r="T225">
        <v>4</v>
      </c>
      <c r="U225">
        <v>1</v>
      </c>
      <c r="V225">
        <v>2</v>
      </c>
      <c r="W225">
        <v>2</v>
      </c>
      <c r="X225">
        <v>2</v>
      </c>
      <c r="Y225">
        <v>4</v>
      </c>
      <c r="Z225">
        <v>3</v>
      </c>
      <c r="AA225">
        <v>4</v>
      </c>
      <c r="AB225">
        <v>2</v>
      </c>
      <c r="AC225">
        <v>2</v>
      </c>
      <c r="AD225">
        <v>2</v>
      </c>
      <c r="AE225">
        <v>4</v>
      </c>
      <c r="AF225">
        <v>4</v>
      </c>
      <c r="AG225">
        <v>3</v>
      </c>
      <c r="AH225">
        <v>4</v>
      </c>
      <c r="AI225">
        <v>4</v>
      </c>
      <c r="AJ225">
        <v>3</v>
      </c>
      <c r="AK225">
        <v>5</v>
      </c>
      <c r="AL225">
        <v>6</v>
      </c>
      <c r="AM225">
        <v>14</v>
      </c>
      <c r="AN225">
        <v>2</v>
      </c>
      <c r="AO225">
        <v>13</v>
      </c>
      <c r="AP225">
        <v>12</v>
      </c>
      <c r="AQ225">
        <v>4</v>
      </c>
      <c r="AR225">
        <v>9</v>
      </c>
      <c r="AS225">
        <v>15</v>
      </c>
      <c r="AT225">
        <v>7</v>
      </c>
      <c r="AU225">
        <v>5</v>
      </c>
      <c r="AV225">
        <v>8</v>
      </c>
      <c r="AW225">
        <v>11</v>
      </c>
      <c r="AX225">
        <v>3</v>
      </c>
      <c r="AY225">
        <v>10</v>
      </c>
      <c r="AZ225">
        <v>1</v>
      </c>
      <c r="BA225">
        <v>67</v>
      </c>
      <c r="BB225">
        <v>11</v>
      </c>
      <c r="BC225">
        <v>9</v>
      </c>
      <c r="BD225">
        <v>16</v>
      </c>
      <c r="BE225">
        <v>36</v>
      </c>
      <c r="BF225">
        <v>36</v>
      </c>
    </row>
    <row r="226" spans="1:58" x14ac:dyDescent="0.25">
      <c r="A226">
        <v>40559</v>
      </c>
      <c r="B226">
        <v>0</v>
      </c>
      <c r="C226">
        <v>2002</v>
      </c>
      <c r="D226">
        <v>22</v>
      </c>
      <c r="E226" s="1">
        <v>45609.788888888892</v>
      </c>
      <c r="F226" t="s">
        <v>251</v>
      </c>
      <c r="G226">
        <v>120</v>
      </c>
      <c r="H226">
        <v>5</v>
      </c>
      <c r="I226">
        <v>1</v>
      </c>
      <c r="J226">
        <v>1</v>
      </c>
      <c r="K226">
        <v>5</v>
      </c>
      <c r="L226">
        <v>2</v>
      </c>
      <c r="M226">
        <v>1</v>
      </c>
      <c r="N226">
        <v>2</v>
      </c>
      <c r="O226">
        <v>4</v>
      </c>
      <c r="P226">
        <v>4</v>
      </c>
      <c r="Q226">
        <v>1</v>
      </c>
      <c r="R226">
        <v>2</v>
      </c>
      <c r="S226">
        <v>5</v>
      </c>
      <c r="T226">
        <v>2</v>
      </c>
      <c r="U226">
        <v>1</v>
      </c>
      <c r="V226">
        <v>2</v>
      </c>
      <c r="W226">
        <v>11</v>
      </c>
      <c r="X226">
        <v>9</v>
      </c>
      <c r="Y226">
        <v>9</v>
      </c>
      <c r="Z226">
        <v>12</v>
      </c>
      <c r="AA226">
        <v>8</v>
      </c>
      <c r="AB226">
        <v>15</v>
      </c>
      <c r="AC226">
        <v>14</v>
      </c>
      <c r="AD226">
        <v>9</v>
      </c>
      <c r="AE226">
        <v>5</v>
      </c>
      <c r="AF226">
        <v>7</v>
      </c>
      <c r="AG226">
        <v>14</v>
      </c>
      <c r="AH226">
        <v>9</v>
      </c>
      <c r="AI226">
        <v>10</v>
      </c>
      <c r="AJ226">
        <v>7</v>
      </c>
      <c r="AK226">
        <v>12</v>
      </c>
      <c r="AL226">
        <v>3</v>
      </c>
      <c r="AM226">
        <v>8</v>
      </c>
      <c r="AN226">
        <v>9</v>
      </c>
      <c r="AO226">
        <v>2</v>
      </c>
      <c r="AP226">
        <v>4</v>
      </c>
      <c r="AQ226">
        <v>11</v>
      </c>
      <c r="AR226">
        <v>1</v>
      </c>
      <c r="AS226">
        <v>14</v>
      </c>
      <c r="AT226">
        <v>13</v>
      </c>
      <c r="AU226">
        <v>10</v>
      </c>
      <c r="AV226">
        <v>5</v>
      </c>
      <c r="AW226">
        <v>12</v>
      </c>
      <c r="AX226">
        <v>15</v>
      </c>
      <c r="AY226">
        <v>6</v>
      </c>
      <c r="AZ226">
        <v>7</v>
      </c>
      <c r="BA226">
        <v>88</v>
      </c>
      <c r="BB226">
        <v>9</v>
      </c>
      <c r="BC226">
        <v>7</v>
      </c>
      <c r="BD226">
        <v>20</v>
      </c>
      <c r="BE226">
        <v>36</v>
      </c>
      <c r="BF226">
        <v>36</v>
      </c>
    </row>
    <row r="227" spans="1:58" x14ac:dyDescent="0.25">
      <c r="A227">
        <v>40574</v>
      </c>
      <c r="B227">
        <v>0</v>
      </c>
      <c r="C227">
        <v>2004</v>
      </c>
      <c r="D227">
        <v>20</v>
      </c>
      <c r="E227" s="1">
        <v>45609.986111111109</v>
      </c>
      <c r="F227">
        <v>150</v>
      </c>
      <c r="G227">
        <v>150</v>
      </c>
      <c r="H227">
        <v>5</v>
      </c>
      <c r="I227">
        <v>5</v>
      </c>
      <c r="J227">
        <v>1</v>
      </c>
      <c r="K227">
        <v>2</v>
      </c>
      <c r="L227">
        <v>5</v>
      </c>
      <c r="M227">
        <v>2</v>
      </c>
      <c r="N227">
        <v>1</v>
      </c>
      <c r="O227">
        <v>4</v>
      </c>
      <c r="P227">
        <v>4</v>
      </c>
      <c r="Q227">
        <v>1</v>
      </c>
      <c r="R227">
        <v>4</v>
      </c>
      <c r="S227">
        <v>1</v>
      </c>
      <c r="T227">
        <v>4</v>
      </c>
      <c r="U227">
        <v>2</v>
      </c>
      <c r="V227">
        <v>1</v>
      </c>
      <c r="W227">
        <v>4</v>
      </c>
      <c r="X227">
        <v>12</v>
      </c>
      <c r="Y227">
        <v>4</v>
      </c>
      <c r="Z227">
        <v>17</v>
      </c>
      <c r="AA227">
        <v>8</v>
      </c>
      <c r="AB227">
        <v>11</v>
      </c>
      <c r="AC227">
        <v>5</v>
      </c>
      <c r="AD227">
        <v>4</v>
      </c>
      <c r="AE227">
        <v>5</v>
      </c>
      <c r="AF227">
        <v>4</v>
      </c>
      <c r="AG227">
        <v>4</v>
      </c>
      <c r="AH227">
        <v>5</v>
      </c>
      <c r="AI227">
        <v>9</v>
      </c>
      <c r="AJ227">
        <v>10</v>
      </c>
      <c r="AK227">
        <v>5</v>
      </c>
      <c r="AL227">
        <v>9</v>
      </c>
      <c r="AM227">
        <v>14</v>
      </c>
      <c r="AN227">
        <v>8</v>
      </c>
      <c r="AO227">
        <v>3</v>
      </c>
      <c r="AP227">
        <v>2</v>
      </c>
      <c r="AQ227">
        <v>4</v>
      </c>
      <c r="AR227">
        <v>11</v>
      </c>
      <c r="AS227">
        <v>15</v>
      </c>
      <c r="AT227">
        <v>7</v>
      </c>
      <c r="AU227">
        <v>12</v>
      </c>
      <c r="AV227">
        <v>5</v>
      </c>
      <c r="AW227">
        <v>13</v>
      </c>
      <c r="AX227">
        <v>10</v>
      </c>
      <c r="AY227">
        <v>1</v>
      </c>
      <c r="AZ227">
        <v>6</v>
      </c>
      <c r="BA227">
        <v>84</v>
      </c>
      <c r="BB227">
        <v>17</v>
      </c>
      <c r="BC227">
        <v>9</v>
      </c>
      <c r="BD227">
        <v>15</v>
      </c>
      <c r="BE227">
        <v>41</v>
      </c>
      <c r="BF227">
        <v>41</v>
      </c>
    </row>
    <row r="228" spans="1:58" x14ac:dyDescent="0.25">
      <c r="A228">
        <v>37541</v>
      </c>
      <c r="B228">
        <v>0</v>
      </c>
      <c r="C228">
        <v>1999</v>
      </c>
      <c r="D228">
        <v>25</v>
      </c>
      <c r="E228" s="1">
        <v>45612.460416666669</v>
      </c>
      <c r="F228">
        <v>3</v>
      </c>
      <c r="G228">
        <v>3</v>
      </c>
      <c r="H228">
        <v>5</v>
      </c>
      <c r="I228">
        <v>4</v>
      </c>
      <c r="J228">
        <v>2</v>
      </c>
      <c r="K228">
        <v>4</v>
      </c>
      <c r="L228">
        <v>2</v>
      </c>
      <c r="M228">
        <v>4</v>
      </c>
      <c r="N228">
        <v>4</v>
      </c>
      <c r="O228">
        <v>4</v>
      </c>
      <c r="P228">
        <v>4</v>
      </c>
      <c r="Q228">
        <v>1</v>
      </c>
      <c r="R228">
        <v>2</v>
      </c>
      <c r="S228">
        <v>4</v>
      </c>
      <c r="T228">
        <v>2</v>
      </c>
      <c r="U228">
        <v>4</v>
      </c>
      <c r="V228">
        <v>1</v>
      </c>
      <c r="W228">
        <v>10</v>
      </c>
      <c r="X228">
        <v>5</v>
      </c>
      <c r="Y228">
        <v>7</v>
      </c>
      <c r="Z228">
        <v>7</v>
      </c>
      <c r="AA228">
        <v>3</v>
      </c>
      <c r="AB228">
        <v>4</v>
      </c>
      <c r="AC228">
        <v>3</v>
      </c>
      <c r="AD228">
        <v>3</v>
      </c>
      <c r="AE228">
        <v>3</v>
      </c>
      <c r="AF228">
        <v>6</v>
      </c>
      <c r="AG228">
        <v>6</v>
      </c>
      <c r="AH228">
        <v>3</v>
      </c>
      <c r="AI228">
        <v>9</v>
      </c>
      <c r="AJ228">
        <v>2</v>
      </c>
      <c r="AK228">
        <v>4</v>
      </c>
      <c r="AL228">
        <v>13</v>
      </c>
      <c r="AM228">
        <v>10</v>
      </c>
      <c r="AN228">
        <v>1</v>
      </c>
      <c r="AO228">
        <v>11</v>
      </c>
      <c r="AP228">
        <v>15</v>
      </c>
      <c r="AQ228">
        <v>9</v>
      </c>
      <c r="AR228">
        <v>14</v>
      </c>
      <c r="AS228">
        <v>12</v>
      </c>
      <c r="AT228">
        <v>6</v>
      </c>
      <c r="AU228">
        <v>8</v>
      </c>
      <c r="AV228">
        <v>2</v>
      </c>
      <c r="AW228">
        <v>5</v>
      </c>
      <c r="AX228">
        <v>4</v>
      </c>
      <c r="AY228">
        <v>7</v>
      </c>
      <c r="AZ228">
        <v>3</v>
      </c>
      <c r="BA228">
        <v>57</v>
      </c>
      <c r="BB228">
        <v>15</v>
      </c>
      <c r="BC228">
        <v>13</v>
      </c>
      <c r="BD228">
        <v>18</v>
      </c>
      <c r="BE228">
        <v>46</v>
      </c>
      <c r="BF228">
        <v>46</v>
      </c>
    </row>
    <row r="229" spans="1:58" x14ac:dyDescent="0.25">
      <c r="A229">
        <v>40072</v>
      </c>
      <c r="B229">
        <v>0</v>
      </c>
      <c r="C229">
        <v>2004</v>
      </c>
      <c r="D229">
        <v>20</v>
      </c>
      <c r="E229" s="1">
        <v>45612.723611111112</v>
      </c>
      <c r="F229" t="s">
        <v>253</v>
      </c>
      <c r="G229">
        <v>1</v>
      </c>
      <c r="H229">
        <v>5</v>
      </c>
      <c r="I229">
        <v>4</v>
      </c>
      <c r="J229">
        <v>4</v>
      </c>
      <c r="K229">
        <v>4</v>
      </c>
      <c r="L229">
        <v>2</v>
      </c>
      <c r="M229">
        <v>4</v>
      </c>
      <c r="N229">
        <v>4</v>
      </c>
      <c r="O229">
        <v>5</v>
      </c>
      <c r="P229">
        <v>4</v>
      </c>
      <c r="Q229">
        <v>2</v>
      </c>
      <c r="R229">
        <v>5</v>
      </c>
      <c r="S229">
        <v>4</v>
      </c>
      <c r="T229">
        <v>4</v>
      </c>
      <c r="U229">
        <v>5</v>
      </c>
      <c r="V229">
        <v>5</v>
      </c>
      <c r="W229">
        <v>3</v>
      </c>
      <c r="X229">
        <v>6</v>
      </c>
      <c r="Y229">
        <v>4</v>
      </c>
      <c r="Z229">
        <v>7</v>
      </c>
      <c r="AA229">
        <v>4</v>
      </c>
      <c r="AB229">
        <v>4</v>
      </c>
      <c r="AC229">
        <v>3</v>
      </c>
      <c r="AD229">
        <v>1</v>
      </c>
      <c r="AE229">
        <v>4</v>
      </c>
      <c r="AF229">
        <v>3</v>
      </c>
      <c r="AG229">
        <v>2</v>
      </c>
      <c r="AH229">
        <v>7</v>
      </c>
      <c r="AI229">
        <v>4</v>
      </c>
      <c r="AJ229">
        <v>1</v>
      </c>
      <c r="AK229">
        <v>4</v>
      </c>
      <c r="AL229">
        <v>3</v>
      </c>
      <c r="AM229">
        <v>6</v>
      </c>
      <c r="AN229">
        <v>14</v>
      </c>
      <c r="AO229">
        <v>13</v>
      </c>
      <c r="AP229">
        <v>7</v>
      </c>
      <c r="AQ229">
        <v>15</v>
      </c>
      <c r="AR229">
        <v>2</v>
      </c>
      <c r="AS229">
        <v>8</v>
      </c>
      <c r="AT229">
        <v>10</v>
      </c>
      <c r="AU229">
        <v>4</v>
      </c>
      <c r="AV229">
        <v>12</v>
      </c>
      <c r="AW229">
        <v>5</v>
      </c>
      <c r="AX229">
        <v>9</v>
      </c>
      <c r="AY229">
        <v>11</v>
      </c>
      <c r="AZ229">
        <v>1</v>
      </c>
      <c r="BA229">
        <v>14</v>
      </c>
      <c r="BB229">
        <v>16</v>
      </c>
      <c r="BC229">
        <v>18</v>
      </c>
      <c r="BD229">
        <v>22</v>
      </c>
      <c r="BE229">
        <v>56</v>
      </c>
      <c r="BF229">
        <v>56</v>
      </c>
    </row>
  </sheetData>
  <autoFilter ref="A1:BP229" xr:uid="{CC669016-4F16-4F2C-AB7B-46B1A3E1C508}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4304-3B63-4296-99E3-FE6CB784186A}">
  <dimension ref="A1:BT205"/>
  <sheetViews>
    <sheetView topLeftCell="AV1" workbookViewId="0">
      <selection activeCell="B2" sqref="B2:B205"/>
    </sheetView>
  </sheetViews>
  <sheetFormatPr defaultRowHeight="15" x14ac:dyDescent="0.25"/>
  <cols>
    <col min="59" max="59" width="31.28515625" customWidth="1"/>
    <col min="67" max="67" width="17" customWidth="1"/>
  </cols>
  <sheetData>
    <row r="1" spans="1:71" x14ac:dyDescent="0.25">
      <c r="A1" t="s">
        <v>327</v>
      </c>
      <c r="B1" t="s">
        <v>37</v>
      </c>
      <c r="C1" t="s">
        <v>38</v>
      </c>
      <c r="D1" t="s">
        <v>322</v>
      </c>
      <c r="E1" t="s">
        <v>39</v>
      </c>
      <c r="F1" t="s">
        <v>40</v>
      </c>
      <c r="G1" t="s">
        <v>326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  <c r="BG1" t="s">
        <v>340</v>
      </c>
      <c r="BH1" t="s">
        <v>328</v>
      </c>
      <c r="BI1">
        <f>_xlfn.STDEV.S(BE2:BE351)</f>
        <v>12.38781786629338</v>
      </c>
      <c r="BK1" t="s">
        <v>332</v>
      </c>
      <c r="BL1" t="s">
        <v>344</v>
      </c>
      <c r="BM1" t="s">
        <v>336</v>
      </c>
      <c r="BN1" t="s">
        <v>335</v>
      </c>
      <c r="BO1" t="s">
        <v>343</v>
      </c>
      <c r="BP1" t="s">
        <v>340</v>
      </c>
    </row>
    <row r="2" spans="1:71" x14ac:dyDescent="0.25">
      <c r="A2">
        <v>35638</v>
      </c>
      <c r="B2">
        <v>0</v>
      </c>
      <c r="C2">
        <v>1986</v>
      </c>
      <c r="D2">
        <v>38</v>
      </c>
      <c r="E2" s="1">
        <v>45594.422222222223</v>
      </c>
      <c r="F2" t="s">
        <v>94</v>
      </c>
      <c r="G2">
        <v>0</v>
      </c>
      <c r="H2">
        <v>4</v>
      </c>
      <c r="I2">
        <v>4</v>
      </c>
      <c r="J2">
        <v>2</v>
      </c>
      <c r="K2">
        <v>4</v>
      </c>
      <c r="L2">
        <v>4</v>
      </c>
      <c r="M2">
        <v>2</v>
      </c>
      <c r="N2">
        <v>2</v>
      </c>
      <c r="O2">
        <v>4</v>
      </c>
      <c r="P2">
        <v>4</v>
      </c>
      <c r="Q2">
        <v>2</v>
      </c>
      <c r="R2">
        <v>2</v>
      </c>
      <c r="S2">
        <v>4</v>
      </c>
      <c r="T2">
        <v>1</v>
      </c>
      <c r="U2">
        <v>3</v>
      </c>
      <c r="V2">
        <v>1</v>
      </c>
      <c r="W2">
        <v>3</v>
      </c>
      <c r="X2">
        <v>3</v>
      </c>
      <c r="Y2">
        <v>3</v>
      </c>
      <c r="Z2">
        <v>4</v>
      </c>
      <c r="AA2">
        <v>2</v>
      </c>
      <c r="AB2">
        <v>3</v>
      </c>
      <c r="AC2">
        <v>5</v>
      </c>
      <c r="AD2">
        <v>1</v>
      </c>
      <c r="AE2">
        <v>5</v>
      </c>
      <c r="AF2">
        <v>3</v>
      </c>
      <c r="AG2">
        <v>6</v>
      </c>
      <c r="AH2">
        <v>4</v>
      </c>
      <c r="AI2">
        <v>6</v>
      </c>
      <c r="AJ2">
        <v>3</v>
      </c>
      <c r="AK2">
        <v>5</v>
      </c>
      <c r="AL2">
        <v>13</v>
      </c>
      <c r="AM2">
        <v>7</v>
      </c>
      <c r="AN2">
        <v>10</v>
      </c>
      <c r="AO2">
        <v>9</v>
      </c>
      <c r="AP2">
        <v>12</v>
      </c>
      <c r="AQ2">
        <v>14</v>
      </c>
      <c r="AR2">
        <v>1</v>
      </c>
      <c r="AS2">
        <v>4</v>
      </c>
      <c r="AT2">
        <v>2</v>
      </c>
      <c r="AU2">
        <v>11</v>
      </c>
      <c r="AV2">
        <v>8</v>
      </c>
      <c r="AW2">
        <v>3</v>
      </c>
      <c r="AX2">
        <v>5</v>
      </c>
      <c r="AY2">
        <v>6</v>
      </c>
      <c r="AZ2">
        <v>15</v>
      </c>
      <c r="BA2">
        <v>56</v>
      </c>
      <c r="BB2">
        <v>15</v>
      </c>
      <c r="BC2">
        <v>9</v>
      </c>
      <c r="BD2">
        <v>18</v>
      </c>
      <c r="BE2">
        <v>42</v>
      </c>
      <c r="BF2">
        <v>42</v>
      </c>
      <c r="BG2">
        <f>VLOOKUP(BE2,$BK$2:$BP$56,5,FALSE)</f>
        <v>5.7329785877788675</v>
      </c>
      <c r="BH2" t="s">
        <v>329</v>
      </c>
      <c r="BI2">
        <f>AVERAGE(BE2:BE351)</f>
        <v>36.009803921568626</v>
      </c>
      <c r="BK2">
        <v>14</v>
      </c>
      <c r="BL2">
        <f>COUNTIF($BE$2:$BE$205,BK2)</f>
        <v>2</v>
      </c>
      <c r="BM2" s="4">
        <f>_xlfn.PERCENTRANK.EXC($BE$2:$BE$205,BK2)</f>
        <v>4.0000000000000001E-3</v>
      </c>
      <c r="BN2" s="5">
        <f>_xlfn.NORM.S.INV(BM2)</f>
        <v>-2.6520698079021954</v>
      </c>
      <c r="BO2">
        <f>(BN2*$BJ$22)+$BI$22</f>
        <v>-0.30413961580439075</v>
      </c>
      <c r="BP2">
        <v>1</v>
      </c>
    </row>
    <row r="3" spans="1:71" x14ac:dyDescent="0.25">
      <c r="A3">
        <v>35663</v>
      </c>
      <c r="B3">
        <v>1</v>
      </c>
      <c r="C3">
        <v>1984</v>
      </c>
      <c r="D3">
        <v>40</v>
      </c>
      <c r="E3" s="1">
        <v>45594.44027777778</v>
      </c>
      <c r="F3">
        <v>60</v>
      </c>
      <c r="G3">
        <v>60</v>
      </c>
      <c r="H3">
        <v>2</v>
      </c>
      <c r="I3">
        <v>1</v>
      </c>
      <c r="J3">
        <v>2</v>
      </c>
      <c r="K3">
        <v>2</v>
      </c>
      <c r="L3">
        <v>1</v>
      </c>
      <c r="M3">
        <v>3</v>
      </c>
      <c r="N3">
        <v>2</v>
      </c>
      <c r="O3">
        <v>2</v>
      </c>
      <c r="P3">
        <v>1</v>
      </c>
      <c r="Q3">
        <v>1</v>
      </c>
      <c r="R3">
        <v>1</v>
      </c>
      <c r="S3">
        <v>1</v>
      </c>
      <c r="T3">
        <v>2</v>
      </c>
      <c r="U3">
        <v>2</v>
      </c>
      <c r="V3">
        <v>1</v>
      </c>
      <c r="W3">
        <v>5</v>
      </c>
      <c r="X3">
        <v>2</v>
      </c>
      <c r="Y3">
        <v>4</v>
      </c>
      <c r="Z3">
        <v>3</v>
      </c>
      <c r="AA3">
        <v>4</v>
      </c>
      <c r="AB3">
        <v>5</v>
      </c>
      <c r="AC3">
        <v>3</v>
      </c>
      <c r="AD3">
        <v>3</v>
      </c>
      <c r="AE3">
        <v>10</v>
      </c>
      <c r="AF3">
        <v>3</v>
      </c>
      <c r="AG3">
        <v>2</v>
      </c>
      <c r="AH3">
        <v>4</v>
      </c>
      <c r="AI3">
        <v>3</v>
      </c>
      <c r="AJ3">
        <v>5</v>
      </c>
      <c r="AK3">
        <v>6</v>
      </c>
      <c r="AL3">
        <v>5</v>
      </c>
      <c r="AM3">
        <v>3</v>
      </c>
      <c r="AN3">
        <v>7</v>
      </c>
      <c r="AO3">
        <v>9</v>
      </c>
      <c r="AP3">
        <v>4</v>
      </c>
      <c r="AQ3">
        <v>12</v>
      </c>
      <c r="AR3">
        <v>13</v>
      </c>
      <c r="AS3">
        <v>8</v>
      </c>
      <c r="AT3">
        <v>2</v>
      </c>
      <c r="AU3">
        <v>11</v>
      </c>
      <c r="AV3">
        <v>10</v>
      </c>
      <c r="AW3">
        <v>14</v>
      </c>
      <c r="AX3">
        <v>15</v>
      </c>
      <c r="AY3">
        <v>1</v>
      </c>
      <c r="AZ3">
        <v>6</v>
      </c>
      <c r="BA3">
        <v>31</v>
      </c>
      <c r="BB3">
        <v>6</v>
      </c>
      <c r="BC3">
        <v>10</v>
      </c>
      <c r="BD3">
        <v>7</v>
      </c>
      <c r="BE3">
        <v>23</v>
      </c>
      <c r="BF3">
        <v>23</v>
      </c>
      <c r="BG3">
        <f t="shared" ref="BG3:BG66" si="0">VLOOKUP(BE3,$BK$2:$BP$56,5,FALSE)</f>
        <v>3.091669493707609</v>
      </c>
      <c r="BH3" t="s">
        <v>330</v>
      </c>
      <c r="BI3">
        <f>MIN(BE2:BE351)</f>
        <v>14</v>
      </c>
      <c r="BK3">
        <v>15</v>
      </c>
      <c r="BL3">
        <f t="shared" ref="BL3:BL57" si="1">COUNTIF($BE$2:$BE$205,BK3)</f>
        <v>4</v>
      </c>
      <c r="BM3" s="4">
        <f t="shared" ref="BM3:BM57" si="2">_xlfn.PERCENTRANK.EXC($BE$2:$BE$205,BK3)</f>
        <v>1.4E-2</v>
      </c>
      <c r="BN3" s="5">
        <f t="shared" ref="BN3:BN57" si="3">_xlfn.NORM.S.INV(BM3)</f>
        <v>-2.1972863766410518</v>
      </c>
      <c r="BO3">
        <f t="shared" ref="BO3:BO57" si="4">(BN3*$BJ$22)+$BI$22</f>
        <v>0.60542724671789649</v>
      </c>
      <c r="BP3">
        <f t="shared" ref="BP3:BP53" si="5">ROUND(BO3,0)</f>
        <v>1</v>
      </c>
    </row>
    <row r="4" spans="1:71" x14ac:dyDescent="0.25">
      <c r="A4">
        <v>35653</v>
      </c>
      <c r="B4">
        <v>1</v>
      </c>
      <c r="C4">
        <v>1995</v>
      </c>
      <c r="D4">
        <v>29</v>
      </c>
      <c r="E4" s="1">
        <v>45594.453472222223</v>
      </c>
      <c r="F4">
        <v>15</v>
      </c>
      <c r="G4">
        <v>15</v>
      </c>
      <c r="H4">
        <v>4</v>
      </c>
      <c r="I4">
        <v>4</v>
      </c>
      <c r="J4">
        <v>2</v>
      </c>
      <c r="K4">
        <v>2</v>
      </c>
      <c r="L4">
        <v>4</v>
      </c>
      <c r="M4">
        <v>4</v>
      </c>
      <c r="N4">
        <v>2</v>
      </c>
      <c r="O4">
        <v>4</v>
      </c>
      <c r="P4">
        <v>4</v>
      </c>
      <c r="Q4">
        <v>1</v>
      </c>
      <c r="R4">
        <v>1</v>
      </c>
      <c r="S4">
        <v>2</v>
      </c>
      <c r="T4">
        <v>5</v>
      </c>
      <c r="U4">
        <v>2</v>
      </c>
      <c r="V4">
        <v>2</v>
      </c>
      <c r="W4">
        <v>4</v>
      </c>
      <c r="X4">
        <v>3</v>
      </c>
      <c r="Y4">
        <v>2</v>
      </c>
      <c r="Z4">
        <v>4</v>
      </c>
      <c r="AA4">
        <v>2</v>
      </c>
      <c r="AB4">
        <v>3</v>
      </c>
      <c r="AC4">
        <v>3</v>
      </c>
      <c r="AD4">
        <v>3</v>
      </c>
      <c r="AE4">
        <v>2</v>
      </c>
      <c r="AF4">
        <v>5</v>
      </c>
      <c r="AG4">
        <v>5</v>
      </c>
      <c r="AH4">
        <v>4</v>
      </c>
      <c r="AI4">
        <v>5</v>
      </c>
      <c r="AJ4">
        <v>4</v>
      </c>
      <c r="AK4">
        <v>11</v>
      </c>
      <c r="AL4">
        <v>5</v>
      </c>
      <c r="AM4">
        <v>2</v>
      </c>
      <c r="AN4">
        <v>10</v>
      </c>
      <c r="AO4">
        <v>14</v>
      </c>
      <c r="AP4">
        <v>15</v>
      </c>
      <c r="AQ4">
        <v>7</v>
      </c>
      <c r="AR4">
        <v>6</v>
      </c>
      <c r="AS4">
        <v>13</v>
      </c>
      <c r="AT4">
        <v>8</v>
      </c>
      <c r="AU4">
        <v>3</v>
      </c>
      <c r="AV4">
        <v>11</v>
      </c>
      <c r="AW4">
        <v>9</v>
      </c>
      <c r="AX4">
        <v>1</v>
      </c>
      <c r="AY4">
        <v>12</v>
      </c>
      <c r="AZ4">
        <v>4</v>
      </c>
      <c r="BA4">
        <v>66</v>
      </c>
      <c r="BB4">
        <v>14</v>
      </c>
      <c r="BC4">
        <v>14</v>
      </c>
      <c r="BD4">
        <v>13</v>
      </c>
      <c r="BE4">
        <v>41</v>
      </c>
      <c r="BF4">
        <v>41</v>
      </c>
      <c r="BG4">
        <f t="shared" si="0"/>
        <v>5.5066942062715993</v>
      </c>
      <c r="BH4" t="s">
        <v>331</v>
      </c>
      <c r="BI4">
        <f>MAX(BE2:BE351)</f>
        <v>69</v>
      </c>
      <c r="BK4">
        <v>16</v>
      </c>
      <c r="BL4">
        <f t="shared" si="1"/>
        <v>7</v>
      </c>
      <c r="BM4" s="4">
        <f t="shared" si="2"/>
        <v>3.4000000000000002E-2</v>
      </c>
      <c r="BN4" s="5">
        <f t="shared" si="3"/>
        <v>-1.825006821146403</v>
      </c>
      <c r="BO4">
        <f t="shared" si="4"/>
        <v>1.349986357707194</v>
      </c>
      <c r="BP4">
        <f t="shared" si="5"/>
        <v>1</v>
      </c>
    </row>
    <row r="5" spans="1:71" x14ac:dyDescent="0.25">
      <c r="A5">
        <v>35705</v>
      </c>
      <c r="B5">
        <v>0</v>
      </c>
      <c r="C5">
        <v>1966</v>
      </c>
      <c r="D5">
        <v>58</v>
      </c>
      <c r="E5" s="1">
        <v>45594.475694444445</v>
      </c>
      <c r="F5">
        <v>60</v>
      </c>
      <c r="G5">
        <v>60</v>
      </c>
      <c r="H5">
        <v>4</v>
      </c>
      <c r="I5">
        <v>4</v>
      </c>
      <c r="J5">
        <v>3</v>
      </c>
      <c r="K5">
        <v>4</v>
      </c>
      <c r="L5">
        <v>2</v>
      </c>
      <c r="M5">
        <v>3</v>
      </c>
      <c r="N5">
        <v>3</v>
      </c>
      <c r="O5">
        <v>4</v>
      </c>
      <c r="P5">
        <v>2</v>
      </c>
      <c r="Q5">
        <v>2</v>
      </c>
      <c r="R5">
        <v>2</v>
      </c>
      <c r="S5">
        <v>4</v>
      </c>
      <c r="T5">
        <v>4</v>
      </c>
      <c r="U5">
        <v>4</v>
      </c>
      <c r="V5">
        <v>5</v>
      </c>
      <c r="W5">
        <v>2</v>
      </c>
      <c r="X5">
        <v>4</v>
      </c>
      <c r="Y5">
        <v>3</v>
      </c>
      <c r="Z5">
        <v>4</v>
      </c>
      <c r="AA5">
        <v>3</v>
      </c>
      <c r="AB5">
        <v>4</v>
      </c>
      <c r="AC5">
        <v>4</v>
      </c>
      <c r="AD5">
        <v>2</v>
      </c>
      <c r="AE5">
        <v>6</v>
      </c>
      <c r="AF5">
        <v>3</v>
      </c>
      <c r="AG5">
        <v>5</v>
      </c>
      <c r="AH5">
        <v>3</v>
      </c>
      <c r="AI5">
        <v>3</v>
      </c>
      <c r="AJ5">
        <v>3</v>
      </c>
      <c r="AK5">
        <v>3</v>
      </c>
      <c r="AL5">
        <v>12</v>
      </c>
      <c r="AM5">
        <v>4</v>
      </c>
      <c r="AN5">
        <v>10</v>
      </c>
      <c r="AO5">
        <v>6</v>
      </c>
      <c r="AP5">
        <v>9</v>
      </c>
      <c r="AQ5">
        <v>3</v>
      </c>
      <c r="AR5">
        <v>15</v>
      </c>
      <c r="AS5">
        <v>7</v>
      </c>
      <c r="AT5">
        <v>1</v>
      </c>
      <c r="AU5">
        <v>13</v>
      </c>
      <c r="AV5">
        <v>8</v>
      </c>
      <c r="AW5">
        <v>14</v>
      </c>
      <c r="AX5">
        <v>2</v>
      </c>
      <c r="AY5">
        <v>11</v>
      </c>
      <c r="AZ5">
        <v>5</v>
      </c>
      <c r="BA5">
        <v>49</v>
      </c>
      <c r="BB5">
        <v>14</v>
      </c>
      <c r="BC5">
        <v>15</v>
      </c>
      <c r="BD5">
        <v>16</v>
      </c>
      <c r="BE5">
        <v>45</v>
      </c>
      <c r="BF5">
        <v>45</v>
      </c>
      <c r="BG5">
        <f t="shared" si="0"/>
        <v>6.2015195484986378</v>
      </c>
      <c r="BK5">
        <v>17</v>
      </c>
      <c r="BL5">
        <f t="shared" si="1"/>
        <v>5</v>
      </c>
      <c r="BM5" s="4">
        <f t="shared" si="2"/>
        <v>6.8000000000000005E-2</v>
      </c>
      <c r="BN5" s="5">
        <f t="shared" si="3"/>
        <v>-1.4908533552466607</v>
      </c>
      <c r="BO5">
        <f t="shared" si="4"/>
        <v>2.0182932895066785</v>
      </c>
      <c r="BP5">
        <f t="shared" si="5"/>
        <v>2</v>
      </c>
    </row>
    <row r="6" spans="1:71" x14ac:dyDescent="0.25">
      <c r="A6">
        <v>35826</v>
      </c>
      <c r="B6">
        <v>1</v>
      </c>
      <c r="C6">
        <v>1994</v>
      </c>
      <c r="D6">
        <v>30</v>
      </c>
      <c r="E6" s="1">
        <v>45594.576388888891</v>
      </c>
      <c r="F6" t="s">
        <v>99</v>
      </c>
      <c r="G6">
        <v>35</v>
      </c>
      <c r="H6">
        <v>5</v>
      </c>
      <c r="I6">
        <v>5</v>
      </c>
      <c r="J6">
        <v>2</v>
      </c>
      <c r="K6">
        <v>4</v>
      </c>
      <c r="L6">
        <v>1</v>
      </c>
      <c r="M6">
        <v>3</v>
      </c>
      <c r="N6">
        <v>2</v>
      </c>
      <c r="O6">
        <v>2</v>
      </c>
      <c r="P6">
        <v>4</v>
      </c>
      <c r="Q6">
        <v>2</v>
      </c>
      <c r="R6">
        <v>2</v>
      </c>
      <c r="S6">
        <v>4</v>
      </c>
      <c r="T6">
        <v>1</v>
      </c>
      <c r="U6">
        <v>3</v>
      </c>
      <c r="V6">
        <v>4</v>
      </c>
      <c r="W6">
        <v>2</v>
      </c>
      <c r="X6">
        <v>2</v>
      </c>
      <c r="Y6">
        <v>2</v>
      </c>
      <c r="Z6">
        <v>4</v>
      </c>
      <c r="AA6">
        <v>5</v>
      </c>
      <c r="AB6">
        <v>4</v>
      </c>
      <c r="AC6">
        <v>3</v>
      </c>
      <c r="AD6">
        <v>2</v>
      </c>
      <c r="AE6">
        <v>6</v>
      </c>
      <c r="AF6">
        <v>3</v>
      </c>
      <c r="AG6">
        <v>8</v>
      </c>
      <c r="AH6">
        <v>3</v>
      </c>
      <c r="AI6">
        <v>5</v>
      </c>
      <c r="AJ6">
        <v>6</v>
      </c>
      <c r="AK6">
        <v>5</v>
      </c>
      <c r="AL6">
        <v>1</v>
      </c>
      <c r="AM6">
        <v>2</v>
      </c>
      <c r="AN6">
        <v>8</v>
      </c>
      <c r="AO6">
        <v>5</v>
      </c>
      <c r="AP6">
        <v>15</v>
      </c>
      <c r="AQ6">
        <v>9</v>
      </c>
      <c r="AR6">
        <v>6</v>
      </c>
      <c r="AS6">
        <v>12</v>
      </c>
      <c r="AT6">
        <v>3</v>
      </c>
      <c r="AU6">
        <v>7</v>
      </c>
      <c r="AV6">
        <v>10</v>
      </c>
      <c r="AW6">
        <v>11</v>
      </c>
      <c r="AX6">
        <v>14</v>
      </c>
      <c r="AY6">
        <v>13</v>
      </c>
      <c r="AZ6">
        <v>4</v>
      </c>
      <c r="BA6">
        <v>64</v>
      </c>
      <c r="BB6">
        <v>14</v>
      </c>
      <c r="BC6">
        <v>10</v>
      </c>
      <c r="BD6">
        <v>16</v>
      </c>
      <c r="BE6">
        <v>40</v>
      </c>
      <c r="BF6">
        <v>40</v>
      </c>
      <c r="BG6">
        <f t="shared" si="0"/>
        <v>5.3273169724662823</v>
      </c>
      <c r="BK6">
        <v>18</v>
      </c>
      <c r="BL6">
        <f t="shared" si="1"/>
        <v>2</v>
      </c>
      <c r="BM6" s="4">
        <f t="shared" si="2"/>
        <v>9.1999999999999998E-2</v>
      </c>
      <c r="BN6" s="5">
        <f t="shared" si="3"/>
        <v>-1.3285393288568097</v>
      </c>
      <c r="BO6">
        <f t="shared" si="4"/>
        <v>2.3429213422863806</v>
      </c>
      <c r="BP6">
        <f t="shared" si="5"/>
        <v>2</v>
      </c>
    </row>
    <row r="7" spans="1:71" x14ac:dyDescent="0.25">
      <c r="A7">
        <v>35850</v>
      </c>
      <c r="B7">
        <v>0</v>
      </c>
      <c r="C7">
        <v>1991</v>
      </c>
      <c r="D7">
        <v>33</v>
      </c>
      <c r="E7" s="1">
        <v>45594.588194444441</v>
      </c>
      <c r="F7">
        <v>5</v>
      </c>
      <c r="G7">
        <v>5</v>
      </c>
      <c r="H7">
        <v>1</v>
      </c>
      <c r="I7">
        <v>4</v>
      </c>
      <c r="J7">
        <v>2</v>
      </c>
      <c r="K7">
        <v>4</v>
      </c>
      <c r="L7">
        <v>4</v>
      </c>
      <c r="M7">
        <v>2</v>
      </c>
      <c r="N7">
        <v>2</v>
      </c>
      <c r="O7">
        <v>4</v>
      </c>
      <c r="P7">
        <v>4</v>
      </c>
      <c r="Q7">
        <v>1</v>
      </c>
      <c r="R7">
        <v>2</v>
      </c>
      <c r="S7">
        <v>3</v>
      </c>
      <c r="T7">
        <v>4</v>
      </c>
      <c r="U7">
        <v>2</v>
      </c>
      <c r="V7">
        <v>1</v>
      </c>
      <c r="W7">
        <v>3</v>
      </c>
      <c r="X7">
        <v>10</v>
      </c>
      <c r="Y7">
        <v>9</v>
      </c>
      <c r="Z7">
        <v>6</v>
      </c>
      <c r="AA7">
        <v>6</v>
      </c>
      <c r="AB7">
        <v>9</v>
      </c>
      <c r="AC7">
        <v>8</v>
      </c>
      <c r="AD7">
        <v>6</v>
      </c>
      <c r="AE7">
        <v>3</v>
      </c>
      <c r="AF7">
        <v>10</v>
      </c>
      <c r="AG7">
        <v>5</v>
      </c>
      <c r="AH7">
        <v>4</v>
      </c>
      <c r="AI7">
        <v>7</v>
      </c>
      <c r="AJ7">
        <v>5</v>
      </c>
      <c r="AK7">
        <v>7</v>
      </c>
      <c r="AL7">
        <v>2</v>
      </c>
      <c r="AM7">
        <v>3</v>
      </c>
      <c r="AN7">
        <v>9</v>
      </c>
      <c r="AO7">
        <v>6</v>
      </c>
      <c r="AP7">
        <v>15</v>
      </c>
      <c r="AQ7">
        <v>10</v>
      </c>
      <c r="AR7">
        <v>7</v>
      </c>
      <c r="AS7">
        <v>5</v>
      </c>
      <c r="AT7">
        <v>8</v>
      </c>
      <c r="AU7">
        <v>1</v>
      </c>
      <c r="AV7">
        <v>13</v>
      </c>
      <c r="AW7">
        <v>11</v>
      </c>
      <c r="AX7">
        <v>12</v>
      </c>
      <c r="AY7">
        <v>14</v>
      </c>
      <c r="AZ7">
        <v>4</v>
      </c>
      <c r="BA7">
        <v>65</v>
      </c>
      <c r="BB7">
        <v>11</v>
      </c>
      <c r="BC7">
        <v>11</v>
      </c>
      <c r="BD7">
        <v>17</v>
      </c>
      <c r="BE7">
        <v>39</v>
      </c>
      <c r="BF7">
        <v>39</v>
      </c>
      <c r="BG7">
        <f t="shared" si="0"/>
        <v>5.2311231942107668</v>
      </c>
      <c r="BK7">
        <v>19</v>
      </c>
      <c r="BL7">
        <f t="shared" si="1"/>
        <v>3</v>
      </c>
      <c r="BM7" s="4">
        <f t="shared" si="2"/>
        <v>0.10199999999999999</v>
      </c>
      <c r="BN7" s="5">
        <f t="shared" si="3"/>
        <v>-1.2702376223931489</v>
      </c>
      <c r="BO7">
        <f t="shared" si="4"/>
        <v>2.4595247552137023</v>
      </c>
      <c r="BP7">
        <f t="shared" si="5"/>
        <v>2</v>
      </c>
    </row>
    <row r="8" spans="1:71" x14ac:dyDescent="0.25">
      <c r="A8">
        <v>35910</v>
      </c>
      <c r="B8">
        <v>0</v>
      </c>
      <c r="C8">
        <v>1962</v>
      </c>
      <c r="D8">
        <v>62</v>
      </c>
      <c r="E8" s="1">
        <v>45594.643055555556</v>
      </c>
      <c r="F8" t="s">
        <v>100</v>
      </c>
      <c r="G8">
        <v>30</v>
      </c>
      <c r="H8">
        <v>4</v>
      </c>
      <c r="I8">
        <v>2</v>
      </c>
      <c r="J8">
        <v>1</v>
      </c>
      <c r="K8">
        <v>2</v>
      </c>
      <c r="L8">
        <v>1</v>
      </c>
      <c r="M8">
        <v>2</v>
      </c>
      <c r="N8">
        <v>1</v>
      </c>
      <c r="O8">
        <v>1</v>
      </c>
      <c r="P8">
        <v>1</v>
      </c>
      <c r="Q8">
        <v>1</v>
      </c>
      <c r="R8">
        <v>1</v>
      </c>
      <c r="S8">
        <v>2</v>
      </c>
      <c r="T8">
        <v>2</v>
      </c>
      <c r="U8">
        <v>1</v>
      </c>
      <c r="V8">
        <v>1</v>
      </c>
      <c r="W8">
        <v>6</v>
      </c>
      <c r="X8">
        <v>3</v>
      </c>
      <c r="Y8">
        <v>4</v>
      </c>
      <c r="Z8">
        <v>5</v>
      </c>
      <c r="AA8">
        <v>4</v>
      </c>
      <c r="AB8">
        <v>6</v>
      </c>
      <c r="AC8">
        <v>3</v>
      </c>
      <c r="AD8">
        <v>3</v>
      </c>
      <c r="AE8">
        <v>4</v>
      </c>
      <c r="AF8">
        <v>5</v>
      </c>
      <c r="AG8">
        <v>3</v>
      </c>
      <c r="AH8">
        <v>9</v>
      </c>
      <c r="AI8">
        <v>8</v>
      </c>
      <c r="AJ8">
        <v>3</v>
      </c>
      <c r="AK8">
        <v>5</v>
      </c>
      <c r="AL8">
        <v>5</v>
      </c>
      <c r="AM8">
        <v>10</v>
      </c>
      <c r="AN8">
        <v>2</v>
      </c>
      <c r="AO8">
        <v>4</v>
      </c>
      <c r="AP8">
        <v>7</v>
      </c>
      <c r="AQ8">
        <v>3</v>
      </c>
      <c r="AR8">
        <v>13</v>
      </c>
      <c r="AS8">
        <v>12</v>
      </c>
      <c r="AT8">
        <v>11</v>
      </c>
      <c r="AU8">
        <v>15</v>
      </c>
      <c r="AV8">
        <v>6</v>
      </c>
      <c r="AW8">
        <v>1</v>
      </c>
      <c r="AX8">
        <v>14</v>
      </c>
      <c r="AY8">
        <v>9</v>
      </c>
      <c r="AZ8">
        <v>8</v>
      </c>
      <c r="BA8">
        <v>18</v>
      </c>
      <c r="BB8">
        <v>8</v>
      </c>
      <c r="BC8">
        <v>7</v>
      </c>
      <c r="BD8">
        <v>7</v>
      </c>
      <c r="BE8">
        <v>22</v>
      </c>
      <c r="BF8">
        <v>22</v>
      </c>
      <c r="BG8">
        <f t="shared" si="0"/>
        <v>2.8925113957386661</v>
      </c>
      <c r="BK8">
        <v>20</v>
      </c>
      <c r="BL8">
        <f t="shared" si="1"/>
        <v>6</v>
      </c>
      <c r="BM8" s="4">
        <f t="shared" si="2"/>
        <v>0.11700000000000001</v>
      </c>
      <c r="BN8" s="5">
        <f t="shared" si="3"/>
        <v>-1.1901180418964232</v>
      </c>
      <c r="BO8">
        <f t="shared" si="4"/>
        <v>2.6197639162071535</v>
      </c>
      <c r="BP8">
        <f t="shared" si="5"/>
        <v>3</v>
      </c>
      <c r="BR8" t="s">
        <v>340</v>
      </c>
      <c r="BS8" t="s">
        <v>348</v>
      </c>
    </row>
    <row r="9" spans="1:71" x14ac:dyDescent="0.25">
      <c r="A9">
        <v>35934</v>
      </c>
      <c r="B9">
        <v>0</v>
      </c>
      <c r="C9">
        <v>1985</v>
      </c>
      <c r="D9">
        <v>39</v>
      </c>
      <c r="E9" s="1">
        <v>45594.643750000003</v>
      </c>
      <c r="F9">
        <v>20</v>
      </c>
      <c r="G9">
        <v>20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2</v>
      </c>
      <c r="O9">
        <v>4</v>
      </c>
      <c r="P9">
        <v>2</v>
      </c>
      <c r="Q9">
        <v>2</v>
      </c>
      <c r="R9">
        <v>4</v>
      </c>
      <c r="S9">
        <v>4</v>
      </c>
      <c r="T9">
        <v>4</v>
      </c>
      <c r="U9">
        <v>4</v>
      </c>
      <c r="V9">
        <v>4</v>
      </c>
      <c r="W9">
        <v>4</v>
      </c>
      <c r="X9">
        <v>3</v>
      </c>
      <c r="Y9">
        <v>5</v>
      </c>
      <c r="Z9">
        <v>4</v>
      </c>
      <c r="AA9">
        <v>4</v>
      </c>
      <c r="AB9">
        <v>6</v>
      </c>
      <c r="AC9">
        <v>5</v>
      </c>
      <c r="AD9">
        <v>3</v>
      </c>
      <c r="AE9">
        <v>3</v>
      </c>
      <c r="AF9">
        <v>3</v>
      </c>
      <c r="AG9">
        <v>3</v>
      </c>
      <c r="AH9">
        <v>3</v>
      </c>
      <c r="AI9">
        <v>3</v>
      </c>
      <c r="AJ9">
        <v>2</v>
      </c>
      <c r="AK9">
        <v>6</v>
      </c>
      <c r="AL9">
        <v>1</v>
      </c>
      <c r="AM9">
        <v>13</v>
      </c>
      <c r="AN9">
        <v>5</v>
      </c>
      <c r="AO9">
        <v>8</v>
      </c>
      <c r="AP9">
        <v>7</v>
      </c>
      <c r="AQ9">
        <v>3</v>
      </c>
      <c r="AR9">
        <v>11</v>
      </c>
      <c r="AS9">
        <v>2</v>
      </c>
      <c r="AT9">
        <v>4</v>
      </c>
      <c r="AU9">
        <v>14</v>
      </c>
      <c r="AV9">
        <v>9</v>
      </c>
      <c r="AW9">
        <v>10</v>
      </c>
      <c r="AX9">
        <v>6</v>
      </c>
      <c r="AY9">
        <v>12</v>
      </c>
      <c r="AZ9">
        <v>15</v>
      </c>
      <c r="BA9">
        <v>42</v>
      </c>
      <c r="BB9">
        <v>16</v>
      </c>
      <c r="BC9">
        <v>16</v>
      </c>
      <c r="BD9">
        <v>18</v>
      </c>
      <c r="BE9">
        <v>50</v>
      </c>
      <c r="BF9">
        <v>50</v>
      </c>
      <c r="BG9">
        <f t="shared" si="0"/>
        <v>7.05578669160428</v>
      </c>
      <c r="BK9">
        <v>21</v>
      </c>
      <c r="BL9">
        <f t="shared" si="1"/>
        <v>0</v>
      </c>
      <c r="BM9" s="4">
        <f t="shared" si="2"/>
        <v>0.14299999999999999</v>
      </c>
      <c r="BN9" s="5">
        <f t="shared" si="3"/>
        <v>-1.0669376321927655</v>
      </c>
      <c r="BO9">
        <f t="shared" si="4"/>
        <v>2.866124735614469</v>
      </c>
      <c r="BP9">
        <f t="shared" si="5"/>
        <v>3</v>
      </c>
      <c r="BR9">
        <v>1</v>
      </c>
      <c r="BS9">
        <f t="shared" ref="BS9:BS17" si="6">SUMIFS($BL$2:$BL$56,$BP$2:$BP$56,BR9)</f>
        <v>13</v>
      </c>
    </row>
    <row r="10" spans="1:71" x14ac:dyDescent="0.25">
      <c r="A10">
        <v>35943</v>
      </c>
      <c r="B10">
        <v>0</v>
      </c>
      <c r="C10">
        <v>1990</v>
      </c>
      <c r="D10">
        <v>34</v>
      </c>
      <c r="E10" s="1">
        <v>45594.654166666667</v>
      </c>
      <c r="F10" t="s">
        <v>102</v>
      </c>
      <c r="G10">
        <v>90</v>
      </c>
      <c r="H10">
        <v>4</v>
      </c>
      <c r="I10">
        <v>2</v>
      </c>
      <c r="J10">
        <v>2</v>
      </c>
      <c r="K10">
        <v>2</v>
      </c>
      <c r="L10">
        <v>2</v>
      </c>
      <c r="M10">
        <v>2</v>
      </c>
      <c r="N10">
        <v>4</v>
      </c>
      <c r="O10">
        <v>2</v>
      </c>
      <c r="P10">
        <v>2</v>
      </c>
      <c r="Q10">
        <v>2</v>
      </c>
      <c r="R10">
        <v>4</v>
      </c>
      <c r="S10">
        <v>2</v>
      </c>
      <c r="T10">
        <v>1</v>
      </c>
      <c r="U10">
        <v>4</v>
      </c>
      <c r="V10">
        <v>4</v>
      </c>
      <c r="W10">
        <v>7</v>
      </c>
      <c r="X10">
        <v>14</v>
      </c>
      <c r="Y10">
        <v>4</v>
      </c>
      <c r="Z10">
        <v>4</v>
      </c>
      <c r="AA10">
        <v>5</v>
      </c>
      <c r="AB10">
        <v>4</v>
      </c>
      <c r="AC10">
        <v>35</v>
      </c>
      <c r="AD10">
        <v>2</v>
      </c>
      <c r="AE10">
        <v>3</v>
      </c>
      <c r="AF10">
        <v>2</v>
      </c>
      <c r="AG10">
        <v>3</v>
      </c>
      <c r="AH10">
        <v>5</v>
      </c>
      <c r="AI10">
        <v>5</v>
      </c>
      <c r="AJ10">
        <v>3</v>
      </c>
      <c r="AK10">
        <v>4</v>
      </c>
      <c r="AL10">
        <v>14</v>
      </c>
      <c r="AM10">
        <v>10</v>
      </c>
      <c r="AN10">
        <v>3</v>
      </c>
      <c r="AO10">
        <v>9</v>
      </c>
      <c r="AP10">
        <v>15</v>
      </c>
      <c r="AQ10">
        <v>7</v>
      </c>
      <c r="AR10">
        <v>2</v>
      </c>
      <c r="AS10">
        <v>13</v>
      </c>
      <c r="AT10">
        <v>11</v>
      </c>
      <c r="AU10">
        <v>4</v>
      </c>
      <c r="AV10">
        <v>6</v>
      </c>
      <c r="AW10">
        <v>8</v>
      </c>
      <c r="AX10">
        <v>12</v>
      </c>
      <c r="AY10">
        <v>1</v>
      </c>
      <c r="AZ10">
        <v>5</v>
      </c>
      <c r="BA10">
        <v>56</v>
      </c>
      <c r="BB10">
        <v>12</v>
      </c>
      <c r="BC10">
        <v>11</v>
      </c>
      <c r="BD10">
        <v>12</v>
      </c>
      <c r="BE10">
        <v>35</v>
      </c>
      <c r="BF10">
        <v>35</v>
      </c>
      <c r="BG10">
        <f t="shared" si="0"/>
        <v>4.8142427824454872</v>
      </c>
      <c r="BK10">
        <v>22</v>
      </c>
      <c r="BL10">
        <f t="shared" si="1"/>
        <v>5</v>
      </c>
      <c r="BM10" s="4">
        <f t="shared" si="2"/>
        <v>0.14599999999999999</v>
      </c>
      <c r="BN10" s="5">
        <f t="shared" si="3"/>
        <v>-1.0537443021306669</v>
      </c>
      <c r="BO10">
        <f t="shared" si="4"/>
        <v>2.8925113957386661</v>
      </c>
      <c r="BP10">
        <f t="shared" si="5"/>
        <v>3</v>
      </c>
      <c r="BR10">
        <v>2</v>
      </c>
      <c r="BS10">
        <f t="shared" si="6"/>
        <v>10</v>
      </c>
    </row>
    <row r="11" spans="1:71" x14ac:dyDescent="0.25">
      <c r="A11">
        <v>35928</v>
      </c>
      <c r="B11">
        <v>0</v>
      </c>
      <c r="C11">
        <v>1975</v>
      </c>
      <c r="D11">
        <v>49</v>
      </c>
      <c r="E11" s="1">
        <v>45594.65625</v>
      </c>
      <c r="F11" t="s">
        <v>103</v>
      </c>
      <c r="G11">
        <v>60</v>
      </c>
      <c r="H11">
        <v>4</v>
      </c>
      <c r="I11">
        <v>2</v>
      </c>
      <c r="J11">
        <v>4</v>
      </c>
      <c r="K11">
        <v>2</v>
      </c>
      <c r="L11">
        <v>2</v>
      </c>
      <c r="M11">
        <v>3</v>
      </c>
      <c r="N11">
        <v>4</v>
      </c>
      <c r="O11">
        <v>2</v>
      </c>
      <c r="P11">
        <v>2</v>
      </c>
      <c r="Q11">
        <v>4</v>
      </c>
      <c r="R11">
        <v>4</v>
      </c>
      <c r="S11">
        <v>2</v>
      </c>
      <c r="T11">
        <v>2</v>
      </c>
      <c r="U11">
        <v>4</v>
      </c>
      <c r="V11">
        <v>4</v>
      </c>
      <c r="W11">
        <v>5</v>
      </c>
      <c r="X11">
        <v>18</v>
      </c>
      <c r="Y11">
        <v>5</v>
      </c>
      <c r="Z11">
        <v>9</v>
      </c>
      <c r="AA11">
        <v>17</v>
      </c>
      <c r="AB11">
        <v>6</v>
      </c>
      <c r="AC11">
        <v>187</v>
      </c>
      <c r="AD11">
        <v>18</v>
      </c>
      <c r="AE11">
        <v>5</v>
      </c>
      <c r="AF11">
        <v>39</v>
      </c>
      <c r="AG11">
        <v>18</v>
      </c>
      <c r="AH11">
        <v>37</v>
      </c>
      <c r="AI11">
        <v>26</v>
      </c>
      <c r="AJ11">
        <v>79</v>
      </c>
      <c r="AK11">
        <v>9</v>
      </c>
      <c r="AL11">
        <v>3</v>
      </c>
      <c r="AM11">
        <v>12</v>
      </c>
      <c r="AN11">
        <v>6</v>
      </c>
      <c r="AO11">
        <v>2</v>
      </c>
      <c r="AP11">
        <v>1</v>
      </c>
      <c r="AQ11">
        <v>15</v>
      </c>
      <c r="AR11">
        <v>5</v>
      </c>
      <c r="AS11">
        <v>8</v>
      </c>
      <c r="AT11">
        <v>9</v>
      </c>
      <c r="AU11">
        <v>7</v>
      </c>
      <c r="AV11">
        <v>14</v>
      </c>
      <c r="AW11">
        <v>10</v>
      </c>
      <c r="AX11">
        <v>13</v>
      </c>
      <c r="AY11">
        <v>4</v>
      </c>
      <c r="AZ11">
        <v>11</v>
      </c>
      <c r="BA11">
        <v>62</v>
      </c>
      <c r="BB11">
        <v>12</v>
      </c>
      <c r="BC11">
        <v>17</v>
      </c>
      <c r="BD11">
        <v>12</v>
      </c>
      <c r="BE11">
        <v>41</v>
      </c>
      <c r="BF11">
        <v>41</v>
      </c>
      <c r="BG11">
        <f t="shared" si="0"/>
        <v>5.5066942062715993</v>
      </c>
      <c r="BK11">
        <v>23</v>
      </c>
      <c r="BL11">
        <f t="shared" si="1"/>
        <v>6</v>
      </c>
      <c r="BM11" s="4">
        <f t="shared" si="2"/>
        <v>0.17</v>
      </c>
      <c r="BN11" s="5">
        <f t="shared" si="3"/>
        <v>-0.95416525314619549</v>
      </c>
      <c r="BO11">
        <f t="shared" si="4"/>
        <v>3.091669493707609</v>
      </c>
      <c r="BP11">
        <f t="shared" si="5"/>
        <v>3</v>
      </c>
      <c r="BR11">
        <v>3</v>
      </c>
      <c r="BS11">
        <f t="shared" si="6"/>
        <v>23</v>
      </c>
    </row>
    <row r="12" spans="1:71" x14ac:dyDescent="0.25">
      <c r="A12">
        <v>27908</v>
      </c>
      <c r="B12">
        <v>0</v>
      </c>
      <c r="C12">
        <v>1988</v>
      </c>
      <c r="D12">
        <v>36</v>
      </c>
      <c r="E12" s="1">
        <v>45594.656944444447</v>
      </c>
      <c r="F12">
        <v>30</v>
      </c>
      <c r="G12">
        <v>30</v>
      </c>
      <c r="H12">
        <v>4</v>
      </c>
      <c r="I12">
        <v>4</v>
      </c>
      <c r="J12">
        <v>1</v>
      </c>
      <c r="K12">
        <v>4</v>
      </c>
      <c r="L12">
        <v>4</v>
      </c>
      <c r="M12">
        <v>2</v>
      </c>
      <c r="N12">
        <v>1</v>
      </c>
      <c r="O12">
        <v>1</v>
      </c>
      <c r="P12">
        <v>2</v>
      </c>
      <c r="Q12">
        <v>1</v>
      </c>
      <c r="R12">
        <v>2</v>
      </c>
      <c r="S12">
        <v>4</v>
      </c>
      <c r="T12">
        <v>2</v>
      </c>
      <c r="U12">
        <v>2</v>
      </c>
      <c r="V12">
        <v>1</v>
      </c>
      <c r="W12">
        <v>2</v>
      </c>
      <c r="X12">
        <v>3</v>
      </c>
      <c r="Y12">
        <v>3</v>
      </c>
      <c r="Z12">
        <v>5</v>
      </c>
      <c r="AA12">
        <v>3</v>
      </c>
      <c r="AB12">
        <v>3</v>
      </c>
      <c r="AC12">
        <v>1</v>
      </c>
      <c r="AD12">
        <v>3</v>
      </c>
      <c r="AE12">
        <v>4</v>
      </c>
      <c r="AF12">
        <v>2</v>
      </c>
      <c r="AG12">
        <v>6</v>
      </c>
      <c r="AH12">
        <v>3</v>
      </c>
      <c r="AI12">
        <v>3</v>
      </c>
      <c r="AJ12">
        <v>4</v>
      </c>
      <c r="AK12">
        <v>7</v>
      </c>
      <c r="AL12">
        <v>8</v>
      </c>
      <c r="AM12">
        <v>5</v>
      </c>
      <c r="AN12">
        <v>15</v>
      </c>
      <c r="AO12">
        <v>12</v>
      </c>
      <c r="AP12">
        <v>7</v>
      </c>
      <c r="AQ12">
        <v>10</v>
      </c>
      <c r="AR12">
        <v>13</v>
      </c>
      <c r="AS12">
        <v>9</v>
      </c>
      <c r="AT12">
        <v>4</v>
      </c>
      <c r="AU12">
        <v>11</v>
      </c>
      <c r="AV12">
        <v>14</v>
      </c>
      <c r="AW12">
        <v>1</v>
      </c>
      <c r="AX12">
        <v>6</v>
      </c>
      <c r="AY12">
        <v>3</v>
      </c>
      <c r="AZ12">
        <v>2</v>
      </c>
      <c r="BA12">
        <v>56</v>
      </c>
      <c r="BB12">
        <v>14</v>
      </c>
      <c r="BC12">
        <v>7</v>
      </c>
      <c r="BD12">
        <v>13</v>
      </c>
      <c r="BE12">
        <v>34</v>
      </c>
      <c r="BF12">
        <v>34</v>
      </c>
      <c r="BG12">
        <f t="shared" si="0"/>
        <v>4.5910952369263578</v>
      </c>
      <c r="BK12">
        <v>24</v>
      </c>
      <c r="BL12">
        <f t="shared" si="1"/>
        <v>6</v>
      </c>
      <c r="BM12" s="4">
        <f t="shared" si="2"/>
        <v>0.2</v>
      </c>
      <c r="BN12" s="5">
        <f t="shared" si="3"/>
        <v>-0.84162123357291452</v>
      </c>
      <c r="BO12">
        <f t="shared" si="4"/>
        <v>3.316757532854171</v>
      </c>
      <c r="BP12">
        <f t="shared" si="5"/>
        <v>3</v>
      </c>
      <c r="BR12">
        <v>4</v>
      </c>
      <c r="BS12">
        <f t="shared" si="6"/>
        <v>39</v>
      </c>
    </row>
    <row r="13" spans="1:71" x14ac:dyDescent="0.25">
      <c r="A13">
        <v>35963</v>
      </c>
      <c r="B13">
        <v>0</v>
      </c>
      <c r="C13">
        <v>1974</v>
      </c>
      <c r="D13">
        <v>50</v>
      </c>
      <c r="E13" s="1">
        <v>45594.69027777778</v>
      </c>
      <c r="F13" t="s">
        <v>105</v>
      </c>
      <c r="G13">
        <v>30</v>
      </c>
      <c r="H13">
        <v>4</v>
      </c>
      <c r="I13">
        <v>2</v>
      </c>
      <c r="J13">
        <v>2</v>
      </c>
      <c r="K13">
        <v>3</v>
      </c>
      <c r="L13">
        <v>3</v>
      </c>
      <c r="M13">
        <v>2</v>
      </c>
      <c r="N13">
        <v>2</v>
      </c>
      <c r="O13">
        <v>2</v>
      </c>
      <c r="P13">
        <v>4</v>
      </c>
      <c r="Q13">
        <v>2</v>
      </c>
      <c r="R13">
        <v>2</v>
      </c>
      <c r="S13">
        <v>3</v>
      </c>
      <c r="T13">
        <v>2</v>
      </c>
      <c r="U13">
        <v>2</v>
      </c>
      <c r="V13">
        <v>2</v>
      </c>
      <c r="W13">
        <v>4</v>
      </c>
      <c r="X13">
        <v>4</v>
      </c>
      <c r="Y13">
        <v>3</v>
      </c>
      <c r="Z13">
        <v>4</v>
      </c>
      <c r="AA13">
        <v>5</v>
      </c>
      <c r="AB13">
        <v>4</v>
      </c>
      <c r="AC13">
        <v>3</v>
      </c>
      <c r="AD13">
        <v>4</v>
      </c>
      <c r="AE13">
        <v>6</v>
      </c>
      <c r="AF13">
        <v>4</v>
      </c>
      <c r="AG13">
        <v>3</v>
      </c>
      <c r="AH13">
        <v>4</v>
      </c>
      <c r="AI13">
        <v>5</v>
      </c>
      <c r="AJ13">
        <v>4</v>
      </c>
      <c r="AK13">
        <v>11</v>
      </c>
      <c r="AL13">
        <v>8</v>
      </c>
      <c r="AM13">
        <v>2</v>
      </c>
      <c r="AN13">
        <v>12</v>
      </c>
      <c r="AO13">
        <v>3</v>
      </c>
      <c r="AP13">
        <v>6</v>
      </c>
      <c r="AQ13">
        <v>5</v>
      </c>
      <c r="AR13">
        <v>4</v>
      </c>
      <c r="AS13">
        <v>10</v>
      </c>
      <c r="AT13">
        <v>1</v>
      </c>
      <c r="AU13">
        <v>9</v>
      </c>
      <c r="AV13">
        <v>13</v>
      </c>
      <c r="AW13">
        <v>15</v>
      </c>
      <c r="AX13">
        <v>7</v>
      </c>
      <c r="AY13">
        <v>11</v>
      </c>
      <c r="AZ13">
        <v>14</v>
      </c>
      <c r="BA13">
        <v>48</v>
      </c>
      <c r="BB13">
        <v>11</v>
      </c>
      <c r="BC13">
        <v>10</v>
      </c>
      <c r="BD13">
        <v>14</v>
      </c>
      <c r="BE13">
        <v>35</v>
      </c>
      <c r="BF13">
        <v>35</v>
      </c>
      <c r="BG13">
        <f t="shared" si="0"/>
        <v>4.8142427824454872</v>
      </c>
      <c r="BK13">
        <v>25</v>
      </c>
      <c r="BL13">
        <f t="shared" si="1"/>
        <v>6</v>
      </c>
      <c r="BM13" s="4">
        <f t="shared" si="2"/>
        <v>0.22900000000000001</v>
      </c>
      <c r="BN13" s="5">
        <f t="shared" si="3"/>
        <v>-0.74214415439540959</v>
      </c>
      <c r="BO13">
        <f t="shared" si="4"/>
        <v>3.515711691209181</v>
      </c>
      <c r="BP13">
        <f t="shared" si="5"/>
        <v>4</v>
      </c>
      <c r="BR13">
        <v>5</v>
      </c>
      <c r="BS13">
        <f t="shared" si="6"/>
        <v>37</v>
      </c>
    </row>
    <row r="14" spans="1:71" x14ac:dyDescent="0.25">
      <c r="A14">
        <v>35995</v>
      </c>
      <c r="B14">
        <v>0</v>
      </c>
      <c r="C14">
        <v>1977</v>
      </c>
      <c r="D14">
        <v>47</v>
      </c>
      <c r="E14" s="1">
        <v>45594.697916666664</v>
      </c>
      <c r="F14">
        <v>60</v>
      </c>
      <c r="G14">
        <v>60</v>
      </c>
      <c r="H14">
        <v>4</v>
      </c>
      <c r="I14">
        <v>2</v>
      </c>
      <c r="J14">
        <v>2</v>
      </c>
      <c r="K14">
        <v>1</v>
      </c>
      <c r="L14">
        <v>1</v>
      </c>
      <c r="M14">
        <v>1</v>
      </c>
      <c r="N14">
        <v>1</v>
      </c>
      <c r="O14">
        <v>2</v>
      </c>
      <c r="P14">
        <v>1</v>
      </c>
      <c r="Q14">
        <v>2</v>
      </c>
      <c r="R14">
        <v>2</v>
      </c>
      <c r="S14">
        <v>2</v>
      </c>
      <c r="T14">
        <v>2</v>
      </c>
      <c r="U14">
        <v>2</v>
      </c>
      <c r="V14">
        <v>1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2</v>
      </c>
      <c r="AD14">
        <v>3</v>
      </c>
      <c r="AE14">
        <v>3</v>
      </c>
      <c r="AF14">
        <v>3</v>
      </c>
      <c r="AG14">
        <v>6</v>
      </c>
      <c r="AH14">
        <v>3</v>
      </c>
      <c r="AI14">
        <v>6</v>
      </c>
      <c r="AJ14">
        <v>2</v>
      </c>
      <c r="AK14">
        <v>6</v>
      </c>
      <c r="AL14">
        <v>2</v>
      </c>
      <c r="AM14">
        <v>9</v>
      </c>
      <c r="AN14">
        <v>12</v>
      </c>
      <c r="AO14">
        <v>10</v>
      </c>
      <c r="AP14">
        <v>4</v>
      </c>
      <c r="AQ14">
        <v>14</v>
      </c>
      <c r="AR14">
        <v>6</v>
      </c>
      <c r="AS14">
        <v>7</v>
      </c>
      <c r="AT14">
        <v>5</v>
      </c>
      <c r="AU14">
        <v>8</v>
      </c>
      <c r="AV14">
        <v>1</v>
      </c>
      <c r="AW14">
        <v>11</v>
      </c>
      <c r="AX14">
        <v>3</v>
      </c>
      <c r="AY14">
        <v>13</v>
      </c>
      <c r="AZ14">
        <v>15</v>
      </c>
      <c r="BA14">
        <v>36</v>
      </c>
      <c r="BB14">
        <v>9</v>
      </c>
      <c r="BC14">
        <v>8</v>
      </c>
      <c r="BD14">
        <v>8</v>
      </c>
      <c r="BE14">
        <v>25</v>
      </c>
      <c r="BF14">
        <v>25</v>
      </c>
      <c r="BG14">
        <f t="shared" si="0"/>
        <v>3.515711691209181</v>
      </c>
      <c r="BK14">
        <v>26</v>
      </c>
      <c r="BL14">
        <f t="shared" si="1"/>
        <v>2</v>
      </c>
      <c r="BM14" s="4">
        <f t="shared" si="2"/>
        <v>0.25800000000000001</v>
      </c>
      <c r="BN14" s="5">
        <f t="shared" si="3"/>
        <v>-0.6495235958443254</v>
      </c>
      <c r="BO14">
        <f t="shared" si="4"/>
        <v>3.7009528083113494</v>
      </c>
      <c r="BP14">
        <f t="shared" si="5"/>
        <v>4</v>
      </c>
      <c r="BR14">
        <v>6</v>
      </c>
      <c r="BS14">
        <f t="shared" si="6"/>
        <v>37</v>
      </c>
    </row>
    <row r="15" spans="1:71" x14ac:dyDescent="0.25">
      <c r="A15">
        <v>36043</v>
      </c>
      <c r="B15">
        <v>0</v>
      </c>
      <c r="C15">
        <v>1959</v>
      </c>
      <c r="D15">
        <v>65</v>
      </c>
      <c r="E15" s="1">
        <v>45594.729861111111</v>
      </c>
      <c r="F15">
        <v>30</v>
      </c>
      <c r="G15">
        <v>30</v>
      </c>
      <c r="H15">
        <v>1</v>
      </c>
      <c r="I15">
        <v>2</v>
      </c>
      <c r="J15">
        <v>3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2</v>
      </c>
      <c r="V15">
        <v>5</v>
      </c>
      <c r="W15">
        <v>3</v>
      </c>
      <c r="X15">
        <v>3</v>
      </c>
      <c r="Y15">
        <v>5</v>
      </c>
      <c r="Z15">
        <v>3</v>
      </c>
      <c r="AA15">
        <v>4</v>
      </c>
      <c r="AB15">
        <v>5</v>
      </c>
      <c r="AC15">
        <v>2</v>
      </c>
      <c r="AD15">
        <v>1</v>
      </c>
      <c r="AE15">
        <v>3</v>
      </c>
      <c r="AF15">
        <v>2</v>
      </c>
      <c r="AG15">
        <v>3</v>
      </c>
      <c r="AH15">
        <v>3</v>
      </c>
      <c r="AI15">
        <v>4</v>
      </c>
      <c r="AJ15">
        <v>2</v>
      </c>
      <c r="AK15">
        <v>4</v>
      </c>
      <c r="AL15">
        <v>7</v>
      </c>
      <c r="AM15">
        <v>8</v>
      </c>
      <c r="AN15">
        <v>1</v>
      </c>
      <c r="AO15">
        <v>13</v>
      </c>
      <c r="AP15">
        <v>3</v>
      </c>
      <c r="AQ15">
        <v>4</v>
      </c>
      <c r="AR15">
        <v>11</v>
      </c>
      <c r="AS15">
        <v>15</v>
      </c>
      <c r="AT15">
        <v>6</v>
      </c>
      <c r="AU15">
        <v>14</v>
      </c>
      <c r="AV15">
        <v>9</v>
      </c>
      <c r="AW15">
        <v>12</v>
      </c>
      <c r="AX15">
        <v>10</v>
      </c>
      <c r="AY15">
        <v>2</v>
      </c>
      <c r="AZ15">
        <v>5</v>
      </c>
      <c r="BA15">
        <v>20</v>
      </c>
      <c r="BB15">
        <v>6</v>
      </c>
      <c r="BC15">
        <v>7</v>
      </c>
      <c r="BD15">
        <v>5</v>
      </c>
      <c r="BE15">
        <v>18</v>
      </c>
      <c r="BF15">
        <v>18</v>
      </c>
      <c r="BG15">
        <f t="shared" si="0"/>
        <v>2.3429213422863806</v>
      </c>
      <c r="BK15">
        <v>27</v>
      </c>
      <c r="BL15">
        <f t="shared" si="1"/>
        <v>2</v>
      </c>
      <c r="BM15" s="4">
        <f t="shared" si="2"/>
        <v>0.26800000000000002</v>
      </c>
      <c r="BN15" s="5">
        <f t="shared" si="3"/>
        <v>-0.61887304054862868</v>
      </c>
      <c r="BO15">
        <f t="shared" si="4"/>
        <v>3.7622539189027426</v>
      </c>
      <c r="BP15">
        <f t="shared" si="5"/>
        <v>4</v>
      </c>
      <c r="BR15">
        <v>7</v>
      </c>
      <c r="BS15">
        <f t="shared" si="6"/>
        <v>25</v>
      </c>
    </row>
    <row r="16" spans="1:71" x14ac:dyDescent="0.25">
      <c r="A16">
        <v>36091</v>
      </c>
      <c r="B16">
        <v>0</v>
      </c>
      <c r="C16">
        <v>1993</v>
      </c>
      <c r="D16">
        <v>31</v>
      </c>
      <c r="E16" s="1">
        <v>45594.747916666667</v>
      </c>
      <c r="F16" t="s">
        <v>110</v>
      </c>
      <c r="G16">
        <v>5</v>
      </c>
      <c r="H16">
        <v>5</v>
      </c>
      <c r="I16">
        <v>5</v>
      </c>
      <c r="J16">
        <v>2</v>
      </c>
      <c r="K16">
        <v>5</v>
      </c>
      <c r="L16">
        <v>4</v>
      </c>
      <c r="M16">
        <v>5</v>
      </c>
      <c r="N16">
        <v>2</v>
      </c>
      <c r="O16">
        <v>1</v>
      </c>
      <c r="P16">
        <v>5</v>
      </c>
      <c r="Q16">
        <v>2</v>
      </c>
      <c r="R16">
        <v>5</v>
      </c>
      <c r="S16">
        <v>2</v>
      </c>
      <c r="T16">
        <v>5</v>
      </c>
      <c r="U16">
        <v>3</v>
      </c>
      <c r="V16">
        <v>1</v>
      </c>
      <c r="W16">
        <v>3</v>
      </c>
      <c r="X16">
        <v>4</v>
      </c>
      <c r="Y16">
        <v>7</v>
      </c>
      <c r="Z16">
        <v>5</v>
      </c>
      <c r="AA16">
        <v>6</v>
      </c>
      <c r="AB16">
        <v>6</v>
      </c>
      <c r="AC16">
        <v>19</v>
      </c>
      <c r="AD16">
        <v>4</v>
      </c>
      <c r="AE16">
        <v>3</v>
      </c>
      <c r="AF16">
        <v>6</v>
      </c>
      <c r="AG16">
        <v>3</v>
      </c>
      <c r="AH16">
        <v>8</v>
      </c>
      <c r="AI16">
        <v>6</v>
      </c>
      <c r="AJ16">
        <v>5</v>
      </c>
      <c r="AK16">
        <v>5</v>
      </c>
      <c r="AL16">
        <v>7</v>
      </c>
      <c r="AM16">
        <v>5</v>
      </c>
      <c r="AN16">
        <v>13</v>
      </c>
      <c r="AO16">
        <v>15</v>
      </c>
      <c r="AP16">
        <v>3</v>
      </c>
      <c r="AQ16">
        <v>11</v>
      </c>
      <c r="AR16">
        <v>1</v>
      </c>
      <c r="AS16">
        <v>6</v>
      </c>
      <c r="AT16">
        <v>12</v>
      </c>
      <c r="AU16">
        <v>9</v>
      </c>
      <c r="AV16">
        <v>4</v>
      </c>
      <c r="AW16">
        <v>2</v>
      </c>
      <c r="AX16">
        <v>14</v>
      </c>
      <c r="AY16">
        <v>8</v>
      </c>
      <c r="AZ16">
        <v>10</v>
      </c>
      <c r="BA16">
        <v>57</v>
      </c>
      <c r="BB16">
        <v>17</v>
      </c>
      <c r="BC16">
        <v>16</v>
      </c>
      <c r="BD16">
        <v>18</v>
      </c>
      <c r="BE16">
        <v>51</v>
      </c>
      <c r="BF16">
        <v>51</v>
      </c>
      <c r="BG16">
        <f t="shared" si="0"/>
        <v>7.2339734557532207</v>
      </c>
      <c r="BK16">
        <v>28</v>
      </c>
      <c r="BL16">
        <f t="shared" si="1"/>
        <v>6</v>
      </c>
      <c r="BM16" s="4">
        <f t="shared" si="2"/>
        <v>0.27800000000000002</v>
      </c>
      <c r="BN16" s="5">
        <f t="shared" si="3"/>
        <v>-0.58879321191091971</v>
      </c>
      <c r="BO16">
        <f t="shared" si="4"/>
        <v>3.8224135761781604</v>
      </c>
      <c r="BP16">
        <f t="shared" si="5"/>
        <v>4</v>
      </c>
      <c r="BR16">
        <v>8</v>
      </c>
      <c r="BS16">
        <f t="shared" si="6"/>
        <v>13</v>
      </c>
    </row>
    <row r="17" spans="1:72" x14ac:dyDescent="0.25">
      <c r="A17">
        <v>36104</v>
      </c>
      <c r="B17">
        <v>0</v>
      </c>
      <c r="C17">
        <v>1970</v>
      </c>
      <c r="D17">
        <v>54</v>
      </c>
      <c r="E17" s="1">
        <v>45594.769444444442</v>
      </c>
      <c r="F17">
        <v>45</v>
      </c>
      <c r="G17">
        <v>45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2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3</v>
      </c>
      <c r="X17">
        <v>3</v>
      </c>
      <c r="Y17">
        <v>2</v>
      </c>
      <c r="Z17">
        <v>4</v>
      </c>
      <c r="AA17">
        <v>4</v>
      </c>
      <c r="AB17">
        <v>6</v>
      </c>
      <c r="AC17">
        <v>3</v>
      </c>
      <c r="AD17">
        <v>4</v>
      </c>
      <c r="AE17">
        <v>1</v>
      </c>
      <c r="AF17">
        <v>5</v>
      </c>
      <c r="AG17">
        <v>3</v>
      </c>
      <c r="AH17">
        <v>3</v>
      </c>
      <c r="AI17">
        <v>3</v>
      </c>
      <c r="AJ17">
        <v>3</v>
      </c>
      <c r="AK17">
        <v>4</v>
      </c>
      <c r="AL17">
        <v>15</v>
      </c>
      <c r="AM17">
        <v>7</v>
      </c>
      <c r="AN17">
        <v>2</v>
      </c>
      <c r="AO17">
        <v>5</v>
      </c>
      <c r="AP17">
        <v>10</v>
      </c>
      <c r="AQ17">
        <v>6</v>
      </c>
      <c r="AR17">
        <v>8</v>
      </c>
      <c r="AS17">
        <v>1</v>
      </c>
      <c r="AT17">
        <v>14</v>
      </c>
      <c r="AU17">
        <v>3</v>
      </c>
      <c r="AV17">
        <v>4</v>
      </c>
      <c r="AW17">
        <v>12</v>
      </c>
      <c r="AX17">
        <v>11</v>
      </c>
      <c r="AY17">
        <v>13</v>
      </c>
      <c r="AZ17">
        <v>9</v>
      </c>
      <c r="BA17">
        <v>5</v>
      </c>
      <c r="BB17">
        <v>4</v>
      </c>
      <c r="BC17">
        <v>5</v>
      </c>
      <c r="BD17">
        <v>6</v>
      </c>
      <c r="BE17">
        <v>15</v>
      </c>
      <c r="BF17">
        <v>15</v>
      </c>
      <c r="BG17">
        <f t="shared" si="0"/>
        <v>0.60542724671789649</v>
      </c>
      <c r="BI17" t="s">
        <v>341</v>
      </c>
      <c r="BJ17" t="s">
        <v>342</v>
      </c>
      <c r="BK17">
        <v>29</v>
      </c>
      <c r="BL17">
        <f t="shared" si="1"/>
        <v>4</v>
      </c>
      <c r="BM17" s="4">
        <f t="shared" si="2"/>
        <v>0.307</v>
      </c>
      <c r="BN17" s="5">
        <f t="shared" si="3"/>
        <v>-0.50437198623838164</v>
      </c>
      <c r="BO17">
        <f t="shared" si="4"/>
        <v>3.9912560275232369</v>
      </c>
      <c r="BP17">
        <f t="shared" si="5"/>
        <v>4</v>
      </c>
      <c r="BR17">
        <v>9</v>
      </c>
      <c r="BS17">
        <f t="shared" si="6"/>
        <v>6</v>
      </c>
    </row>
    <row r="18" spans="1:72" x14ac:dyDescent="0.25">
      <c r="A18">
        <v>36154</v>
      </c>
      <c r="B18">
        <v>1</v>
      </c>
      <c r="C18">
        <v>1980</v>
      </c>
      <c r="D18">
        <v>44</v>
      </c>
      <c r="E18" s="1">
        <v>45594.795138888891</v>
      </c>
      <c r="F18">
        <v>120</v>
      </c>
      <c r="G18">
        <v>120</v>
      </c>
      <c r="H18">
        <v>4</v>
      </c>
      <c r="I18">
        <v>4</v>
      </c>
      <c r="J18">
        <v>2</v>
      </c>
      <c r="K18">
        <v>2</v>
      </c>
      <c r="L18">
        <v>2</v>
      </c>
      <c r="M18">
        <v>4</v>
      </c>
      <c r="N18">
        <v>2</v>
      </c>
      <c r="O18">
        <v>1</v>
      </c>
      <c r="P18">
        <v>1</v>
      </c>
      <c r="Q18">
        <v>2</v>
      </c>
      <c r="R18">
        <v>2</v>
      </c>
      <c r="S18">
        <v>2</v>
      </c>
      <c r="T18">
        <v>2</v>
      </c>
      <c r="U18">
        <v>4</v>
      </c>
      <c r="V18">
        <v>4</v>
      </c>
      <c r="W18">
        <v>2</v>
      </c>
      <c r="X18">
        <v>5</v>
      </c>
      <c r="Y18">
        <v>6</v>
      </c>
      <c r="Z18">
        <v>4</v>
      </c>
      <c r="AA18">
        <v>3</v>
      </c>
      <c r="AB18">
        <v>4</v>
      </c>
      <c r="AC18">
        <v>2</v>
      </c>
      <c r="AD18">
        <v>4</v>
      </c>
      <c r="AE18">
        <v>2</v>
      </c>
      <c r="AF18">
        <v>8</v>
      </c>
      <c r="AG18">
        <v>4</v>
      </c>
      <c r="AH18">
        <v>4</v>
      </c>
      <c r="AI18">
        <v>11</v>
      </c>
      <c r="AJ18">
        <v>3</v>
      </c>
      <c r="AK18">
        <v>4</v>
      </c>
      <c r="AL18">
        <v>4</v>
      </c>
      <c r="AM18">
        <v>15</v>
      </c>
      <c r="AN18">
        <v>3</v>
      </c>
      <c r="AO18">
        <v>9</v>
      </c>
      <c r="AP18">
        <v>2</v>
      </c>
      <c r="AQ18">
        <v>14</v>
      </c>
      <c r="AR18">
        <v>8</v>
      </c>
      <c r="AS18">
        <v>7</v>
      </c>
      <c r="AT18">
        <v>13</v>
      </c>
      <c r="AU18">
        <v>12</v>
      </c>
      <c r="AV18">
        <v>6</v>
      </c>
      <c r="AW18">
        <v>10</v>
      </c>
      <c r="AX18">
        <v>1</v>
      </c>
      <c r="AY18">
        <v>5</v>
      </c>
      <c r="AZ18">
        <v>11</v>
      </c>
      <c r="BA18">
        <v>58</v>
      </c>
      <c r="BB18">
        <v>14</v>
      </c>
      <c r="BC18">
        <v>12</v>
      </c>
      <c r="BD18">
        <v>8</v>
      </c>
      <c r="BE18">
        <v>34</v>
      </c>
      <c r="BF18">
        <v>34</v>
      </c>
      <c r="BG18">
        <f t="shared" si="0"/>
        <v>4.5910952369263578</v>
      </c>
      <c r="BH18" t="s">
        <v>335</v>
      </c>
      <c r="BI18">
        <v>0</v>
      </c>
      <c r="BJ18">
        <v>1</v>
      </c>
      <c r="BK18">
        <v>30</v>
      </c>
      <c r="BL18">
        <f t="shared" si="1"/>
        <v>7</v>
      </c>
      <c r="BM18" s="4">
        <f t="shared" si="2"/>
        <v>0.32600000000000001</v>
      </c>
      <c r="BN18" s="5">
        <f t="shared" si="3"/>
        <v>-0.4509854994323706</v>
      </c>
      <c r="BO18">
        <f t="shared" si="4"/>
        <v>4.0980290011352585</v>
      </c>
      <c r="BP18">
        <f t="shared" si="5"/>
        <v>4</v>
      </c>
    </row>
    <row r="19" spans="1:72" x14ac:dyDescent="0.25">
      <c r="A19">
        <v>36140</v>
      </c>
      <c r="B19">
        <v>0</v>
      </c>
      <c r="C19">
        <v>1957</v>
      </c>
      <c r="D19">
        <v>67</v>
      </c>
      <c r="E19" s="1">
        <v>45594.795138888891</v>
      </c>
      <c r="F19" t="s">
        <v>114</v>
      </c>
      <c r="G19">
        <v>80</v>
      </c>
      <c r="H19">
        <v>1</v>
      </c>
      <c r="I19">
        <v>2</v>
      </c>
      <c r="J19">
        <v>1</v>
      </c>
      <c r="K19">
        <v>1</v>
      </c>
      <c r="L19">
        <v>1</v>
      </c>
      <c r="M19">
        <v>5</v>
      </c>
      <c r="N19">
        <v>2</v>
      </c>
      <c r="O19">
        <v>5</v>
      </c>
      <c r="P19">
        <v>4</v>
      </c>
      <c r="Q19">
        <v>1</v>
      </c>
      <c r="R19">
        <v>1</v>
      </c>
      <c r="S19">
        <v>5</v>
      </c>
      <c r="T19">
        <v>4</v>
      </c>
      <c r="U19">
        <v>1</v>
      </c>
      <c r="V19">
        <v>1</v>
      </c>
      <c r="W19">
        <v>2</v>
      </c>
      <c r="X19">
        <v>5</v>
      </c>
      <c r="Y19">
        <v>4</v>
      </c>
      <c r="Z19">
        <v>5</v>
      </c>
      <c r="AA19">
        <v>6</v>
      </c>
      <c r="AB19">
        <v>8</v>
      </c>
      <c r="AC19">
        <v>6</v>
      </c>
      <c r="AD19">
        <v>4</v>
      </c>
      <c r="AE19">
        <v>6</v>
      </c>
      <c r="AF19">
        <v>3</v>
      </c>
      <c r="AG19">
        <v>5</v>
      </c>
      <c r="AH19">
        <v>8</v>
      </c>
      <c r="AI19">
        <v>6</v>
      </c>
      <c r="AJ19">
        <v>3</v>
      </c>
      <c r="AK19">
        <v>6</v>
      </c>
      <c r="AL19">
        <v>15</v>
      </c>
      <c r="AM19">
        <v>8</v>
      </c>
      <c r="AN19">
        <v>13</v>
      </c>
      <c r="AO19">
        <v>12</v>
      </c>
      <c r="AP19">
        <v>10</v>
      </c>
      <c r="AQ19">
        <v>2</v>
      </c>
      <c r="AR19">
        <v>7</v>
      </c>
      <c r="AS19">
        <v>3</v>
      </c>
      <c r="AT19">
        <v>6</v>
      </c>
      <c r="AU19">
        <v>11</v>
      </c>
      <c r="AV19">
        <v>9</v>
      </c>
      <c r="AW19">
        <v>1</v>
      </c>
      <c r="AX19">
        <v>5</v>
      </c>
      <c r="AY19">
        <v>14</v>
      </c>
      <c r="AZ19">
        <v>4</v>
      </c>
      <c r="BA19">
        <v>95</v>
      </c>
      <c r="BB19">
        <v>5</v>
      </c>
      <c r="BC19">
        <v>13</v>
      </c>
      <c r="BD19">
        <v>16</v>
      </c>
      <c r="BE19">
        <v>34</v>
      </c>
      <c r="BF19">
        <v>34</v>
      </c>
      <c r="BG19">
        <f t="shared" si="0"/>
        <v>4.5910952369263578</v>
      </c>
      <c r="BH19" t="s">
        <v>337</v>
      </c>
      <c r="BI19">
        <v>50</v>
      </c>
      <c r="BJ19">
        <v>10</v>
      </c>
      <c r="BK19">
        <v>31</v>
      </c>
      <c r="BL19">
        <f t="shared" si="1"/>
        <v>3</v>
      </c>
      <c r="BM19" s="4">
        <f t="shared" si="2"/>
        <v>0.36</v>
      </c>
      <c r="BN19" s="5">
        <f t="shared" si="3"/>
        <v>-0.35845879325119384</v>
      </c>
      <c r="BO19">
        <f t="shared" si="4"/>
        <v>4.2830824134976124</v>
      </c>
      <c r="BP19">
        <f t="shared" si="5"/>
        <v>4</v>
      </c>
    </row>
    <row r="20" spans="1:72" x14ac:dyDescent="0.25">
      <c r="A20">
        <v>36180</v>
      </c>
      <c r="B20">
        <v>0</v>
      </c>
      <c r="C20">
        <v>1995</v>
      </c>
      <c r="D20">
        <v>29</v>
      </c>
      <c r="E20" s="1">
        <v>45594.824999999997</v>
      </c>
      <c r="F20">
        <v>10</v>
      </c>
      <c r="G20">
        <v>10</v>
      </c>
      <c r="H20">
        <v>5</v>
      </c>
      <c r="I20">
        <v>5</v>
      </c>
      <c r="J20">
        <v>3</v>
      </c>
      <c r="K20">
        <v>4</v>
      </c>
      <c r="L20">
        <v>1</v>
      </c>
      <c r="M20">
        <v>4</v>
      </c>
      <c r="N20">
        <v>2</v>
      </c>
      <c r="O20">
        <v>2</v>
      </c>
      <c r="P20">
        <v>4</v>
      </c>
      <c r="Q20">
        <v>2</v>
      </c>
      <c r="R20">
        <v>4</v>
      </c>
      <c r="S20">
        <v>5</v>
      </c>
      <c r="T20">
        <v>2</v>
      </c>
      <c r="U20">
        <v>4</v>
      </c>
      <c r="V20">
        <v>3</v>
      </c>
      <c r="W20">
        <v>2</v>
      </c>
      <c r="X20">
        <v>9</v>
      </c>
      <c r="Y20">
        <v>4</v>
      </c>
      <c r="Z20">
        <v>4</v>
      </c>
      <c r="AA20">
        <v>5</v>
      </c>
      <c r="AB20">
        <v>9</v>
      </c>
      <c r="AC20">
        <v>5</v>
      </c>
      <c r="AD20">
        <v>3</v>
      </c>
      <c r="AE20">
        <v>4</v>
      </c>
      <c r="AF20">
        <v>4</v>
      </c>
      <c r="AG20">
        <v>3</v>
      </c>
      <c r="AH20">
        <v>2</v>
      </c>
      <c r="AI20">
        <v>6</v>
      </c>
      <c r="AJ20">
        <v>3</v>
      </c>
      <c r="AK20">
        <v>4</v>
      </c>
      <c r="AL20">
        <v>4</v>
      </c>
      <c r="AM20">
        <v>3</v>
      </c>
      <c r="AN20">
        <v>8</v>
      </c>
      <c r="AO20">
        <v>13</v>
      </c>
      <c r="AP20">
        <v>11</v>
      </c>
      <c r="AQ20">
        <v>1</v>
      </c>
      <c r="AR20">
        <v>12</v>
      </c>
      <c r="AS20">
        <v>6</v>
      </c>
      <c r="AT20">
        <v>14</v>
      </c>
      <c r="AU20">
        <v>10</v>
      </c>
      <c r="AV20">
        <v>9</v>
      </c>
      <c r="AW20">
        <v>5</v>
      </c>
      <c r="AX20">
        <v>7</v>
      </c>
      <c r="AY20">
        <v>2</v>
      </c>
      <c r="AZ20">
        <v>15</v>
      </c>
      <c r="BA20">
        <v>55</v>
      </c>
      <c r="BB20">
        <v>15</v>
      </c>
      <c r="BC20">
        <v>13</v>
      </c>
      <c r="BD20">
        <v>19</v>
      </c>
      <c r="BE20">
        <v>47</v>
      </c>
      <c r="BF20">
        <v>47</v>
      </c>
      <c r="BG20">
        <f t="shared" si="0"/>
        <v>6.5443864283773703</v>
      </c>
      <c r="BH20" t="s">
        <v>338</v>
      </c>
      <c r="BI20">
        <v>100</v>
      </c>
      <c r="BJ20">
        <v>15</v>
      </c>
      <c r="BK20">
        <v>32</v>
      </c>
      <c r="BL20">
        <f t="shared" si="1"/>
        <v>5</v>
      </c>
      <c r="BM20" s="4">
        <f t="shared" si="2"/>
        <v>0.375</v>
      </c>
      <c r="BN20" s="5">
        <f t="shared" si="3"/>
        <v>-0.3186393639643752</v>
      </c>
      <c r="BO20">
        <f t="shared" si="4"/>
        <v>4.3627212720712496</v>
      </c>
      <c r="BP20">
        <f t="shared" si="5"/>
        <v>4</v>
      </c>
    </row>
    <row r="21" spans="1:72" x14ac:dyDescent="0.25">
      <c r="A21">
        <v>36133</v>
      </c>
      <c r="B21">
        <v>1</v>
      </c>
      <c r="C21">
        <v>1980</v>
      </c>
      <c r="D21">
        <v>44</v>
      </c>
      <c r="E21" s="1">
        <v>45594.833333333336</v>
      </c>
      <c r="F21" t="s">
        <v>95</v>
      </c>
      <c r="G21">
        <v>30</v>
      </c>
      <c r="H21">
        <v>4</v>
      </c>
      <c r="I21">
        <v>4</v>
      </c>
      <c r="J21">
        <v>1</v>
      </c>
      <c r="K21">
        <v>1</v>
      </c>
      <c r="L21">
        <v>4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4</v>
      </c>
      <c r="W21">
        <v>3</v>
      </c>
      <c r="X21">
        <v>5</v>
      </c>
      <c r="Y21">
        <v>6</v>
      </c>
      <c r="Z21">
        <v>4</v>
      </c>
      <c r="AA21">
        <v>8</v>
      </c>
      <c r="AB21">
        <v>5</v>
      </c>
      <c r="AC21">
        <v>3</v>
      </c>
      <c r="AD21">
        <v>2</v>
      </c>
      <c r="AE21">
        <v>2</v>
      </c>
      <c r="AF21">
        <v>3</v>
      </c>
      <c r="AG21">
        <v>3</v>
      </c>
      <c r="AH21">
        <v>4</v>
      </c>
      <c r="AI21">
        <v>4</v>
      </c>
      <c r="AJ21">
        <v>4</v>
      </c>
      <c r="AK21">
        <v>10</v>
      </c>
      <c r="AL21">
        <v>9</v>
      </c>
      <c r="AM21">
        <v>2</v>
      </c>
      <c r="AN21">
        <v>1</v>
      </c>
      <c r="AO21">
        <v>14</v>
      </c>
      <c r="AP21">
        <v>10</v>
      </c>
      <c r="AQ21">
        <v>5</v>
      </c>
      <c r="AR21">
        <v>3</v>
      </c>
      <c r="AS21">
        <v>6</v>
      </c>
      <c r="AT21">
        <v>13</v>
      </c>
      <c r="AU21">
        <v>7</v>
      </c>
      <c r="AV21">
        <v>4</v>
      </c>
      <c r="AW21">
        <v>12</v>
      </c>
      <c r="AX21">
        <v>15</v>
      </c>
      <c r="AY21">
        <v>11</v>
      </c>
      <c r="AZ21">
        <v>8</v>
      </c>
      <c r="BA21">
        <v>30</v>
      </c>
      <c r="BB21">
        <v>13</v>
      </c>
      <c r="BC21">
        <v>5</v>
      </c>
      <c r="BD21">
        <v>5</v>
      </c>
      <c r="BE21">
        <v>23</v>
      </c>
      <c r="BF21">
        <v>23</v>
      </c>
      <c r="BG21">
        <f t="shared" si="0"/>
        <v>3.091669493707609</v>
      </c>
      <c r="BH21" t="s">
        <v>339</v>
      </c>
      <c r="BI21">
        <v>5.5</v>
      </c>
      <c r="BJ21">
        <v>2</v>
      </c>
      <c r="BK21">
        <v>33</v>
      </c>
      <c r="BL21">
        <f t="shared" si="1"/>
        <v>4</v>
      </c>
      <c r="BM21" s="4">
        <f t="shared" si="2"/>
        <v>0.4</v>
      </c>
      <c r="BN21" s="5">
        <f t="shared" si="3"/>
        <v>-0.25334710313579978</v>
      </c>
      <c r="BO21">
        <f t="shared" si="4"/>
        <v>4.4933057937284007</v>
      </c>
      <c r="BP21">
        <f t="shared" si="5"/>
        <v>4</v>
      </c>
    </row>
    <row r="22" spans="1:72" x14ac:dyDescent="0.25">
      <c r="A22">
        <v>36212</v>
      </c>
      <c r="B22">
        <v>0</v>
      </c>
      <c r="C22">
        <v>1970</v>
      </c>
      <c r="D22">
        <v>54</v>
      </c>
      <c r="E22" s="1">
        <v>45594.85</v>
      </c>
      <c r="F22">
        <v>120</v>
      </c>
      <c r="G22">
        <v>120</v>
      </c>
      <c r="H22">
        <v>3</v>
      </c>
      <c r="I22">
        <v>4</v>
      </c>
      <c r="J22">
        <v>2</v>
      </c>
      <c r="K22">
        <v>3</v>
      </c>
      <c r="L22">
        <v>4</v>
      </c>
      <c r="M22">
        <v>2</v>
      </c>
      <c r="N22">
        <v>2</v>
      </c>
      <c r="O22">
        <v>1</v>
      </c>
      <c r="P22">
        <v>2</v>
      </c>
      <c r="Q22">
        <v>1</v>
      </c>
      <c r="R22">
        <v>2</v>
      </c>
      <c r="S22">
        <v>2</v>
      </c>
      <c r="T22">
        <v>2</v>
      </c>
      <c r="U22">
        <v>2</v>
      </c>
      <c r="V22">
        <v>4</v>
      </c>
      <c r="W22">
        <v>8</v>
      </c>
      <c r="X22">
        <v>7</v>
      </c>
      <c r="Y22">
        <v>6</v>
      </c>
      <c r="Z22">
        <v>5</v>
      </c>
      <c r="AA22">
        <v>5</v>
      </c>
      <c r="AB22">
        <v>5</v>
      </c>
      <c r="AC22">
        <v>8</v>
      </c>
      <c r="AD22">
        <v>4</v>
      </c>
      <c r="AE22">
        <v>4</v>
      </c>
      <c r="AF22">
        <v>5</v>
      </c>
      <c r="AG22">
        <v>4</v>
      </c>
      <c r="AH22">
        <v>5</v>
      </c>
      <c r="AI22">
        <v>7</v>
      </c>
      <c r="AJ22">
        <v>4</v>
      </c>
      <c r="AK22">
        <v>8</v>
      </c>
      <c r="AL22">
        <v>2</v>
      </c>
      <c r="AM22">
        <v>10</v>
      </c>
      <c r="AN22">
        <v>15</v>
      </c>
      <c r="AO22">
        <v>9</v>
      </c>
      <c r="AP22">
        <v>6</v>
      </c>
      <c r="AQ22">
        <v>8</v>
      </c>
      <c r="AR22">
        <v>1</v>
      </c>
      <c r="AS22">
        <v>3</v>
      </c>
      <c r="AT22">
        <v>12</v>
      </c>
      <c r="AU22">
        <v>7</v>
      </c>
      <c r="AV22">
        <v>5</v>
      </c>
      <c r="AW22">
        <v>4</v>
      </c>
      <c r="AX22">
        <v>11</v>
      </c>
      <c r="AY22">
        <v>13</v>
      </c>
      <c r="AZ22">
        <v>14</v>
      </c>
      <c r="BA22">
        <v>51</v>
      </c>
      <c r="BB22">
        <v>13</v>
      </c>
      <c r="BC22">
        <v>9</v>
      </c>
      <c r="BD22">
        <v>10</v>
      </c>
      <c r="BE22">
        <v>32</v>
      </c>
      <c r="BF22">
        <v>32</v>
      </c>
      <c r="BG22">
        <f t="shared" si="0"/>
        <v>4.3627212720712496</v>
      </c>
      <c r="BH22" t="s">
        <v>340</v>
      </c>
      <c r="BI22">
        <v>5</v>
      </c>
      <c r="BJ22">
        <v>2</v>
      </c>
      <c r="BK22">
        <v>34</v>
      </c>
      <c r="BL22">
        <f t="shared" si="1"/>
        <v>9</v>
      </c>
      <c r="BM22" s="4">
        <f t="shared" si="2"/>
        <v>0.41899999999999998</v>
      </c>
      <c r="BN22" s="5">
        <f t="shared" si="3"/>
        <v>-0.20445238153682091</v>
      </c>
      <c r="BO22">
        <f t="shared" si="4"/>
        <v>4.5910952369263578</v>
      </c>
      <c r="BP22">
        <f t="shared" si="5"/>
        <v>5</v>
      </c>
    </row>
    <row r="23" spans="1:72" x14ac:dyDescent="0.25">
      <c r="A23">
        <v>36217</v>
      </c>
      <c r="B23">
        <v>0</v>
      </c>
      <c r="C23">
        <v>1973</v>
      </c>
      <c r="D23">
        <v>51</v>
      </c>
      <c r="E23" s="1">
        <v>45594.854166666664</v>
      </c>
      <c r="F23">
        <v>60</v>
      </c>
      <c r="G23">
        <v>60</v>
      </c>
      <c r="H23">
        <v>2</v>
      </c>
      <c r="I23">
        <v>4</v>
      </c>
      <c r="J23">
        <v>2</v>
      </c>
      <c r="K23">
        <v>2</v>
      </c>
      <c r="L23">
        <v>1</v>
      </c>
      <c r="M23">
        <v>2</v>
      </c>
      <c r="N23">
        <v>4</v>
      </c>
      <c r="O23">
        <v>2</v>
      </c>
      <c r="P23">
        <v>1</v>
      </c>
      <c r="Q23">
        <v>2</v>
      </c>
      <c r="R23">
        <v>2</v>
      </c>
      <c r="S23">
        <v>2</v>
      </c>
      <c r="T23">
        <v>2</v>
      </c>
      <c r="U23">
        <v>4</v>
      </c>
      <c r="V23">
        <v>2</v>
      </c>
      <c r="W23">
        <v>3</v>
      </c>
      <c r="X23">
        <v>8</v>
      </c>
      <c r="Y23">
        <v>19</v>
      </c>
      <c r="Z23">
        <v>6</v>
      </c>
      <c r="AA23">
        <v>7</v>
      </c>
      <c r="AB23">
        <v>4</v>
      </c>
      <c r="AC23">
        <v>16</v>
      </c>
      <c r="AD23">
        <v>4</v>
      </c>
      <c r="AE23">
        <v>4</v>
      </c>
      <c r="AF23">
        <v>3</v>
      </c>
      <c r="AG23">
        <v>12</v>
      </c>
      <c r="AH23">
        <v>5</v>
      </c>
      <c r="AI23">
        <v>6</v>
      </c>
      <c r="AJ23">
        <v>7</v>
      </c>
      <c r="AK23">
        <v>5</v>
      </c>
      <c r="AL23">
        <v>14</v>
      </c>
      <c r="AM23">
        <v>11</v>
      </c>
      <c r="AN23">
        <v>6</v>
      </c>
      <c r="AO23">
        <v>7</v>
      </c>
      <c r="AP23">
        <v>3</v>
      </c>
      <c r="AQ23">
        <v>8</v>
      </c>
      <c r="AR23">
        <v>2</v>
      </c>
      <c r="AS23">
        <v>13</v>
      </c>
      <c r="AT23">
        <v>4</v>
      </c>
      <c r="AU23">
        <v>9</v>
      </c>
      <c r="AV23">
        <v>1</v>
      </c>
      <c r="AW23">
        <v>12</v>
      </c>
      <c r="AX23">
        <v>5</v>
      </c>
      <c r="AY23">
        <v>15</v>
      </c>
      <c r="AZ23">
        <v>10</v>
      </c>
      <c r="BA23">
        <v>59</v>
      </c>
      <c r="BB23">
        <v>11</v>
      </c>
      <c r="BC23">
        <v>12</v>
      </c>
      <c r="BD23">
        <v>9</v>
      </c>
      <c r="BE23">
        <v>32</v>
      </c>
      <c r="BF23">
        <v>32</v>
      </c>
      <c r="BG23">
        <f t="shared" si="0"/>
        <v>4.3627212720712496</v>
      </c>
      <c r="BK23">
        <v>35</v>
      </c>
      <c r="BL23">
        <f t="shared" si="1"/>
        <v>5</v>
      </c>
      <c r="BM23" s="4">
        <f t="shared" si="2"/>
        <v>0.46300000000000002</v>
      </c>
      <c r="BN23" s="5">
        <f t="shared" si="3"/>
        <v>-9.2878608777256386E-2</v>
      </c>
      <c r="BO23">
        <f t="shared" si="4"/>
        <v>4.8142427824454872</v>
      </c>
      <c r="BP23">
        <f t="shared" si="5"/>
        <v>5</v>
      </c>
    </row>
    <row r="24" spans="1:72" x14ac:dyDescent="0.25">
      <c r="A24">
        <v>36201</v>
      </c>
      <c r="B24">
        <v>0</v>
      </c>
      <c r="C24">
        <v>1966</v>
      </c>
      <c r="D24">
        <v>58</v>
      </c>
      <c r="E24" s="1">
        <v>45594.881944444445</v>
      </c>
      <c r="F24">
        <v>60</v>
      </c>
      <c r="G24">
        <v>60</v>
      </c>
      <c r="H24">
        <v>2</v>
      </c>
      <c r="I24">
        <v>2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4</v>
      </c>
      <c r="S24">
        <v>2</v>
      </c>
      <c r="T24">
        <v>1</v>
      </c>
      <c r="U24">
        <v>1</v>
      </c>
      <c r="V24">
        <v>1</v>
      </c>
      <c r="W24">
        <v>4</v>
      </c>
      <c r="X24">
        <v>6</v>
      </c>
      <c r="Y24">
        <v>4</v>
      </c>
      <c r="Z24">
        <v>6</v>
      </c>
      <c r="AA24">
        <v>6</v>
      </c>
      <c r="AB24">
        <v>7</v>
      </c>
      <c r="AC24">
        <v>3</v>
      </c>
      <c r="AD24">
        <v>2</v>
      </c>
      <c r="AE24">
        <v>4</v>
      </c>
      <c r="AF24">
        <v>4</v>
      </c>
      <c r="AG24">
        <v>7</v>
      </c>
      <c r="AH24">
        <v>6</v>
      </c>
      <c r="AI24">
        <v>5</v>
      </c>
      <c r="AJ24">
        <v>3</v>
      </c>
      <c r="AK24">
        <v>7</v>
      </c>
      <c r="AL24">
        <v>11</v>
      </c>
      <c r="AM24">
        <v>13</v>
      </c>
      <c r="AN24">
        <v>4</v>
      </c>
      <c r="AO24">
        <v>5</v>
      </c>
      <c r="AP24">
        <v>7</v>
      </c>
      <c r="AQ24">
        <v>10</v>
      </c>
      <c r="AR24">
        <v>14</v>
      </c>
      <c r="AS24">
        <v>8</v>
      </c>
      <c r="AT24">
        <v>1</v>
      </c>
      <c r="AU24">
        <v>9</v>
      </c>
      <c r="AV24">
        <v>15</v>
      </c>
      <c r="AW24">
        <v>12</v>
      </c>
      <c r="AX24">
        <v>2</v>
      </c>
      <c r="AY24">
        <v>3</v>
      </c>
      <c r="AZ24">
        <v>6</v>
      </c>
      <c r="BA24">
        <v>5</v>
      </c>
      <c r="BB24">
        <v>6</v>
      </c>
      <c r="BC24">
        <v>5</v>
      </c>
      <c r="BD24">
        <v>9</v>
      </c>
      <c r="BE24">
        <v>20</v>
      </c>
      <c r="BF24">
        <v>20</v>
      </c>
      <c r="BG24">
        <f t="shared" si="0"/>
        <v>2.6197639162071535</v>
      </c>
      <c r="BK24">
        <v>36</v>
      </c>
      <c r="BL24">
        <f t="shared" si="1"/>
        <v>5</v>
      </c>
      <c r="BM24" s="4">
        <f t="shared" si="2"/>
        <v>0.48699999999999999</v>
      </c>
      <c r="BN24" s="5">
        <f t="shared" si="3"/>
        <v>-3.2591936696663076E-2</v>
      </c>
      <c r="BO24">
        <f t="shared" si="4"/>
        <v>4.9348161266066741</v>
      </c>
      <c r="BP24">
        <f t="shared" si="5"/>
        <v>5</v>
      </c>
    </row>
    <row r="25" spans="1:72" x14ac:dyDescent="0.25">
      <c r="A25">
        <v>36227</v>
      </c>
      <c r="B25">
        <v>0</v>
      </c>
      <c r="C25">
        <v>1988</v>
      </c>
      <c r="D25">
        <v>36</v>
      </c>
      <c r="E25" s="1">
        <v>45594.894444444442</v>
      </c>
      <c r="F25">
        <v>10</v>
      </c>
      <c r="G25">
        <v>10</v>
      </c>
      <c r="H25">
        <v>5</v>
      </c>
      <c r="I25">
        <v>2</v>
      </c>
      <c r="J25">
        <v>4</v>
      </c>
      <c r="K25">
        <v>5</v>
      </c>
      <c r="L25">
        <v>5</v>
      </c>
      <c r="M25">
        <v>4</v>
      </c>
      <c r="N25">
        <v>3</v>
      </c>
      <c r="O25">
        <v>4</v>
      </c>
      <c r="P25">
        <v>5</v>
      </c>
      <c r="Q25">
        <v>4</v>
      </c>
      <c r="R25">
        <v>4</v>
      </c>
      <c r="S25">
        <v>5</v>
      </c>
      <c r="T25">
        <v>1</v>
      </c>
      <c r="U25">
        <v>5</v>
      </c>
      <c r="V25">
        <v>5</v>
      </c>
      <c r="W25">
        <v>1</v>
      </c>
      <c r="X25">
        <v>5</v>
      </c>
      <c r="Y25">
        <v>4</v>
      </c>
      <c r="Z25">
        <v>20</v>
      </c>
      <c r="AA25">
        <v>3</v>
      </c>
      <c r="AB25">
        <v>6</v>
      </c>
      <c r="AC25">
        <v>3</v>
      </c>
      <c r="AD25">
        <v>4</v>
      </c>
      <c r="AE25">
        <v>3</v>
      </c>
      <c r="AF25">
        <v>5</v>
      </c>
      <c r="AG25">
        <v>5</v>
      </c>
      <c r="AH25">
        <v>3</v>
      </c>
      <c r="AI25">
        <v>23</v>
      </c>
      <c r="AJ25">
        <v>2</v>
      </c>
      <c r="AK25">
        <v>3</v>
      </c>
      <c r="AL25">
        <v>13</v>
      </c>
      <c r="AM25">
        <v>14</v>
      </c>
      <c r="AN25">
        <v>10</v>
      </c>
      <c r="AO25">
        <v>12</v>
      </c>
      <c r="AP25">
        <v>2</v>
      </c>
      <c r="AQ25">
        <v>6</v>
      </c>
      <c r="AR25">
        <v>3</v>
      </c>
      <c r="AS25">
        <v>1</v>
      </c>
      <c r="AT25">
        <v>11</v>
      </c>
      <c r="AU25">
        <v>9</v>
      </c>
      <c r="AV25">
        <v>15</v>
      </c>
      <c r="AW25">
        <v>4</v>
      </c>
      <c r="AX25">
        <v>7</v>
      </c>
      <c r="AY25">
        <v>5</v>
      </c>
      <c r="AZ25">
        <v>8</v>
      </c>
      <c r="BA25">
        <v>18</v>
      </c>
      <c r="BB25">
        <v>17</v>
      </c>
      <c r="BC25">
        <v>16</v>
      </c>
      <c r="BD25">
        <v>23</v>
      </c>
      <c r="BE25">
        <v>56</v>
      </c>
      <c r="BF25">
        <v>56</v>
      </c>
      <c r="BG25">
        <f t="shared" si="0"/>
        <v>8.1264472937325518</v>
      </c>
      <c r="BK25">
        <v>37</v>
      </c>
      <c r="BL25">
        <f t="shared" si="1"/>
        <v>3</v>
      </c>
      <c r="BM25" s="4">
        <f t="shared" si="2"/>
        <v>0.51200000000000001</v>
      </c>
      <c r="BN25" s="5">
        <f t="shared" si="3"/>
        <v>3.008407662018911E-2</v>
      </c>
      <c r="BO25">
        <f t="shared" si="4"/>
        <v>5.0601681532403786</v>
      </c>
      <c r="BP25">
        <f t="shared" si="5"/>
        <v>5</v>
      </c>
    </row>
    <row r="26" spans="1:72" x14ac:dyDescent="0.25">
      <c r="A26">
        <v>36316</v>
      </c>
      <c r="B26">
        <v>0</v>
      </c>
      <c r="C26">
        <v>1976</v>
      </c>
      <c r="D26">
        <v>48</v>
      </c>
      <c r="E26" s="1">
        <v>45595.003472222219</v>
      </c>
      <c r="F26">
        <v>10</v>
      </c>
      <c r="G26">
        <v>10</v>
      </c>
      <c r="H26">
        <v>2</v>
      </c>
      <c r="I26">
        <v>2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4</v>
      </c>
      <c r="Q26">
        <v>1</v>
      </c>
      <c r="R26">
        <v>2</v>
      </c>
      <c r="S26">
        <v>1</v>
      </c>
      <c r="T26">
        <v>4</v>
      </c>
      <c r="U26">
        <v>1</v>
      </c>
      <c r="V26">
        <v>2</v>
      </c>
      <c r="W26">
        <v>3</v>
      </c>
      <c r="X26">
        <v>4</v>
      </c>
      <c r="Y26">
        <v>8</v>
      </c>
      <c r="Z26">
        <v>3</v>
      </c>
      <c r="AA26">
        <v>2</v>
      </c>
      <c r="AB26">
        <v>4</v>
      </c>
      <c r="AC26">
        <v>2</v>
      </c>
      <c r="AD26">
        <v>3</v>
      </c>
      <c r="AE26">
        <v>4</v>
      </c>
      <c r="AF26">
        <v>3</v>
      </c>
      <c r="AG26">
        <v>4</v>
      </c>
      <c r="AH26">
        <v>4</v>
      </c>
      <c r="AI26">
        <v>6</v>
      </c>
      <c r="AJ26">
        <v>2</v>
      </c>
      <c r="AK26">
        <v>6</v>
      </c>
      <c r="AL26">
        <v>4</v>
      </c>
      <c r="AM26">
        <v>2</v>
      </c>
      <c r="AN26">
        <v>3</v>
      </c>
      <c r="AO26">
        <v>9</v>
      </c>
      <c r="AP26">
        <v>15</v>
      </c>
      <c r="AQ26">
        <v>6</v>
      </c>
      <c r="AR26">
        <v>12</v>
      </c>
      <c r="AS26">
        <v>14</v>
      </c>
      <c r="AT26">
        <v>8</v>
      </c>
      <c r="AU26">
        <v>7</v>
      </c>
      <c r="AV26">
        <v>10</v>
      </c>
      <c r="AW26">
        <v>11</v>
      </c>
      <c r="AX26">
        <v>1</v>
      </c>
      <c r="AY26">
        <v>13</v>
      </c>
      <c r="AZ26">
        <v>5</v>
      </c>
      <c r="BA26">
        <v>27</v>
      </c>
      <c r="BB26">
        <v>6</v>
      </c>
      <c r="BC26">
        <v>8</v>
      </c>
      <c r="BD26">
        <v>9</v>
      </c>
      <c r="BE26">
        <v>23</v>
      </c>
      <c r="BF26">
        <v>23</v>
      </c>
      <c r="BG26">
        <f t="shared" si="0"/>
        <v>3.091669493707609</v>
      </c>
      <c r="BK26">
        <v>38</v>
      </c>
      <c r="BL26">
        <f t="shared" si="1"/>
        <v>4</v>
      </c>
      <c r="BM26" s="4">
        <f t="shared" si="2"/>
        <v>0.52600000000000002</v>
      </c>
      <c r="BN26" s="5">
        <f t="shared" si="3"/>
        <v>6.5218539709543707E-2</v>
      </c>
      <c r="BO26">
        <f t="shared" si="4"/>
        <v>5.130437079419087</v>
      </c>
      <c r="BP26">
        <f t="shared" si="5"/>
        <v>5</v>
      </c>
    </row>
    <row r="27" spans="1:72" x14ac:dyDescent="0.25">
      <c r="A27">
        <v>36339</v>
      </c>
      <c r="B27">
        <v>0</v>
      </c>
      <c r="C27">
        <v>1965</v>
      </c>
      <c r="D27">
        <v>59</v>
      </c>
      <c r="E27" s="1">
        <v>45595.205555555556</v>
      </c>
      <c r="F27">
        <v>180</v>
      </c>
      <c r="G27">
        <v>180</v>
      </c>
      <c r="H27">
        <v>2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2</v>
      </c>
      <c r="U27">
        <v>1</v>
      </c>
      <c r="V27">
        <v>2</v>
      </c>
      <c r="W27">
        <v>5</v>
      </c>
      <c r="X27">
        <v>5</v>
      </c>
      <c r="Y27">
        <v>4</v>
      </c>
      <c r="Z27">
        <v>4</v>
      </c>
      <c r="AA27">
        <v>6</v>
      </c>
      <c r="AB27">
        <v>8</v>
      </c>
      <c r="AC27">
        <v>4</v>
      </c>
      <c r="AD27">
        <v>5</v>
      </c>
      <c r="AE27">
        <v>3</v>
      </c>
      <c r="AF27">
        <v>10</v>
      </c>
      <c r="AG27">
        <v>5</v>
      </c>
      <c r="AH27">
        <v>6</v>
      </c>
      <c r="AI27">
        <v>8</v>
      </c>
      <c r="AJ27">
        <v>4</v>
      </c>
      <c r="AK27">
        <v>10</v>
      </c>
      <c r="AL27">
        <v>7</v>
      </c>
      <c r="AM27">
        <v>8</v>
      </c>
      <c r="AN27">
        <v>14</v>
      </c>
      <c r="AO27">
        <v>9</v>
      </c>
      <c r="AP27">
        <v>12</v>
      </c>
      <c r="AQ27">
        <v>10</v>
      </c>
      <c r="AR27">
        <v>13</v>
      </c>
      <c r="AS27">
        <v>5</v>
      </c>
      <c r="AT27">
        <v>15</v>
      </c>
      <c r="AU27">
        <v>1</v>
      </c>
      <c r="AV27">
        <v>2</v>
      </c>
      <c r="AW27">
        <v>3</v>
      </c>
      <c r="AX27">
        <v>4</v>
      </c>
      <c r="AY27">
        <v>6</v>
      </c>
      <c r="AZ27">
        <v>11</v>
      </c>
      <c r="BA27">
        <v>5</v>
      </c>
      <c r="BB27">
        <v>5</v>
      </c>
      <c r="BC27">
        <v>6</v>
      </c>
      <c r="BD27">
        <v>5</v>
      </c>
      <c r="BE27">
        <v>16</v>
      </c>
      <c r="BF27">
        <v>16</v>
      </c>
      <c r="BG27">
        <f t="shared" si="0"/>
        <v>1.349986357707194</v>
      </c>
      <c r="BK27">
        <v>39</v>
      </c>
      <c r="BL27">
        <f t="shared" si="1"/>
        <v>4</v>
      </c>
      <c r="BM27" s="4">
        <f t="shared" si="2"/>
        <v>0.54600000000000004</v>
      </c>
      <c r="BN27" s="5">
        <f t="shared" si="3"/>
        <v>0.11556159710538329</v>
      </c>
      <c r="BO27">
        <f t="shared" si="4"/>
        <v>5.2311231942107668</v>
      </c>
      <c r="BP27">
        <f t="shared" si="5"/>
        <v>5</v>
      </c>
    </row>
    <row r="28" spans="1:72" x14ac:dyDescent="0.25">
      <c r="A28">
        <v>36369</v>
      </c>
      <c r="B28">
        <v>0</v>
      </c>
      <c r="C28">
        <v>1995</v>
      </c>
      <c r="D28">
        <v>29</v>
      </c>
      <c r="E28" s="1">
        <v>45595.356944444444</v>
      </c>
      <c r="F28" t="s">
        <v>120</v>
      </c>
      <c r="G28">
        <v>0</v>
      </c>
      <c r="H28">
        <v>4</v>
      </c>
      <c r="I28">
        <v>5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5</v>
      </c>
      <c r="V28">
        <v>4</v>
      </c>
      <c r="W28">
        <v>1</v>
      </c>
      <c r="X28">
        <v>3</v>
      </c>
      <c r="Y28">
        <v>2</v>
      </c>
      <c r="Z28">
        <v>2</v>
      </c>
      <c r="AA28">
        <v>2</v>
      </c>
      <c r="AB28">
        <v>3</v>
      </c>
      <c r="AC28">
        <v>5</v>
      </c>
      <c r="AD28">
        <v>2</v>
      </c>
      <c r="AE28">
        <v>2</v>
      </c>
      <c r="AF28">
        <v>3</v>
      </c>
      <c r="AG28">
        <v>4</v>
      </c>
      <c r="AH28">
        <v>2</v>
      </c>
      <c r="AI28">
        <v>6</v>
      </c>
      <c r="AJ28">
        <v>2</v>
      </c>
      <c r="AK28">
        <v>16</v>
      </c>
      <c r="AL28">
        <v>13</v>
      </c>
      <c r="AM28">
        <v>3</v>
      </c>
      <c r="AN28">
        <v>4</v>
      </c>
      <c r="AO28">
        <v>11</v>
      </c>
      <c r="AP28">
        <v>7</v>
      </c>
      <c r="AQ28">
        <v>2</v>
      </c>
      <c r="AR28">
        <v>1</v>
      </c>
      <c r="AS28">
        <v>10</v>
      </c>
      <c r="AT28">
        <v>14</v>
      </c>
      <c r="AU28">
        <v>6</v>
      </c>
      <c r="AV28">
        <v>5</v>
      </c>
      <c r="AW28">
        <v>8</v>
      </c>
      <c r="AX28">
        <v>12</v>
      </c>
      <c r="AY28">
        <v>15</v>
      </c>
      <c r="AZ28">
        <v>9</v>
      </c>
      <c r="BA28">
        <v>13</v>
      </c>
      <c r="BB28">
        <v>18</v>
      </c>
      <c r="BC28">
        <v>20</v>
      </c>
      <c r="BD28">
        <v>20</v>
      </c>
      <c r="BE28">
        <v>58</v>
      </c>
      <c r="BF28">
        <v>58</v>
      </c>
      <c r="BG28">
        <f t="shared" si="0"/>
        <v>8.6238213459051938</v>
      </c>
      <c r="BK28">
        <v>40</v>
      </c>
      <c r="BL28">
        <f t="shared" si="1"/>
        <v>7</v>
      </c>
      <c r="BM28" s="4">
        <f t="shared" si="2"/>
        <v>0.56499999999999995</v>
      </c>
      <c r="BN28" s="5">
        <f t="shared" si="3"/>
        <v>0.16365848623314114</v>
      </c>
      <c r="BO28">
        <f t="shared" si="4"/>
        <v>5.3273169724662823</v>
      </c>
      <c r="BP28">
        <f t="shared" si="5"/>
        <v>5</v>
      </c>
    </row>
    <row r="29" spans="1:72" x14ac:dyDescent="0.25">
      <c r="A29">
        <v>36377</v>
      </c>
      <c r="B29">
        <v>0</v>
      </c>
      <c r="C29">
        <v>1995</v>
      </c>
      <c r="D29">
        <v>29</v>
      </c>
      <c r="E29" s="1">
        <v>45595.363194444442</v>
      </c>
      <c r="F29">
        <v>10</v>
      </c>
      <c r="G29">
        <v>10</v>
      </c>
      <c r="H29">
        <v>4</v>
      </c>
      <c r="I29">
        <v>2</v>
      </c>
      <c r="J29">
        <v>2</v>
      </c>
      <c r="K29">
        <v>2</v>
      </c>
      <c r="L29">
        <v>4</v>
      </c>
      <c r="M29">
        <v>4</v>
      </c>
      <c r="N29">
        <v>2</v>
      </c>
      <c r="O29">
        <v>1</v>
      </c>
      <c r="P29">
        <v>4</v>
      </c>
      <c r="Q29">
        <v>2</v>
      </c>
      <c r="R29">
        <v>4</v>
      </c>
      <c r="S29">
        <v>1</v>
      </c>
      <c r="T29">
        <v>1</v>
      </c>
      <c r="U29">
        <v>5</v>
      </c>
      <c r="V29">
        <v>2</v>
      </c>
      <c r="W29">
        <v>5</v>
      </c>
      <c r="X29">
        <v>3</v>
      </c>
      <c r="Y29">
        <v>4</v>
      </c>
      <c r="Z29">
        <v>7</v>
      </c>
      <c r="AA29">
        <v>6</v>
      </c>
      <c r="AB29">
        <v>3</v>
      </c>
      <c r="AC29">
        <v>4</v>
      </c>
      <c r="AD29">
        <v>2</v>
      </c>
      <c r="AE29">
        <v>4</v>
      </c>
      <c r="AF29">
        <v>8</v>
      </c>
      <c r="AG29">
        <v>3</v>
      </c>
      <c r="AH29">
        <v>4</v>
      </c>
      <c r="AI29">
        <v>7</v>
      </c>
      <c r="AJ29">
        <v>5</v>
      </c>
      <c r="AK29">
        <v>5</v>
      </c>
      <c r="AL29">
        <v>14</v>
      </c>
      <c r="AM29">
        <v>11</v>
      </c>
      <c r="AN29">
        <v>9</v>
      </c>
      <c r="AO29">
        <v>3</v>
      </c>
      <c r="AP29">
        <v>4</v>
      </c>
      <c r="AQ29">
        <v>15</v>
      </c>
      <c r="AR29">
        <v>5</v>
      </c>
      <c r="AS29">
        <v>7</v>
      </c>
      <c r="AT29">
        <v>2</v>
      </c>
      <c r="AU29">
        <v>6</v>
      </c>
      <c r="AV29">
        <v>8</v>
      </c>
      <c r="AW29">
        <v>12</v>
      </c>
      <c r="AX29">
        <v>10</v>
      </c>
      <c r="AY29">
        <v>1</v>
      </c>
      <c r="AZ29">
        <v>13</v>
      </c>
      <c r="BA29">
        <v>68</v>
      </c>
      <c r="BB29">
        <v>15</v>
      </c>
      <c r="BC29">
        <v>11</v>
      </c>
      <c r="BD29">
        <v>12</v>
      </c>
      <c r="BE29">
        <v>38</v>
      </c>
      <c r="BF29">
        <v>38</v>
      </c>
      <c r="BG29">
        <f t="shared" si="0"/>
        <v>5.130437079419087</v>
      </c>
      <c r="BK29">
        <v>41</v>
      </c>
      <c r="BL29">
        <f t="shared" si="1"/>
        <v>9</v>
      </c>
      <c r="BM29" s="4">
        <f t="shared" si="2"/>
        <v>0.6</v>
      </c>
      <c r="BN29" s="5">
        <f t="shared" si="3"/>
        <v>0.25334710313579978</v>
      </c>
      <c r="BO29">
        <f t="shared" si="4"/>
        <v>5.5066942062715993</v>
      </c>
      <c r="BP29">
        <f t="shared" si="5"/>
        <v>6</v>
      </c>
      <c r="BR29" t="s">
        <v>340</v>
      </c>
      <c r="BS29" t="s">
        <v>350</v>
      </c>
      <c r="BT29" t="s">
        <v>351</v>
      </c>
    </row>
    <row r="30" spans="1:72" x14ac:dyDescent="0.25">
      <c r="A30">
        <v>36376</v>
      </c>
      <c r="B30">
        <v>0</v>
      </c>
      <c r="C30">
        <v>1989</v>
      </c>
      <c r="D30">
        <v>35</v>
      </c>
      <c r="E30" s="1">
        <v>45595.404861111114</v>
      </c>
      <c r="F30" t="s">
        <v>122</v>
      </c>
      <c r="G30">
        <v>3</v>
      </c>
      <c r="H30">
        <v>2</v>
      </c>
      <c r="I30">
        <v>4</v>
      </c>
      <c r="J30">
        <v>2</v>
      </c>
      <c r="K30">
        <v>2</v>
      </c>
      <c r="L30">
        <v>2</v>
      </c>
      <c r="M30">
        <v>2</v>
      </c>
      <c r="N30">
        <v>2</v>
      </c>
      <c r="O30">
        <v>1</v>
      </c>
      <c r="P30">
        <v>2</v>
      </c>
      <c r="Q30">
        <v>1</v>
      </c>
      <c r="R30">
        <v>2</v>
      </c>
      <c r="S30">
        <v>2</v>
      </c>
      <c r="T30">
        <v>1</v>
      </c>
      <c r="U30">
        <v>4</v>
      </c>
      <c r="V30">
        <v>1</v>
      </c>
      <c r="W30">
        <v>4</v>
      </c>
      <c r="X30">
        <v>5</v>
      </c>
      <c r="Y30">
        <v>6</v>
      </c>
      <c r="Z30">
        <v>6</v>
      </c>
      <c r="AA30">
        <v>5</v>
      </c>
      <c r="AB30">
        <v>4</v>
      </c>
      <c r="AC30">
        <v>4</v>
      </c>
      <c r="AD30">
        <v>3</v>
      </c>
      <c r="AE30">
        <v>4</v>
      </c>
      <c r="AF30">
        <v>7</v>
      </c>
      <c r="AG30">
        <v>2</v>
      </c>
      <c r="AH30">
        <v>7</v>
      </c>
      <c r="AI30">
        <v>5</v>
      </c>
      <c r="AJ30">
        <v>2</v>
      </c>
      <c r="AK30">
        <v>13</v>
      </c>
      <c r="AL30">
        <v>11</v>
      </c>
      <c r="AM30">
        <v>12</v>
      </c>
      <c r="AN30">
        <v>3</v>
      </c>
      <c r="AO30">
        <v>14</v>
      </c>
      <c r="AP30">
        <v>7</v>
      </c>
      <c r="AQ30">
        <v>10</v>
      </c>
      <c r="AR30">
        <v>13</v>
      </c>
      <c r="AS30">
        <v>8</v>
      </c>
      <c r="AT30">
        <v>4</v>
      </c>
      <c r="AU30">
        <v>6</v>
      </c>
      <c r="AV30">
        <v>5</v>
      </c>
      <c r="AW30">
        <v>2</v>
      </c>
      <c r="AX30">
        <v>9</v>
      </c>
      <c r="AY30">
        <v>15</v>
      </c>
      <c r="AZ30">
        <v>1</v>
      </c>
      <c r="BA30">
        <v>42</v>
      </c>
      <c r="BB30">
        <v>12</v>
      </c>
      <c r="BC30">
        <v>8</v>
      </c>
      <c r="BD30">
        <v>9</v>
      </c>
      <c r="BE30">
        <v>29</v>
      </c>
      <c r="BF30">
        <v>29</v>
      </c>
      <c r="BG30">
        <f t="shared" si="0"/>
        <v>3.9912560275232369</v>
      </c>
      <c r="BK30">
        <v>42</v>
      </c>
      <c r="BL30">
        <f t="shared" si="1"/>
        <v>8</v>
      </c>
      <c r="BM30" s="4">
        <f t="shared" si="2"/>
        <v>0.64300000000000002</v>
      </c>
      <c r="BN30" s="5">
        <f t="shared" si="3"/>
        <v>0.36648929388943369</v>
      </c>
      <c r="BO30">
        <f t="shared" si="4"/>
        <v>5.7329785877788675</v>
      </c>
      <c r="BP30">
        <f t="shared" si="5"/>
        <v>6</v>
      </c>
      <c r="BR30">
        <v>1</v>
      </c>
      <c r="BT30" t="s">
        <v>352</v>
      </c>
    </row>
    <row r="31" spans="1:72" x14ac:dyDescent="0.25">
      <c r="A31">
        <v>36419</v>
      </c>
      <c r="B31">
        <v>0</v>
      </c>
      <c r="C31">
        <v>1972</v>
      </c>
      <c r="D31">
        <v>52</v>
      </c>
      <c r="E31" s="1">
        <v>45595.428472222222</v>
      </c>
      <c r="F31">
        <v>20</v>
      </c>
      <c r="G31">
        <v>20</v>
      </c>
      <c r="H31">
        <v>4</v>
      </c>
      <c r="I31">
        <v>4</v>
      </c>
      <c r="J31">
        <v>4</v>
      </c>
      <c r="K31">
        <v>4</v>
      </c>
      <c r="L31">
        <v>2</v>
      </c>
      <c r="M31">
        <v>4</v>
      </c>
      <c r="N31">
        <v>2</v>
      </c>
      <c r="O31">
        <v>2</v>
      </c>
      <c r="P31">
        <v>4</v>
      </c>
      <c r="Q31">
        <v>5</v>
      </c>
      <c r="R31">
        <v>2</v>
      </c>
      <c r="S31">
        <v>4</v>
      </c>
      <c r="T31">
        <v>4</v>
      </c>
      <c r="U31">
        <v>5</v>
      </c>
      <c r="V31">
        <v>2</v>
      </c>
      <c r="W31">
        <v>10</v>
      </c>
      <c r="X31">
        <v>3</v>
      </c>
      <c r="Y31">
        <v>3</v>
      </c>
      <c r="Z31">
        <v>81</v>
      </c>
      <c r="AA31">
        <v>2</v>
      </c>
      <c r="AB31">
        <v>5</v>
      </c>
      <c r="AC31">
        <v>3</v>
      </c>
      <c r="AD31">
        <v>2</v>
      </c>
      <c r="AE31">
        <v>3</v>
      </c>
      <c r="AF31">
        <v>4</v>
      </c>
      <c r="AG31">
        <v>3</v>
      </c>
      <c r="AH31">
        <v>4</v>
      </c>
      <c r="AI31">
        <v>4</v>
      </c>
      <c r="AJ31">
        <v>4</v>
      </c>
      <c r="AK31">
        <v>4</v>
      </c>
      <c r="AL31">
        <v>3</v>
      </c>
      <c r="AM31">
        <v>9</v>
      </c>
      <c r="AN31">
        <v>7</v>
      </c>
      <c r="AO31">
        <v>5</v>
      </c>
      <c r="AP31">
        <v>13</v>
      </c>
      <c r="AQ31">
        <v>12</v>
      </c>
      <c r="AR31">
        <v>2</v>
      </c>
      <c r="AS31">
        <v>10</v>
      </c>
      <c r="AT31">
        <v>11</v>
      </c>
      <c r="AU31">
        <v>4</v>
      </c>
      <c r="AV31">
        <v>14</v>
      </c>
      <c r="AW31">
        <v>1</v>
      </c>
      <c r="AX31">
        <v>8</v>
      </c>
      <c r="AY31">
        <v>6</v>
      </c>
      <c r="AZ31">
        <v>15</v>
      </c>
      <c r="BA31">
        <v>49</v>
      </c>
      <c r="BB31">
        <v>15</v>
      </c>
      <c r="BC31">
        <v>19</v>
      </c>
      <c r="BD31">
        <v>16</v>
      </c>
      <c r="BE31">
        <v>50</v>
      </c>
      <c r="BF31">
        <v>50</v>
      </c>
      <c r="BG31">
        <f t="shared" si="0"/>
        <v>7.05578669160428</v>
      </c>
      <c r="BK31">
        <v>43</v>
      </c>
      <c r="BL31">
        <f t="shared" si="1"/>
        <v>6</v>
      </c>
      <c r="BM31" s="4">
        <f t="shared" si="2"/>
        <v>0.68200000000000005</v>
      </c>
      <c r="BN31" s="5">
        <f t="shared" si="3"/>
        <v>0.47329882543243718</v>
      </c>
      <c r="BO31">
        <f t="shared" si="4"/>
        <v>5.9465976508648746</v>
      </c>
      <c r="BP31">
        <f t="shared" si="5"/>
        <v>6</v>
      </c>
      <c r="BR31">
        <v>2</v>
      </c>
      <c r="BT31" t="s">
        <v>354</v>
      </c>
    </row>
    <row r="32" spans="1:72" x14ac:dyDescent="0.25">
      <c r="A32">
        <v>36468</v>
      </c>
      <c r="B32">
        <v>1</v>
      </c>
      <c r="C32">
        <v>1976</v>
      </c>
      <c r="D32">
        <v>48</v>
      </c>
      <c r="E32" s="1">
        <v>45595.429166666669</v>
      </c>
      <c r="F32">
        <v>120</v>
      </c>
      <c r="G32">
        <v>120</v>
      </c>
      <c r="H32">
        <v>1</v>
      </c>
      <c r="I32">
        <v>2</v>
      </c>
      <c r="J32">
        <v>1</v>
      </c>
      <c r="K32">
        <v>1</v>
      </c>
      <c r="L32">
        <v>2</v>
      </c>
      <c r="M32">
        <v>2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4</v>
      </c>
      <c r="V32">
        <v>1</v>
      </c>
      <c r="W32">
        <v>2</v>
      </c>
      <c r="X32">
        <v>3</v>
      </c>
      <c r="Y32">
        <v>6</v>
      </c>
      <c r="Z32">
        <v>4</v>
      </c>
      <c r="AA32">
        <v>3</v>
      </c>
      <c r="AB32">
        <v>5</v>
      </c>
      <c r="AC32">
        <v>2</v>
      </c>
      <c r="AD32">
        <v>3</v>
      </c>
      <c r="AE32">
        <v>2</v>
      </c>
      <c r="AF32">
        <v>3</v>
      </c>
      <c r="AG32">
        <v>3</v>
      </c>
      <c r="AH32">
        <v>3</v>
      </c>
      <c r="AI32">
        <v>4</v>
      </c>
      <c r="AJ32">
        <v>5</v>
      </c>
      <c r="AK32">
        <v>4</v>
      </c>
      <c r="AL32">
        <v>12</v>
      </c>
      <c r="AM32">
        <v>6</v>
      </c>
      <c r="AN32">
        <v>3</v>
      </c>
      <c r="AO32">
        <v>1</v>
      </c>
      <c r="AP32">
        <v>2</v>
      </c>
      <c r="AQ32">
        <v>4</v>
      </c>
      <c r="AR32">
        <v>10</v>
      </c>
      <c r="AS32">
        <v>11</v>
      </c>
      <c r="AT32">
        <v>15</v>
      </c>
      <c r="AU32">
        <v>13</v>
      </c>
      <c r="AV32">
        <v>9</v>
      </c>
      <c r="AW32">
        <v>7</v>
      </c>
      <c r="AX32">
        <v>14</v>
      </c>
      <c r="AY32">
        <v>8</v>
      </c>
      <c r="AZ32">
        <v>5</v>
      </c>
      <c r="BA32">
        <v>9</v>
      </c>
      <c r="BB32">
        <v>9</v>
      </c>
      <c r="BC32">
        <v>6</v>
      </c>
      <c r="BD32">
        <v>5</v>
      </c>
      <c r="BE32">
        <v>20</v>
      </c>
      <c r="BF32">
        <v>20</v>
      </c>
      <c r="BG32">
        <f t="shared" si="0"/>
        <v>2.6197639162071535</v>
      </c>
      <c r="BK32">
        <v>44</v>
      </c>
      <c r="BL32">
        <f t="shared" si="1"/>
        <v>3</v>
      </c>
      <c r="BM32" s="4">
        <f t="shared" si="2"/>
        <v>0.71199999999999997</v>
      </c>
      <c r="BN32" s="5">
        <f t="shared" si="3"/>
        <v>0.55923697761190683</v>
      </c>
      <c r="BO32">
        <f t="shared" si="4"/>
        <v>6.1184739552238137</v>
      </c>
      <c r="BP32">
        <f t="shared" si="5"/>
        <v>6</v>
      </c>
      <c r="BR32">
        <v>3</v>
      </c>
      <c r="BT32" t="s">
        <v>355</v>
      </c>
    </row>
    <row r="33" spans="1:72" x14ac:dyDescent="0.25">
      <c r="A33">
        <v>36492</v>
      </c>
      <c r="B33">
        <v>0</v>
      </c>
      <c r="C33">
        <v>1971</v>
      </c>
      <c r="D33">
        <v>53</v>
      </c>
      <c r="E33" s="1">
        <v>45595.436111111114</v>
      </c>
      <c r="F33" t="s">
        <v>123</v>
      </c>
      <c r="G33">
        <v>30</v>
      </c>
      <c r="H33">
        <v>4</v>
      </c>
      <c r="I33">
        <v>1</v>
      </c>
      <c r="J33">
        <v>1</v>
      </c>
      <c r="K33">
        <v>1</v>
      </c>
      <c r="L33">
        <v>2</v>
      </c>
      <c r="M33">
        <v>2</v>
      </c>
      <c r="N33">
        <v>4</v>
      </c>
      <c r="O33">
        <v>1</v>
      </c>
      <c r="P33">
        <v>1</v>
      </c>
      <c r="Q33">
        <v>1</v>
      </c>
      <c r="R33">
        <v>2</v>
      </c>
      <c r="S33">
        <v>1</v>
      </c>
      <c r="T33">
        <v>2</v>
      </c>
      <c r="U33">
        <v>1</v>
      </c>
      <c r="V33">
        <v>1</v>
      </c>
      <c r="W33">
        <v>7</v>
      </c>
      <c r="X33">
        <v>12</v>
      </c>
      <c r="Y33">
        <v>9</v>
      </c>
      <c r="Z33">
        <v>10</v>
      </c>
      <c r="AA33">
        <v>84</v>
      </c>
      <c r="AB33">
        <v>91</v>
      </c>
      <c r="AC33">
        <v>26</v>
      </c>
      <c r="AD33">
        <v>7</v>
      </c>
      <c r="AE33">
        <v>3</v>
      </c>
      <c r="AF33">
        <v>5</v>
      </c>
      <c r="AG33">
        <v>7</v>
      </c>
      <c r="AH33">
        <v>16</v>
      </c>
      <c r="AI33">
        <v>11</v>
      </c>
      <c r="AJ33">
        <v>4</v>
      </c>
      <c r="AK33">
        <v>117</v>
      </c>
      <c r="AL33">
        <v>15</v>
      </c>
      <c r="AM33">
        <v>7</v>
      </c>
      <c r="AN33">
        <v>6</v>
      </c>
      <c r="AO33">
        <v>10</v>
      </c>
      <c r="AP33">
        <v>5</v>
      </c>
      <c r="AQ33">
        <v>3</v>
      </c>
      <c r="AR33">
        <v>4</v>
      </c>
      <c r="AS33">
        <v>14</v>
      </c>
      <c r="AT33">
        <v>8</v>
      </c>
      <c r="AU33">
        <v>12</v>
      </c>
      <c r="AV33">
        <v>11</v>
      </c>
      <c r="AW33">
        <v>1</v>
      </c>
      <c r="AX33">
        <v>13</v>
      </c>
      <c r="AY33">
        <v>9</v>
      </c>
      <c r="AZ33">
        <v>2</v>
      </c>
      <c r="BA33">
        <v>37</v>
      </c>
      <c r="BB33">
        <v>8</v>
      </c>
      <c r="BC33">
        <v>10</v>
      </c>
      <c r="BD33">
        <v>6</v>
      </c>
      <c r="BE33">
        <v>24</v>
      </c>
      <c r="BF33">
        <v>24</v>
      </c>
      <c r="BG33">
        <f t="shared" si="0"/>
        <v>3.316757532854171</v>
      </c>
      <c r="BK33">
        <v>45</v>
      </c>
      <c r="BL33">
        <f t="shared" si="1"/>
        <v>5</v>
      </c>
      <c r="BM33" s="4">
        <f t="shared" si="2"/>
        <v>0.72599999999999998</v>
      </c>
      <c r="BN33" s="5">
        <f t="shared" si="3"/>
        <v>0.6007597742493187</v>
      </c>
      <c r="BO33">
        <f t="shared" si="4"/>
        <v>6.2015195484986378</v>
      </c>
      <c r="BP33">
        <f t="shared" si="5"/>
        <v>6</v>
      </c>
      <c r="BR33">
        <v>4</v>
      </c>
      <c r="BT33" t="s">
        <v>356</v>
      </c>
    </row>
    <row r="34" spans="1:72" x14ac:dyDescent="0.25">
      <c r="A34">
        <v>36513</v>
      </c>
      <c r="B34">
        <v>0</v>
      </c>
      <c r="C34">
        <v>1992</v>
      </c>
      <c r="D34">
        <v>32</v>
      </c>
      <c r="E34" s="1">
        <v>45595.446527777778</v>
      </c>
      <c r="F34">
        <v>30</v>
      </c>
      <c r="G34">
        <v>30</v>
      </c>
      <c r="H34">
        <v>4</v>
      </c>
      <c r="I34">
        <v>5</v>
      </c>
      <c r="J34">
        <v>4</v>
      </c>
      <c r="K34">
        <v>4</v>
      </c>
      <c r="L34">
        <v>4</v>
      </c>
      <c r="M34">
        <v>5</v>
      </c>
      <c r="N34">
        <v>5</v>
      </c>
      <c r="O34">
        <v>1</v>
      </c>
      <c r="P34">
        <v>2</v>
      </c>
      <c r="Q34">
        <v>4</v>
      </c>
      <c r="R34">
        <v>2</v>
      </c>
      <c r="S34">
        <v>4</v>
      </c>
      <c r="T34">
        <v>2</v>
      </c>
      <c r="U34">
        <v>4</v>
      </c>
      <c r="V34">
        <v>1</v>
      </c>
      <c r="W34">
        <v>6</v>
      </c>
      <c r="X34">
        <v>5</v>
      </c>
      <c r="Y34">
        <v>12</v>
      </c>
      <c r="Z34">
        <v>7</v>
      </c>
      <c r="AA34">
        <v>7</v>
      </c>
      <c r="AB34">
        <v>6</v>
      </c>
      <c r="AC34">
        <v>5</v>
      </c>
      <c r="AD34">
        <v>3</v>
      </c>
      <c r="AE34">
        <v>4</v>
      </c>
      <c r="AF34">
        <v>6</v>
      </c>
      <c r="AG34">
        <v>6</v>
      </c>
      <c r="AH34">
        <v>6</v>
      </c>
      <c r="AI34">
        <v>5</v>
      </c>
      <c r="AJ34">
        <v>3</v>
      </c>
      <c r="AK34">
        <v>6</v>
      </c>
      <c r="AL34">
        <v>13</v>
      </c>
      <c r="AM34">
        <v>5</v>
      </c>
      <c r="AN34">
        <v>14</v>
      </c>
      <c r="AO34">
        <v>11</v>
      </c>
      <c r="AP34">
        <v>3</v>
      </c>
      <c r="AQ34">
        <v>15</v>
      </c>
      <c r="AR34">
        <v>6</v>
      </c>
      <c r="AS34">
        <v>9</v>
      </c>
      <c r="AT34">
        <v>10</v>
      </c>
      <c r="AU34">
        <v>4</v>
      </c>
      <c r="AV34">
        <v>8</v>
      </c>
      <c r="AW34">
        <v>1</v>
      </c>
      <c r="AX34">
        <v>7</v>
      </c>
      <c r="AY34">
        <v>2</v>
      </c>
      <c r="AZ34">
        <v>12</v>
      </c>
      <c r="BA34">
        <v>62</v>
      </c>
      <c r="BB34">
        <v>17</v>
      </c>
      <c r="BC34">
        <v>20</v>
      </c>
      <c r="BD34">
        <v>13</v>
      </c>
      <c r="BE34">
        <v>50</v>
      </c>
      <c r="BF34">
        <v>50</v>
      </c>
      <c r="BG34">
        <f t="shared" si="0"/>
        <v>7.05578669160428</v>
      </c>
      <c r="BK34">
        <v>46</v>
      </c>
      <c r="BL34">
        <f t="shared" si="1"/>
        <v>6</v>
      </c>
      <c r="BM34" s="4">
        <f t="shared" si="2"/>
        <v>0.751</v>
      </c>
      <c r="BN34" s="5">
        <f t="shared" si="3"/>
        <v>0.67763996487799605</v>
      </c>
      <c r="BO34">
        <f t="shared" si="4"/>
        <v>6.3552799297559925</v>
      </c>
      <c r="BP34">
        <f t="shared" si="5"/>
        <v>6</v>
      </c>
      <c r="BR34">
        <v>5</v>
      </c>
      <c r="BT34" t="s">
        <v>357</v>
      </c>
    </row>
    <row r="35" spans="1:72" x14ac:dyDescent="0.25">
      <c r="A35">
        <v>36518</v>
      </c>
      <c r="B35">
        <v>0</v>
      </c>
      <c r="C35">
        <v>1968</v>
      </c>
      <c r="D35">
        <v>56</v>
      </c>
      <c r="E35" s="1">
        <v>45595.451388888891</v>
      </c>
      <c r="F35">
        <v>120</v>
      </c>
      <c r="G35">
        <v>120</v>
      </c>
      <c r="H35">
        <v>4</v>
      </c>
      <c r="I35">
        <v>4</v>
      </c>
      <c r="J35">
        <v>2</v>
      </c>
      <c r="K35">
        <v>4</v>
      </c>
      <c r="L35">
        <v>2</v>
      </c>
      <c r="M35">
        <v>2</v>
      </c>
      <c r="N35">
        <v>2</v>
      </c>
      <c r="O35">
        <v>2</v>
      </c>
      <c r="P35">
        <v>2</v>
      </c>
      <c r="Q35">
        <v>2</v>
      </c>
      <c r="R35">
        <v>4</v>
      </c>
      <c r="S35">
        <v>2</v>
      </c>
      <c r="T35">
        <v>2</v>
      </c>
      <c r="U35">
        <v>3</v>
      </c>
      <c r="V35">
        <v>2</v>
      </c>
      <c r="W35">
        <v>4</v>
      </c>
      <c r="X35">
        <v>5</v>
      </c>
      <c r="Y35">
        <v>3</v>
      </c>
      <c r="Z35">
        <v>5</v>
      </c>
      <c r="AA35">
        <v>2</v>
      </c>
      <c r="AB35">
        <v>7</v>
      </c>
      <c r="AC35">
        <v>3</v>
      </c>
      <c r="AD35">
        <v>6</v>
      </c>
      <c r="AE35">
        <v>2</v>
      </c>
      <c r="AF35">
        <v>4</v>
      </c>
      <c r="AG35">
        <v>4</v>
      </c>
      <c r="AH35">
        <v>4</v>
      </c>
      <c r="AI35">
        <v>5</v>
      </c>
      <c r="AJ35">
        <v>12</v>
      </c>
      <c r="AK35">
        <v>9</v>
      </c>
      <c r="AL35">
        <v>4</v>
      </c>
      <c r="AM35">
        <v>10</v>
      </c>
      <c r="AN35">
        <v>14</v>
      </c>
      <c r="AO35">
        <v>12</v>
      </c>
      <c r="AP35">
        <v>15</v>
      </c>
      <c r="AQ35">
        <v>6</v>
      </c>
      <c r="AR35">
        <v>11</v>
      </c>
      <c r="AS35">
        <v>2</v>
      </c>
      <c r="AT35">
        <v>9</v>
      </c>
      <c r="AU35">
        <v>5</v>
      </c>
      <c r="AV35">
        <v>8</v>
      </c>
      <c r="AW35">
        <v>7</v>
      </c>
      <c r="AX35">
        <v>13</v>
      </c>
      <c r="AY35">
        <v>1</v>
      </c>
      <c r="AZ35">
        <v>3</v>
      </c>
      <c r="BA35">
        <v>49</v>
      </c>
      <c r="BB35">
        <v>13</v>
      </c>
      <c r="BC35">
        <v>10</v>
      </c>
      <c r="BD35">
        <v>14</v>
      </c>
      <c r="BE35">
        <v>37</v>
      </c>
      <c r="BF35">
        <v>37</v>
      </c>
      <c r="BG35">
        <f t="shared" si="0"/>
        <v>5.0601681532403786</v>
      </c>
      <c r="BK35">
        <v>47</v>
      </c>
      <c r="BL35">
        <f t="shared" si="1"/>
        <v>7</v>
      </c>
      <c r="BM35" s="4">
        <f t="shared" si="2"/>
        <v>0.78</v>
      </c>
      <c r="BN35" s="5">
        <f t="shared" si="3"/>
        <v>0.77219321418868503</v>
      </c>
      <c r="BO35">
        <f t="shared" si="4"/>
        <v>6.5443864283773703</v>
      </c>
      <c r="BP35">
        <f t="shared" si="5"/>
        <v>7</v>
      </c>
      <c r="BR35">
        <v>6</v>
      </c>
      <c r="BT35" t="s">
        <v>358</v>
      </c>
    </row>
    <row r="36" spans="1:72" x14ac:dyDescent="0.25">
      <c r="A36">
        <v>36529</v>
      </c>
      <c r="B36">
        <v>0</v>
      </c>
      <c r="C36">
        <v>1975</v>
      </c>
      <c r="D36">
        <v>49</v>
      </c>
      <c r="E36" s="1">
        <v>45595.452777777777</v>
      </c>
      <c r="F36">
        <v>30</v>
      </c>
      <c r="G36">
        <v>30</v>
      </c>
      <c r="H36">
        <v>4</v>
      </c>
      <c r="I36">
        <v>4</v>
      </c>
      <c r="J36">
        <v>2</v>
      </c>
      <c r="K36">
        <v>3</v>
      </c>
      <c r="L36">
        <v>4</v>
      </c>
      <c r="M36">
        <v>2</v>
      </c>
      <c r="N36">
        <v>1</v>
      </c>
      <c r="O36">
        <v>2</v>
      </c>
      <c r="P36">
        <v>4</v>
      </c>
      <c r="Q36">
        <v>2</v>
      </c>
      <c r="R36">
        <v>2</v>
      </c>
      <c r="S36">
        <v>1</v>
      </c>
      <c r="T36">
        <v>1</v>
      </c>
      <c r="U36">
        <v>1</v>
      </c>
      <c r="V36">
        <v>1</v>
      </c>
      <c r="W36">
        <v>4</v>
      </c>
      <c r="X36">
        <v>6</v>
      </c>
      <c r="Y36">
        <v>11</v>
      </c>
      <c r="Z36">
        <v>5</v>
      </c>
      <c r="AA36">
        <v>15</v>
      </c>
      <c r="AB36">
        <v>6</v>
      </c>
      <c r="AC36">
        <v>4</v>
      </c>
      <c r="AD36">
        <v>4</v>
      </c>
      <c r="AE36">
        <v>3</v>
      </c>
      <c r="AF36">
        <v>3</v>
      </c>
      <c r="AG36">
        <v>8</v>
      </c>
      <c r="AH36">
        <v>4</v>
      </c>
      <c r="AI36">
        <v>5</v>
      </c>
      <c r="AJ36">
        <v>2</v>
      </c>
      <c r="AK36">
        <v>4</v>
      </c>
      <c r="AL36">
        <v>12</v>
      </c>
      <c r="AM36">
        <v>14</v>
      </c>
      <c r="AN36">
        <v>2</v>
      </c>
      <c r="AO36">
        <v>11</v>
      </c>
      <c r="AP36">
        <v>7</v>
      </c>
      <c r="AQ36">
        <v>6</v>
      </c>
      <c r="AR36">
        <v>9</v>
      </c>
      <c r="AS36">
        <v>13</v>
      </c>
      <c r="AT36">
        <v>15</v>
      </c>
      <c r="AU36">
        <v>8</v>
      </c>
      <c r="AV36">
        <v>1</v>
      </c>
      <c r="AW36">
        <v>3</v>
      </c>
      <c r="AX36">
        <v>4</v>
      </c>
      <c r="AY36">
        <v>10</v>
      </c>
      <c r="AZ36">
        <v>5</v>
      </c>
      <c r="BA36">
        <v>57</v>
      </c>
      <c r="BB36">
        <v>13</v>
      </c>
      <c r="BC36">
        <v>8</v>
      </c>
      <c r="BD36">
        <v>12</v>
      </c>
      <c r="BE36">
        <v>33</v>
      </c>
      <c r="BF36">
        <v>33</v>
      </c>
      <c r="BG36">
        <f t="shared" si="0"/>
        <v>4.4933057937284007</v>
      </c>
      <c r="BK36">
        <v>48</v>
      </c>
      <c r="BL36">
        <f t="shared" si="1"/>
        <v>3</v>
      </c>
      <c r="BM36" s="4">
        <f t="shared" si="2"/>
        <v>0.81399999999999995</v>
      </c>
      <c r="BN36" s="5">
        <f t="shared" si="3"/>
        <v>0.8927333243208565</v>
      </c>
      <c r="BO36">
        <f t="shared" si="4"/>
        <v>6.7854666486417132</v>
      </c>
      <c r="BP36">
        <f t="shared" si="5"/>
        <v>7</v>
      </c>
      <c r="BR36">
        <v>7</v>
      </c>
      <c r="BT36" t="s">
        <v>359</v>
      </c>
    </row>
    <row r="37" spans="1:72" x14ac:dyDescent="0.25">
      <c r="A37">
        <v>30960</v>
      </c>
      <c r="B37">
        <v>1</v>
      </c>
      <c r="C37">
        <v>1977</v>
      </c>
      <c r="D37">
        <v>47</v>
      </c>
      <c r="E37" s="1">
        <v>45595.45416666667</v>
      </c>
      <c r="F37">
        <v>30</v>
      </c>
      <c r="G37">
        <v>30</v>
      </c>
      <c r="H37">
        <v>4</v>
      </c>
      <c r="I37">
        <v>4</v>
      </c>
      <c r="J37">
        <v>1</v>
      </c>
      <c r="K37">
        <v>1</v>
      </c>
      <c r="L37">
        <v>3</v>
      </c>
      <c r="M37">
        <v>2</v>
      </c>
      <c r="N37">
        <v>1</v>
      </c>
      <c r="O37">
        <v>1</v>
      </c>
      <c r="P37">
        <v>2</v>
      </c>
      <c r="Q37">
        <v>1</v>
      </c>
      <c r="R37">
        <v>1</v>
      </c>
      <c r="S37">
        <v>1</v>
      </c>
      <c r="T37">
        <v>4</v>
      </c>
      <c r="U37">
        <v>2</v>
      </c>
      <c r="V37">
        <v>4</v>
      </c>
      <c r="W37">
        <v>2</v>
      </c>
      <c r="X37">
        <v>6</v>
      </c>
      <c r="Y37">
        <v>4</v>
      </c>
      <c r="Z37">
        <v>5</v>
      </c>
      <c r="AA37">
        <v>5</v>
      </c>
      <c r="AB37">
        <v>4</v>
      </c>
      <c r="AC37">
        <v>4</v>
      </c>
      <c r="AD37">
        <v>2</v>
      </c>
      <c r="AE37">
        <v>3</v>
      </c>
      <c r="AF37">
        <v>5</v>
      </c>
      <c r="AG37">
        <v>3</v>
      </c>
      <c r="AH37">
        <v>2</v>
      </c>
      <c r="AI37">
        <v>8</v>
      </c>
      <c r="AJ37">
        <v>4</v>
      </c>
      <c r="AK37">
        <v>9</v>
      </c>
      <c r="AL37">
        <v>11</v>
      </c>
      <c r="AM37">
        <v>14</v>
      </c>
      <c r="AN37">
        <v>12</v>
      </c>
      <c r="AO37">
        <v>7</v>
      </c>
      <c r="AP37">
        <v>5</v>
      </c>
      <c r="AQ37">
        <v>2</v>
      </c>
      <c r="AR37">
        <v>9</v>
      </c>
      <c r="AS37">
        <v>6</v>
      </c>
      <c r="AT37">
        <v>8</v>
      </c>
      <c r="AU37">
        <v>4</v>
      </c>
      <c r="AV37">
        <v>3</v>
      </c>
      <c r="AW37">
        <v>15</v>
      </c>
      <c r="AX37">
        <v>1</v>
      </c>
      <c r="AY37">
        <v>10</v>
      </c>
      <c r="AZ37">
        <v>13</v>
      </c>
      <c r="BA37">
        <v>50</v>
      </c>
      <c r="BB37">
        <v>13</v>
      </c>
      <c r="BC37">
        <v>9</v>
      </c>
      <c r="BD37">
        <v>6</v>
      </c>
      <c r="BE37">
        <v>28</v>
      </c>
      <c r="BF37">
        <v>28</v>
      </c>
      <c r="BG37">
        <f t="shared" si="0"/>
        <v>3.8224135761781604</v>
      </c>
      <c r="BK37">
        <v>49</v>
      </c>
      <c r="BL37">
        <f t="shared" si="1"/>
        <v>4</v>
      </c>
      <c r="BM37" s="4">
        <f t="shared" si="2"/>
        <v>0.82899999999999996</v>
      </c>
      <c r="BN37" s="5">
        <f t="shared" si="3"/>
        <v>0.95022094154101566</v>
      </c>
      <c r="BO37">
        <f t="shared" si="4"/>
        <v>6.9004418830820313</v>
      </c>
      <c r="BP37">
        <f t="shared" si="5"/>
        <v>7</v>
      </c>
      <c r="BR37">
        <v>8</v>
      </c>
      <c r="BT37" t="s">
        <v>360</v>
      </c>
    </row>
    <row r="38" spans="1:72" x14ac:dyDescent="0.25">
      <c r="A38">
        <v>36566</v>
      </c>
      <c r="B38">
        <v>1</v>
      </c>
      <c r="C38">
        <v>1989</v>
      </c>
      <c r="D38">
        <v>35</v>
      </c>
      <c r="E38" s="1">
        <v>45595.468055555553</v>
      </c>
      <c r="F38">
        <v>0</v>
      </c>
      <c r="G38">
        <v>0</v>
      </c>
      <c r="H38">
        <v>5</v>
      </c>
      <c r="I38">
        <v>5</v>
      </c>
      <c r="J38">
        <v>4</v>
      </c>
      <c r="K38">
        <v>4</v>
      </c>
      <c r="L38">
        <v>4</v>
      </c>
      <c r="M38">
        <v>5</v>
      </c>
      <c r="N38">
        <v>4</v>
      </c>
      <c r="O38">
        <v>4</v>
      </c>
      <c r="P38">
        <v>5</v>
      </c>
      <c r="Q38">
        <v>2</v>
      </c>
      <c r="R38">
        <v>5</v>
      </c>
      <c r="S38">
        <v>4</v>
      </c>
      <c r="T38">
        <v>4</v>
      </c>
      <c r="U38">
        <v>4</v>
      </c>
      <c r="V38">
        <v>2</v>
      </c>
      <c r="W38">
        <v>3</v>
      </c>
      <c r="X38">
        <v>4</v>
      </c>
      <c r="Y38">
        <v>3</v>
      </c>
      <c r="Z38">
        <v>2</v>
      </c>
      <c r="AA38">
        <v>3</v>
      </c>
      <c r="AB38">
        <v>1</v>
      </c>
      <c r="AC38">
        <v>3</v>
      </c>
      <c r="AD38">
        <v>5</v>
      </c>
      <c r="AE38">
        <v>2</v>
      </c>
      <c r="AF38">
        <v>6</v>
      </c>
      <c r="AG38">
        <v>3</v>
      </c>
      <c r="AH38">
        <v>3</v>
      </c>
      <c r="AI38">
        <v>6</v>
      </c>
      <c r="AJ38">
        <v>2</v>
      </c>
      <c r="AK38">
        <v>7</v>
      </c>
      <c r="AL38">
        <v>1</v>
      </c>
      <c r="AM38">
        <v>6</v>
      </c>
      <c r="AN38">
        <v>5</v>
      </c>
      <c r="AO38">
        <v>10</v>
      </c>
      <c r="AP38">
        <v>11</v>
      </c>
      <c r="AQ38">
        <v>14</v>
      </c>
      <c r="AR38">
        <v>7</v>
      </c>
      <c r="AS38">
        <v>4</v>
      </c>
      <c r="AT38">
        <v>15</v>
      </c>
      <c r="AU38">
        <v>2</v>
      </c>
      <c r="AV38">
        <v>13</v>
      </c>
      <c r="AW38">
        <v>9</v>
      </c>
      <c r="AX38">
        <v>3</v>
      </c>
      <c r="AY38">
        <v>8</v>
      </c>
      <c r="AZ38">
        <v>12</v>
      </c>
      <c r="BA38">
        <v>5</v>
      </c>
      <c r="BB38">
        <v>18</v>
      </c>
      <c r="BC38">
        <v>19</v>
      </c>
      <c r="BD38">
        <v>22</v>
      </c>
      <c r="BE38">
        <v>59</v>
      </c>
      <c r="BF38">
        <v>59</v>
      </c>
      <c r="BG38">
        <f t="shared" si="0"/>
        <v>8.9199279690801063</v>
      </c>
      <c r="BK38">
        <v>50</v>
      </c>
      <c r="BL38">
        <f t="shared" si="1"/>
        <v>4</v>
      </c>
      <c r="BM38" s="4">
        <f t="shared" si="2"/>
        <v>0.84799999999999998</v>
      </c>
      <c r="BN38" s="5">
        <f t="shared" si="3"/>
        <v>1.02789334580214</v>
      </c>
      <c r="BO38">
        <f t="shared" si="4"/>
        <v>7.05578669160428</v>
      </c>
      <c r="BP38">
        <f t="shared" si="5"/>
        <v>7</v>
      </c>
      <c r="BR38">
        <v>9</v>
      </c>
      <c r="BT38" t="s">
        <v>361</v>
      </c>
    </row>
    <row r="39" spans="1:72" x14ac:dyDescent="0.25">
      <c r="A39">
        <v>36567</v>
      </c>
      <c r="B39">
        <v>1</v>
      </c>
      <c r="C39">
        <v>1991</v>
      </c>
      <c r="D39">
        <v>33</v>
      </c>
      <c r="E39" s="1">
        <v>45595.46875</v>
      </c>
      <c r="F39">
        <v>30</v>
      </c>
      <c r="G39">
        <v>30</v>
      </c>
      <c r="H39">
        <v>4</v>
      </c>
      <c r="I39">
        <v>2</v>
      </c>
      <c r="J39">
        <v>2</v>
      </c>
      <c r="K39">
        <v>2</v>
      </c>
      <c r="L39">
        <v>4</v>
      </c>
      <c r="M39">
        <v>2</v>
      </c>
      <c r="N39">
        <v>2</v>
      </c>
      <c r="O39">
        <v>4</v>
      </c>
      <c r="P39">
        <v>2</v>
      </c>
      <c r="Q39">
        <v>2</v>
      </c>
      <c r="R39">
        <v>4</v>
      </c>
      <c r="S39">
        <v>2</v>
      </c>
      <c r="T39">
        <v>4</v>
      </c>
      <c r="U39">
        <v>3</v>
      </c>
      <c r="V39">
        <v>2</v>
      </c>
      <c r="W39">
        <v>4</v>
      </c>
      <c r="X39">
        <v>3</v>
      </c>
      <c r="Y39">
        <v>7</v>
      </c>
      <c r="Z39">
        <v>5</v>
      </c>
      <c r="AA39">
        <v>4</v>
      </c>
      <c r="AB39">
        <v>3</v>
      </c>
      <c r="AC39">
        <v>2</v>
      </c>
      <c r="AD39">
        <v>4</v>
      </c>
      <c r="AE39">
        <v>2</v>
      </c>
      <c r="AF39">
        <v>3</v>
      </c>
      <c r="AG39">
        <v>6</v>
      </c>
      <c r="AH39">
        <v>4</v>
      </c>
      <c r="AI39">
        <v>19</v>
      </c>
      <c r="AJ39">
        <v>3</v>
      </c>
      <c r="AK39">
        <v>8</v>
      </c>
      <c r="AL39">
        <v>13</v>
      </c>
      <c r="AM39">
        <v>8</v>
      </c>
      <c r="AN39">
        <v>1</v>
      </c>
      <c r="AO39">
        <v>6</v>
      </c>
      <c r="AP39">
        <v>4</v>
      </c>
      <c r="AQ39">
        <v>3</v>
      </c>
      <c r="AR39">
        <v>15</v>
      </c>
      <c r="AS39">
        <v>11</v>
      </c>
      <c r="AT39">
        <v>7</v>
      </c>
      <c r="AU39">
        <v>9</v>
      </c>
      <c r="AV39">
        <v>5</v>
      </c>
      <c r="AW39">
        <v>14</v>
      </c>
      <c r="AX39">
        <v>2</v>
      </c>
      <c r="AY39">
        <v>10</v>
      </c>
      <c r="AZ39">
        <v>12</v>
      </c>
      <c r="BA39">
        <v>54</v>
      </c>
      <c r="BB39">
        <v>13</v>
      </c>
      <c r="BC39">
        <v>12</v>
      </c>
      <c r="BD39">
        <v>14</v>
      </c>
      <c r="BE39">
        <v>39</v>
      </c>
      <c r="BF39">
        <v>39</v>
      </c>
      <c r="BG39">
        <f t="shared" si="0"/>
        <v>5.2311231942107668</v>
      </c>
      <c r="BK39">
        <v>51</v>
      </c>
      <c r="BL39">
        <f t="shared" si="1"/>
        <v>7</v>
      </c>
      <c r="BM39" s="4">
        <f t="shared" si="2"/>
        <v>0.86799999999999999</v>
      </c>
      <c r="BN39" s="5">
        <f t="shared" si="3"/>
        <v>1.1169867278766101</v>
      </c>
      <c r="BO39">
        <f t="shared" si="4"/>
        <v>7.2339734557532207</v>
      </c>
      <c r="BP39">
        <f t="shared" si="5"/>
        <v>7</v>
      </c>
    </row>
    <row r="40" spans="1:72" x14ac:dyDescent="0.25">
      <c r="A40">
        <v>36526</v>
      </c>
      <c r="B40">
        <v>0</v>
      </c>
      <c r="C40">
        <v>1992</v>
      </c>
      <c r="D40">
        <v>32</v>
      </c>
      <c r="E40" s="1">
        <v>45595.46875</v>
      </c>
      <c r="F40">
        <v>5</v>
      </c>
      <c r="G40">
        <v>5</v>
      </c>
      <c r="H40">
        <v>4</v>
      </c>
      <c r="I40">
        <v>4</v>
      </c>
      <c r="J40">
        <v>2</v>
      </c>
      <c r="K40">
        <v>2</v>
      </c>
      <c r="L40">
        <v>4</v>
      </c>
      <c r="M40">
        <v>1</v>
      </c>
      <c r="N40">
        <v>2</v>
      </c>
      <c r="O40">
        <v>4</v>
      </c>
      <c r="P40">
        <v>1</v>
      </c>
      <c r="Q40">
        <v>1</v>
      </c>
      <c r="R40">
        <v>4</v>
      </c>
      <c r="S40">
        <v>2</v>
      </c>
      <c r="T40">
        <v>2</v>
      </c>
      <c r="U40">
        <v>2</v>
      </c>
      <c r="V40">
        <v>1</v>
      </c>
      <c r="W40">
        <v>3</v>
      </c>
      <c r="X40">
        <v>3</v>
      </c>
      <c r="Y40">
        <v>4</v>
      </c>
      <c r="Z40">
        <v>7</v>
      </c>
      <c r="AA40">
        <v>5</v>
      </c>
      <c r="AB40">
        <v>4</v>
      </c>
      <c r="AC40">
        <v>3</v>
      </c>
      <c r="AD40">
        <v>2</v>
      </c>
      <c r="AE40">
        <v>3</v>
      </c>
      <c r="AF40">
        <v>4</v>
      </c>
      <c r="AG40">
        <v>5</v>
      </c>
      <c r="AH40">
        <v>4</v>
      </c>
      <c r="AI40">
        <v>4</v>
      </c>
      <c r="AJ40">
        <v>3</v>
      </c>
      <c r="AK40">
        <v>4</v>
      </c>
      <c r="AL40">
        <v>15</v>
      </c>
      <c r="AM40">
        <v>8</v>
      </c>
      <c r="AN40">
        <v>1</v>
      </c>
      <c r="AO40">
        <v>9</v>
      </c>
      <c r="AP40">
        <v>11</v>
      </c>
      <c r="AQ40">
        <v>10</v>
      </c>
      <c r="AR40">
        <v>4</v>
      </c>
      <c r="AS40">
        <v>7</v>
      </c>
      <c r="AT40">
        <v>12</v>
      </c>
      <c r="AU40">
        <v>13</v>
      </c>
      <c r="AV40">
        <v>3</v>
      </c>
      <c r="AW40">
        <v>5</v>
      </c>
      <c r="AX40">
        <v>2</v>
      </c>
      <c r="AY40">
        <v>6</v>
      </c>
      <c r="AZ40">
        <v>14</v>
      </c>
      <c r="BA40">
        <v>58</v>
      </c>
      <c r="BB40">
        <v>14</v>
      </c>
      <c r="BC40">
        <v>8</v>
      </c>
      <c r="BD40">
        <v>13</v>
      </c>
      <c r="BE40">
        <v>35</v>
      </c>
      <c r="BF40">
        <v>35</v>
      </c>
      <c r="BG40">
        <f t="shared" si="0"/>
        <v>4.8142427824454872</v>
      </c>
      <c r="BK40">
        <v>52</v>
      </c>
      <c r="BL40">
        <f t="shared" si="1"/>
        <v>4</v>
      </c>
      <c r="BM40" s="4">
        <f t="shared" si="2"/>
        <v>0.90200000000000002</v>
      </c>
      <c r="BN40" s="5">
        <f t="shared" si="3"/>
        <v>1.293031976144243</v>
      </c>
      <c r="BO40">
        <f t="shared" si="4"/>
        <v>7.5860639522884856</v>
      </c>
      <c r="BP40">
        <f t="shared" si="5"/>
        <v>8</v>
      </c>
    </row>
    <row r="41" spans="1:72" x14ac:dyDescent="0.25">
      <c r="A41">
        <v>36570</v>
      </c>
      <c r="B41">
        <v>1</v>
      </c>
      <c r="C41">
        <v>1986</v>
      </c>
      <c r="D41">
        <v>38</v>
      </c>
      <c r="E41" s="1">
        <v>45595.470138888886</v>
      </c>
      <c r="F41" t="s">
        <v>128</v>
      </c>
      <c r="G41">
        <v>60</v>
      </c>
      <c r="H41">
        <v>3</v>
      </c>
      <c r="I41">
        <v>1</v>
      </c>
      <c r="J41">
        <v>3</v>
      </c>
      <c r="K41">
        <v>1</v>
      </c>
      <c r="L41">
        <v>5</v>
      </c>
      <c r="M41">
        <v>3</v>
      </c>
      <c r="N41">
        <v>2</v>
      </c>
      <c r="O41">
        <v>1</v>
      </c>
      <c r="P41">
        <v>5</v>
      </c>
      <c r="Q41">
        <v>2</v>
      </c>
      <c r="R41">
        <v>5</v>
      </c>
      <c r="S41">
        <v>2</v>
      </c>
      <c r="T41">
        <v>5</v>
      </c>
      <c r="U41">
        <v>3</v>
      </c>
      <c r="V41">
        <v>2</v>
      </c>
      <c r="W41">
        <v>7</v>
      </c>
      <c r="X41">
        <v>3</v>
      </c>
      <c r="Y41">
        <v>3</v>
      </c>
      <c r="Z41">
        <v>7</v>
      </c>
      <c r="AA41">
        <v>2</v>
      </c>
      <c r="AB41">
        <v>9</v>
      </c>
      <c r="AC41">
        <v>6</v>
      </c>
      <c r="AD41">
        <v>7</v>
      </c>
      <c r="AE41">
        <v>4</v>
      </c>
      <c r="AF41">
        <v>3</v>
      </c>
      <c r="AG41">
        <v>3</v>
      </c>
      <c r="AH41">
        <v>4</v>
      </c>
      <c r="AI41">
        <v>6</v>
      </c>
      <c r="AJ41">
        <v>3</v>
      </c>
      <c r="AK41">
        <v>7</v>
      </c>
      <c r="AL41">
        <v>3</v>
      </c>
      <c r="AM41">
        <v>11</v>
      </c>
      <c r="AN41">
        <v>14</v>
      </c>
      <c r="AO41">
        <v>10</v>
      </c>
      <c r="AP41">
        <v>8</v>
      </c>
      <c r="AQ41">
        <v>2</v>
      </c>
      <c r="AR41">
        <v>4</v>
      </c>
      <c r="AS41">
        <v>15</v>
      </c>
      <c r="AT41">
        <v>1</v>
      </c>
      <c r="AU41">
        <v>5</v>
      </c>
      <c r="AV41">
        <v>7</v>
      </c>
      <c r="AW41">
        <v>12</v>
      </c>
      <c r="AX41">
        <v>6</v>
      </c>
      <c r="AY41">
        <v>13</v>
      </c>
      <c r="AZ41">
        <v>9</v>
      </c>
      <c r="BA41">
        <v>90</v>
      </c>
      <c r="BB41">
        <v>12</v>
      </c>
      <c r="BC41">
        <v>15</v>
      </c>
      <c r="BD41">
        <v>14</v>
      </c>
      <c r="BE41">
        <v>41</v>
      </c>
      <c r="BF41">
        <v>41</v>
      </c>
      <c r="BG41">
        <f t="shared" si="0"/>
        <v>5.5066942062715993</v>
      </c>
      <c r="BK41">
        <v>53</v>
      </c>
      <c r="BL41">
        <f t="shared" si="1"/>
        <v>2</v>
      </c>
      <c r="BM41" s="4">
        <f t="shared" si="2"/>
        <v>0.92100000000000004</v>
      </c>
      <c r="BN41" s="5">
        <f t="shared" si="3"/>
        <v>1.4118300775008099</v>
      </c>
      <c r="BO41">
        <f t="shared" si="4"/>
        <v>7.8236601550016198</v>
      </c>
      <c r="BP41">
        <f t="shared" si="5"/>
        <v>8</v>
      </c>
    </row>
    <row r="42" spans="1:72" x14ac:dyDescent="0.25">
      <c r="A42">
        <v>36572</v>
      </c>
      <c r="B42">
        <v>0</v>
      </c>
      <c r="C42">
        <v>1993</v>
      </c>
      <c r="D42">
        <v>31</v>
      </c>
      <c r="E42" s="1">
        <v>45595.47152777778</v>
      </c>
      <c r="F42">
        <v>5</v>
      </c>
      <c r="G42">
        <v>5</v>
      </c>
      <c r="H42">
        <v>2</v>
      </c>
      <c r="I42">
        <v>2</v>
      </c>
      <c r="J42">
        <v>2</v>
      </c>
      <c r="K42">
        <v>2</v>
      </c>
      <c r="L42">
        <v>2</v>
      </c>
      <c r="M42">
        <v>4</v>
      </c>
      <c r="N42">
        <v>4</v>
      </c>
      <c r="O42">
        <v>2</v>
      </c>
      <c r="P42">
        <v>5</v>
      </c>
      <c r="Q42">
        <v>1</v>
      </c>
      <c r="R42">
        <v>1</v>
      </c>
      <c r="S42">
        <v>2</v>
      </c>
      <c r="T42">
        <v>1</v>
      </c>
      <c r="U42">
        <v>4</v>
      </c>
      <c r="V42">
        <v>1</v>
      </c>
      <c r="W42">
        <v>3</v>
      </c>
      <c r="X42">
        <v>9</v>
      </c>
      <c r="Y42">
        <v>4</v>
      </c>
      <c r="Z42">
        <v>4</v>
      </c>
      <c r="AA42">
        <v>6</v>
      </c>
      <c r="AB42">
        <v>5</v>
      </c>
      <c r="AC42">
        <v>4</v>
      </c>
      <c r="AD42">
        <v>5</v>
      </c>
      <c r="AE42">
        <v>3</v>
      </c>
      <c r="AF42">
        <v>9</v>
      </c>
      <c r="AG42">
        <v>4</v>
      </c>
      <c r="AH42">
        <v>8</v>
      </c>
      <c r="AI42">
        <v>5</v>
      </c>
      <c r="AJ42">
        <v>3</v>
      </c>
      <c r="AK42">
        <v>7</v>
      </c>
      <c r="AL42">
        <v>1</v>
      </c>
      <c r="AM42">
        <v>15</v>
      </c>
      <c r="AN42">
        <v>3</v>
      </c>
      <c r="AO42">
        <v>7</v>
      </c>
      <c r="AP42">
        <v>11</v>
      </c>
      <c r="AQ42">
        <v>6</v>
      </c>
      <c r="AR42">
        <v>9</v>
      </c>
      <c r="AS42">
        <v>5</v>
      </c>
      <c r="AT42">
        <v>8</v>
      </c>
      <c r="AU42">
        <v>2</v>
      </c>
      <c r="AV42">
        <v>12</v>
      </c>
      <c r="AW42">
        <v>13</v>
      </c>
      <c r="AX42">
        <v>4</v>
      </c>
      <c r="AY42">
        <v>14</v>
      </c>
      <c r="AZ42">
        <v>10</v>
      </c>
      <c r="BA42">
        <v>67</v>
      </c>
      <c r="BB42">
        <v>10</v>
      </c>
      <c r="BC42">
        <v>12</v>
      </c>
      <c r="BD42">
        <v>12</v>
      </c>
      <c r="BE42">
        <v>34</v>
      </c>
      <c r="BF42">
        <v>34</v>
      </c>
      <c r="BG42">
        <f t="shared" si="0"/>
        <v>4.5910952369263578</v>
      </c>
      <c r="BK42">
        <v>54</v>
      </c>
      <c r="BL42">
        <f t="shared" si="1"/>
        <v>2</v>
      </c>
      <c r="BM42" s="4">
        <f t="shared" si="2"/>
        <v>0.93100000000000005</v>
      </c>
      <c r="BN42" s="5">
        <f t="shared" si="3"/>
        <v>1.4832801273356211</v>
      </c>
      <c r="BO42">
        <f t="shared" si="4"/>
        <v>7.9665602546712417</v>
      </c>
      <c r="BP42">
        <f t="shared" si="5"/>
        <v>8</v>
      </c>
    </row>
    <row r="43" spans="1:72" x14ac:dyDescent="0.25">
      <c r="A43">
        <v>36581</v>
      </c>
      <c r="B43">
        <v>0</v>
      </c>
      <c r="C43">
        <v>1992</v>
      </c>
      <c r="D43">
        <v>32</v>
      </c>
      <c r="E43" s="1">
        <v>45595.475694444445</v>
      </c>
      <c r="F43">
        <v>10</v>
      </c>
      <c r="G43">
        <v>10</v>
      </c>
      <c r="H43">
        <v>5</v>
      </c>
      <c r="I43">
        <v>1</v>
      </c>
      <c r="J43">
        <v>5</v>
      </c>
      <c r="K43">
        <v>2</v>
      </c>
      <c r="L43">
        <v>2</v>
      </c>
      <c r="M43">
        <v>4</v>
      </c>
      <c r="N43">
        <v>3</v>
      </c>
      <c r="O43">
        <v>2</v>
      </c>
      <c r="P43">
        <v>5</v>
      </c>
      <c r="Q43">
        <v>3</v>
      </c>
      <c r="R43">
        <v>3</v>
      </c>
      <c r="S43">
        <v>4</v>
      </c>
      <c r="T43">
        <v>2</v>
      </c>
      <c r="U43">
        <v>3</v>
      </c>
      <c r="V43">
        <v>4</v>
      </c>
      <c r="W43">
        <v>2</v>
      </c>
      <c r="X43">
        <v>3</v>
      </c>
      <c r="Y43">
        <v>11</v>
      </c>
      <c r="Z43">
        <v>4</v>
      </c>
      <c r="AA43">
        <v>6</v>
      </c>
      <c r="AB43">
        <v>4</v>
      </c>
      <c r="AC43">
        <v>3</v>
      </c>
      <c r="AD43">
        <v>3</v>
      </c>
      <c r="AE43">
        <v>3</v>
      </c>
      <c r="AF43">
        <v>7</v>
      </c>
      <c r="AG43">
        <v>4</v>
      </c>
      <c r="AH43">
        <v>4</v>
      </c>
      <c r="AI43">
        <v>4</v>
      </c>
      <c r="AJ43">
        <v>2</v>
      </c>
      <c r="AK43">
        <v>4</v>
      </c>
      <c r="AL43">
        <v>15</v>
      </c>
      <c r="AM43">
        <v>14</v>
      </c>
      <c r="AN43">
        <v>2</v>
      </c>
      <c r="AO43">
        <v>8</v>
      </c>
      <c r="AP43">
        <v>5</v>
      </c>
      <c r="AQ43">
        <v>11</v>
      </c>
      <c r="AR43">
        <v>6</v>
      </c>
      <c r="AS43">
        <v>4</v>
      </c>
      <c r="AT43">
        <v>9</v>
      </c>
      <c r="AU43">
        <v>3</v>
      </c>
      <c r="AV43">
        <v>13</v>
      </c>
      <c r="AW43">
        <v>1</v>
      </c>
      <c r="AX43">
        <v>10</v>
      </c>
      <c r="AY43">
        <v>12</v>
      </c>
      <c r="AZ43">
        <v>7</v>
      </c>
      <c r="BA43">
        <v>64</v>
      </c>
      <c r="BB43">
        <v>11</v>
      </c>
      <c r="BC43">
        <v>17</v>
      </c>
      <c r="BD43">
        <v>16</v>
      </c>
      <c r="BE43">
        <v>44</v>
      </c>
      <c r="BF43">
        <v>44</v>
      </c>
      <c r="BG43">
        <f t="shared" si="0"/>
        <v>6.1184739552238137</v>
      </c>
      <c r="BK43">
        <v>55</v>
      </c>
      <c r="BL43">
        <f t="shared" si="1"/>
        <v>0</v>
      </c>
      <c r="BM43" s="4">
        <f t="shared" si="2"/>
        <v>0.93899999999999995</v>
      </c>
      <c r="BN43" s="5">
        <f t="shared" si="3"/>
        <v>1.5464331222567471</v>
      </c>
      <c r="BO43">
        <f t="shared" si="4"/>
        <v>8.0928662445134947</v>
      </c>
      <c r="BP43">
        <f t="shared" si="5"/>
        <v>8</v>
      </c>
    </row>
    <row r="44" spans="1:72" x14ac:dyDescent="0.25">
      <c r="A44">
        <v>36586</v>
      </c>
      <c r="B44">
        <v>1</v>
      </c>
      <c r="C44">
        <v>1980</v>
      </c>
      <c r="D44">
        <v>44</v>
      </c>
      <c r="E44" s="1">
        <v>45595.479166666664</v>
      </c>
      <c r="F44">
        <v>30</v>
      </c>
      <c r="G44">
        <v>30</v>
      </c>
      <c r="H44">
        <v>5</v>
      </c>
      <c r="I44">
        <v>1</v>
      </c>
      <c r="J44">
        <v>1</v>
      </c>
      <c r="K44">
        <v>2</v>
      </c>
      <c r="L44">
        <v>4</v>
      </c>
      <c r="M44">
        <v>2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2</v>
      </c>
      <c r="U44">
        <v>2</v>
      </c>
      <c r="V44">
        <v>1</v>
      </c>
      <c r="W44">
        <v>5</v>
      </c>
      <c r="X44">
        <v>4</v>
      </c>
      <c r="Y44">
        <v>7</v>
      </c>
      <c r="Z44">
        <v>35</v>
      </c>
      <c r="AA44">
        <v>11</v>
      </c>
      <c r="AB44">
        <v>9</v>
      </c>
      <c r="AC44">
        <v>4</v>
      </c>
      <c r="AD44">
        <v>4</v>
      </c>
      <c r="AE44">
        <v>5</v>
      </c>
      <c r="AF44">
        <v>5</v>
      </c>
      <c r="AG44">
        <v>5</v>
      </c>
      <c r="AH44">
        <v>6</v>
      </c>
      <c r="AI44">
        <v>7</v>
      </c>
      <c r="AJ44">
        <v>10</v>
      </c>
      <c r="AK44">
        <v>9</v>
      </c>
      <c r="AL44">
        <v>7</v>
      </c>
      <c r="AM44">
        <v>3</v>
      </c>
      <c r="AN44">
        <v>12</v>
      </c>
      <c r="AO44">
        <v>15</v>
      </c>
      <c r="AP44">
        <v>8</v>
      </c>
      <c r="AQ44">
        <v>11</v>
      </c>
      <c r="AR44">
        <v>9</v>
      </c>
      <c r="AS44">
        <v>5</v>
      </c>
      <c r="AT44">
        <v>13</v>
      </c>
      <c r="AU44">
        <v>6</v>
      </c>
      <c r="AV44">
        <v>2</v>
      </c>
      <c r="AW44">
        <v>14</v>
      </c>
      <c r="AX44">
        <v>10</v>
      </c>
      <c r="AY44">
        <v>1</v>
      </c>
      <c r="AZ44">
        <v>4</v>
      </c>
      <c r="BA44">
        <v>42</v>
      </c>
      <c r="BB44">
        <v>12</v>
      </c>
      <c r="BC44">
        <v>7</v>
      </c>
      <c r="BD44">
        <v>6</v>
      </c>
      <c r="BE44">
        <v>25</v>
      </c>
      <c r="BF44">
        <v>25</v>
      </c>
      <c r="BG44">
        <f t="shared" si="0"/>
        <v>3.515711691209181</v>
      </c>
      <c r="BK44">
        <v>56</v>
      </c>
      <c r="BL44">
        <f t="shared" si="1"/>
        <v>5</v>
      </c>
      <c r="BM44" s="4">
        <f t="shared" si="2"/>
        <v>0.94099999999999995</v>
      </c>
      <c r="BN44" s="5">
        <f t="shared" si="3"/>
        <v>1.5632236468662757</v>
      </c>
      <c r="BO44">
        <f t="shared" si="4"/>
        <v>8.1264472937325518</v>
      </c>
      <c r="BP44">
        <f t="shared" si="5"/>
        <v>8</v>
      </c>
    </row>
    <row r="45" spans="1:72" x14ac:dyDescent="0.25">
      <c r="A45">
        <v>36606</v>
      </c>
      <c r="B45">
        <v>0</v>
      </c>
      <c r="C45">
        <v>1982</v>
      </c>
      <c r="D45">
        <v>42</v>
      </c>
      <c r="E45" s="1">
        <v>45595.490277777775</v>
      </c>
      <c r="F45">
        <v>20</v>
      </c>
      <c r="G45">
        <v>20</v>
      </c>
      <c r="H45">
        <v>2</v>
      </c>
      <c r="I45">
        <v>1</v>
      </c>
      <c r="J45">
        <v>4</v>
      </c>
      <c r="K45">
        <v>2</v>
      </c>
      <c r="L45">
        <v>2</v>
      </c>
      <c r="M45">
        <v>1</v>
      </c>
      <c r="N45">
        <v>2</v>
      </c>
      <c r="O45">
        <v>1</v>
      </c>
      <c r="P45">
        <v>4</v>
      </c>
      <c r="Q45">
        <v>2</v>
      </c>
      <c r="R45">
        <v>2</v>
      </c>
      <c r="S45">
        <v>2</v>
      </c>
      <c r="T45">
        <v>1</v>
      </c>
      <c r="U45">
        <v>4</v>
      </c>
      <c r="V45">
        <v>1</v>
      </c>
      <c r="W45">
        <v>10</v>
      </c>
      <c r="X45">
        <v>5</v>
      </c>
      <c r="Y45">
        <v>23</v>
      </c>
      <c r="Z45">
        <v>6</v>
      </c>
      <c r="AA45">
        <v>9</v>
      </c>
      <c r="AB45">
        <v>3</v>
      </c>
      <c r="AC45">
        <v>32</v>
      </c>
      <c r="AD45">
        <v>3</v>
      </c>
      <c r="AE45">
        <v>12</v>
      </c>
      <c r="AF45">
        <v>8</v>
      </c>
      <c r="AG45">
        <v>9</v>
      </c>
      <c r="AH45">
        <v>6</v>
      </c>
      <c r="AI45">
        <v>6</v>
      </c>
      <c r="AJ45">
        <v>6</v>
      </c>
      <c r="AK45">
        <v>13</v>
      </c>
      <c r="AL45">
        <v>2</v>
      </c>
      <c r="AM45">
        <v>5</v>
      </c>
      <c r="AN45">
        <v>1</v>
      </c>
      <c r="AO45">
        <v>13</v>
      </c>
      <c r="AP45">
        <v>8</v>
      </c>
      <c r="AQ45">
        <v>11</v>
      </c>
      <c r="AR45">
        <v>7</v>
      </c>
      <c r="AS45">
        <v>9</v>
      </c>
      <c r="AT45">
        <v>4</v>
      </c>
      <c r="AU45">
        <v>3</v>
      </c>
      <c r="AV45">
        <v>10</v>
      </c>
      <c r="AW45">
        <v>6</v>
      </c>
      <c r="AX45">
        <v>12</v>
      </c>
      <c r="AY45">
        <v>15</v>
      </c>
      <c r="AZ45">
        <v>14</v>
      </c>
      <c r="BA45">
        <v>57</v>
      </c>
      <c r="BB45">
        <v>9</v>
      </c>
      <c r="BC45">
        <v>10</v>
      </c>
      <c r="BD45">
        <v>11</v>
      </c>
      <c r="BE45">
        <v>30</v>
      </c>
      <c r="BF45">
        <v>30</v>
      </c>
      <c r="BG45">
        <f t="shared" si="0"/>
        <v>4.0980290011352585</v>
      </c>
      <c r="BK45">
        <v>57</v>
      </c>
      <c r="BL45">
        <f t="shared" si="1"/>
        <v>0</v>
      </c>
      <c r="BM45" s="4">
        <f t="shared" si="2"/>
        <v>0.96299999999999997</v>
      </c>
      <c r="BN45" s="5">
        <f t="shared" si="3"/>
        <v>1.7866133654934697</v>
      </c>
      <c r="BO45">
        <f t="shared" si="4"/>
        <v>8.5732267309869385</v>
      </c>
      <c r="BP45">
        <f t="shared" si="5"/>
        <v>9</v>
      </c>
    </row>
    <row r="46" spans="1:72" x14ac:dyDescent="0.25">
      <c r="A46">
        <v>36614</v>
      </c>
      <c r="B46">
        <v>1</v>
      </c>
      <c r="C46">
        <v>1978</v>
      </c>
      <c r="D46">
        <v>46</v>
      </c>
      <c r="E46" s="1">
        <v>45595.493055555555</v>
      </c>
      <c r="F46">
        <v>25</v>
      </c>
      <c r="G46">
        <v>25</v>
      </c>
      <c r="H46">
        <v>5</v>
      </c>
      <c r="I46">
        <v>4</v>
      </c>
      <c r="J46">
        <v>4</v>
      </c>
      <c r="K46">
        <v>5</v>
      </c>
      <c r="L46">
        <v>5</v>
      </c>
      <c r="M46">
        <v>3</v>
      </c>
      <c r="N46">
        <v>4</v>
      </c>
      <c r="O46">
        <v>2</v>
      </c>
      <c r="P46">
        <v>5</v>
      </c>
      <c r="Q46">
        <v>3</v>
      </c>
      <c r="R46">
        <v>4</v>
      </c>
      <c r="S46">
        <v>4</v>
      </c>
      <c r="T46">
        <v>4</v>
      </c>
      <c r="U46">
        <v>4</v>
      </c>
      <c r="V46">
        <v>2</v>
      </c>
      <c r="W46">
        <v>4</v>
      </c>
      <c r="X46">
        <v>4</v>
      </c>
      <c r="Y46">
        <v>3</v>
      </c>
      <c r="Z46">
        <v>4</v>
      </c>
      <c r="AA46">
        <v>4</v>
      </c>
      <c r="AB46">
        <v>6</v>
      </c>
      <c r="AC46">
        <v>3</v>
      </c>
      <c r="AD46">
        <v>5</v>
      </c>
      <c r="AE46">
        <v>6</v>
      </c>
      <c r="AF46">
        <v>4</v>
      </c>
      <c r="AG46">
        <v>5</v>
      </c>
      <c r="AH46">
        <v>4</v>
      </c>
      <c r="AI46">
        <v>4</v>
      </c>
      <c r="AJ46">
        <v>5</v>
      </c>
      <c r="AK46">
        <v>11</v>
      </c>
      <c r="AL46">
        <v>13</v>
      </c>
      <c r="AM46">
        <v>3</v>
      </c>
      <c r="AN46">
        <v>5</v>
      </c>
      <c r="AO46">
        <v>14</v>
      </c>
      <c r="AP46">
        <v>11</v>
      </c>
      <c r="AQ46">
        <v>2</v>
      </c>
      <c r="AR46">
        <v>4</v>
      </c>
      <c r="AS46">
        <v>15</v>
      </c>
      <c r="AT46">
        <v>1</v>
      </c>
      <c r="AU46">
        <v>9</v>
      </c>
      <c r="AV46">
        <v>7</v>
      </c>
      <c r="AW46">
        <v>6</v>
      </c>
      <c r="AX46">
        <v>12</v>
      </c>
      <c r="AY46">
        <v>10</v>
      </c>
      <c r="AZ46">
        <v>8</v>
      </c>
      <c r="BA46">
        <v>20</v>
      </c>
      <c r="BB46">
        <v>18</v>
      </c>
      <c r="BC46">
        <v>18</v>
      </c>
      <c r="BD46">
        <v>20</v>
      </c>
      <c r="BE46">
        <v>56</v>
      </c>
      <c r="BF46">
        <v>56</v>
      </c>
      <c r="BG46">
        <f t="shared" si="0"/>
        <v>8.1264472937325518</v>
      </c>
      <c r="BK46">
        <v>58</v>
      </c>
      <c r="BL46">
        <f t="shared" si="1"/>
        <v>2</v>
      </c>
      <c r="BM46" s="4">
        <f t="shared" si="2"/>
        <v>0.96499999999999997</v>
      </c>
      <c r="BN46" s="5">
        <f t="shared" si="3"/>
        <v>1.8119106729525971</v>
      </c>
      <c r="BO46">
        <f t="shared" si="4"/>
        <v>8.6238213459051938</v>
      </c>
      <c r="BP46">
        <f t="shared" si="5"/>
        <v>9</v>
      </c>
    </row>
    <row r="47" spans="1:72" x14ac:dyDescent="0.25">
      <c r="A47">
        <v>36622</v>
      </c>
      <c r="B47">
        <v>1</v>
      </c>
      <c r="C47">
        <v>1977</v>
      </c>
      <c r="D47">
        <v>47</v>
      </c>
      <c r="E47" s="1">
        <v>45595.495833333334</v>
      </c>
      <c r="F47">
        <v>60</v>
      </c>
      <c r="G47">
        <v>60</v>
      </c>
      <c r="H47">
        <v>4</v>
      </c>
      <c r="I47">
        <v>4</v>
      </c>
      <c r="J47">
        <v>2</v>
      </c>
      <c r="K47">
        <v>2</v>
      </c>
      <c r="L47">
        <v>4</v>
      </c>
      <c r="M47">
        <v>2</v>
      </c>
      <c r="N47">
        <v>2</v>
      </c>
      <c r="O47">
        <v>3</v>
      </c>
      <c r="P47">
        <v>4</v>
      </c>
      <c r="Q47">
        <v>2</v>
      </c>
      <c r="R47">
        <v>2</v>
      </c>
      <c r="S47">
        <v>2</v>
      </c>
      <c r="T47">
        <v>1</v>
      </c>
      <c r="U47">
        <v>4</v>
      </c>
      <c r="V47">
        <v>5</v>
      </c>
      <c r="W47">
        <v>2</v>
      </c>
      <c r="X47">
        <v>7</v>
      </c>
      <c r="Y47">
        <v>12</v>
      </c>
      <c r="Z47">
        <v>9</v>
      </c>
      <c r="AA47">
        <v>6</v>
      </c>
      <c r="AB47">
        <v>4</v>
      </c>
      <c r="AC47">
        <v>9</v>
      </c>
      <c r="AD47">
        <v>6</v>
      </c>
      <c r="AE47">
        <v>3</v>
      </c>
      <c r="AF47">
        <v>6</v>
      </c>
      <c r="AG47">
        <v>9</v>
      </c>
      <c r="AH47">
        <v>5</v>
      </c>
      <c r="AI47">
        <v>4</v>
      </c>
      <c r="AJ47">
        <v>5</v>
      </c>
      <c r="AK47">
        <v>5</v>
      </c>
      <c r="AL47">
        <v>5</v>
      </c>
      <c r="AM47">
        <v>10</v>
      </c>
      <c r="AN47">
        <v>12</v>
      </c>
      <c r="AO47">
        <v>8</v>
      </c>
      <c r="AP47">
        <v>4</v>
      </c>
      <c r="AQ47">
        <v>7</v>
      </c>
      <c r="AR47">
        <v>15</v>
      </c>
      <c r="AS47">
        <v>3</v>
      </c>
      <c r="AT47">
        <v>14</v>
      </c>
      <c r="AU47">
        <v>2</v>
      </c>
      <c r="AV47">
        <v>9</v>
      </c>
      <c r="AW47">
        <v>6</v>
      </c>
      <c r="AX47">
        <v>13</v>
      </c>
      <c r="AY47">
        <v>1</v>
      </c>
      <c r="AZ47">
        <v>11</v>
      </c>
      <c r="BA47">
        <v>55</v>
      </c>
      <c r="BB47">
        <v>16</v>
      </c>
      <c r="BC47">
        <v>9</v>
      </c>
      <c r="BD47">
        <v>13</v>
      </c>
      <c r="BE47">
        <v>38</v>
      </c>
      <c r="BF47">
        <v>38</v>
      </c>
      <c r="BG47">
        <f t="shared" si="0"/>
        <v>5.130437079419087</v>
      </c>
      <c r="BK47">
        <v>59</v>
      </c>
      <c r="BL47">
        <f t="shared" si="1"/>
        <v>1</v>
      </c>
      <c r="BM47" s="4">
        <f t="shared" si="2"/>
        <v>0.97499999999999998</v>
      </c>
      <c r="BN47" s="5">
        <f t="shared" si="3"/>
        <v>1.9599639845400536</v>
      </c>
      <c r="BO47">
        <f t="shared" si="4"/>
        <v>8.9199279690801063</v>
      </c>
      <c r="BP47">
        <f t="shared" si="5"/>
        <v>9</v>
      </c>
    </row>
    <row r="48" spans="1:72" x14ac:dyDescent="0.25">
      <c r="A48">
        <v>36624</v>
      </c>
      <c r="B48">
        <v>1</v>
      </c>
      <c r="C48">
        <v>1988</v>
      </c>
      <c r="D48">
        <v>36</v>
      </c>
      <c r="E48" s="1">
        <v>45595.5</v>
      </c>
      <c r="F48">
        <v>5</v>
      </c>
      <c r="G48">
        <v>5</v>
      </c>
      <c r="H48">
        <v>4</v>
      </c>
      <c r="I48">
        <v>2</v>
      </c>
      <c r="J48">
        <v>4</v>
      </c>
      <c r="K48">
        <v>2</v>
      </c>
      <c r="L48">
        <v>4</v>
      </c>
      <c r="M48">
        <v>2</v>
      </c>
      <c r="N48">
        <v>2</v>
      </c>
      <c r="O48">
        <v>1</v>
      </c>
      <c r="P48">
        <v>4</v>
      </c>
      <c r="Q48">
        <v>1</v>
      </c>
      <c r="R48">
        <v>4</v>
      </c>
      <c r="S48">
        <v>4</v>
      </c>
      <c r="T48">
        <v>3</v>
      </c>
      <c r="U48">
        <v>4</v>
      </c>
      <c r="V48">
        <v>1</v>
      </c>
      <c r="W48">
        <v>3</v>
      </c>
      <c r="X48">
        <v>3</v>
      </c>
      <c r="Y48">
        <v>5</v>
      </c>
      <c r="Z48">
        <v>4</v>
      </c>
      <c r="AA48">
        <v>3</v>
      </c>
      <c r="AB48">
        <v>10</v>
      </c>
      <c r="AC48">
        <v>4</v>
      </c>
      <c r="AD48">
        <v>4</v>
      </c>
      <c r="AE48">
        <v>14</v>
      </c>
      <c r="AF48">
        <v>6</v>
      </c>
      <c r="AG48">
        <v>4</v>
      </c>
      <c r="AH48">
        <v>3</v>
      </c>
      <c r="AI48">
        <v>12</v>
      </c>
      <c r="AJ48">
        <v>2</v>
      </c>
      <c r="AK48">
        <v>14</v>
      </c>
      <c r="AL48">
        <v>11</v>
      </c>
      <c r="AM48">
        <v>5</v>
      </c>
      <c r="AN48">
        <v>7</v>
      </c>
      <c r="AO48">
        <v>14</v>
      </c>
      <c r="AP48">
        <v>15</v>
      </c>
      <c r="AQ48">
        <v>12</v>
      </c>
      <c r="AR48">
        <v>9</v>
      </c>
      <c r="AS48">
        <v>8</v>
      </c>
      <c r="AT48">
        <v>3</v>
      </c>
      <c r="AU48">
        <v>13</v>
      </c>
      <c r="AV48">
        <v>4</v>
      </c>
      <c r="AW48">
        <v>2</v>
      </c>
      <c r="AX48">
        <v>10</v>
      </c>
      <c r="AY48">
        <v>6</v>
      </c>
      <c r="AZ48">
        <v>1</v>
      </c>
      <c r="BA48">
        <v>62</v>
      </c>
      <c r="BB48">
        <v>14</v>
      </c>
      <c r="BC48">
        <v>12</v>
      </c>
      <c r="BD48">
        <v>15</v>
      </c>
      <c r="BE48">
        <v>41</v>
      </c>
      <c r="BF48">
        <v>41</v>
      </c>
      <c r="BG48">
        <f t="shared" si="0"/>
        <v>5.5066942062715993</v>
      </c>
      <c r="BK48">
        <v>60</v>
      </c>
      <c r="BL48">
        <f t="shared" si="1"/>
        <v>0</v>
      </c>
      <c r="BM48" s="4">
        <f t="shared" si="2"/>
        <v>0.97799999999999998</v>
      </c>
      <c r="BN48" s="5">
        <f t="shared" si="3"/>
        <v>2.0140908120181384</v>
      </c>
      <c r="BO48">
        <f t="shared" si="4"/>
        <v>9.0281816240362769</v>
      </c>
      <c r="BP48">
        <f t="shared" si="5"/>
        <v>9</v>
      </c>
    </row>
    <row r="49" spans="1:68" x14ac:dyDescent="0.25">
      <c r="A49">
        <v>36647</v>
      </c>
      <c r="B49">
        <v>0</v>
      </c>
      <c r="C49">
        <v>1985</v>
      </c>
      <c r="D49">
        <v>39</v>
      </c>
      <c r="E49" s="1">
        <v>45595.506249999999</v>
      </c>
      <c r="F49" t="s">
        <v>130</v>
      </c>
      <c r="G49">
        <v>120</v>
      </c>
      <c r="H49">
        <v>5</v>
      </c>
      <c r="I49">
        <v>4</v>
      </c>
      <c r="J49">
        <v>5</v>
      </c>
      <c r="K49">
        <v>4</v>
      </c>
      <c r="L49">
        <v>2</v>
      </c>
      <c r="M49">
        <v>2</v>
      </c>
      <c r="N49">
        <v>4</v>
      </c>
      <c r="O49">
        <v>1</v>
      </c>
      <c r="P49">
        <v>2</v>
      </c>
      <c r="Q49">
        <v>4</v>
      </c>
      <c r="R49">
        <v>2</v>
      </c>
      <c r="S49">
        <v>4</v>
      </c>
      <c r="T49">
        <v>2</v>
      </c>
      <c r="U49">
        <v>4</v>
      </c>
      <c r="V49">
        <v>2</v>
      </c>
      <c r="W49">
        <v>5</v>
      </c>
      <c r="X49">
        <v>6</v>
      </c>
      <c r="Y49">
        <v>6</v>
      </c>
      <c r="Z49">
        <v>6</v>
      </c>
      <c r="AA49">
        <v>4</v>
      </c>
      <c r="AB49">
        <v>4</v>
      </c>
      <c r="AC49">
        <v>4</v>
      </c>
      <c r="AD49">
        <v>3</v>
      </c>
      <c r="AE49">
        <v>2</v>
      </c>
      <c r="AF49">
        <v>6</v>
      </c>
      <c r="AG49">
        <v>7</v>
      </c>
      <c r="AH49">
        <v>3</v>
      </c>
      <c r="AI49">
        <v>6</v>
      </c>
      <c r="AJ49">
        <v>5</v>
      </c>
      <c r="AK49">
        <v>7</v>
      </c>
      <c r="AL49">
        <v>15</v>
      </c>
      <c r="AM49">
        <v>4</v>
      </c>
      <c r="AN49">
        <v>5</v>
      </c>
      <c r="AO49">
        <v>9</v>
      </c>
      <c r="AP49">
        <v>2</v>
      </c>
      <c r="AQ49">
        <v>10</v>
      </c>
      <c r="AR49">
        <v>8</v>
      </c>
      <c r="AS49">
        <v>7</v>
      </c>
      <c r="AT49">
        <v>14</v>
      </c>
      <c r="AU49">
        <v>3</v>
      </c>
      <c r="AV49">
        <v>1</v>
      </c>
      <c r="AW49">
        <v>12</v>
      </c>
      <c r="AX49">
        <v>13</v>
      </c>
      <c r="AY49">
        <v>11</v>
      </c>
      <c r="AZ49">
        <v>6</v>
      </c>
      <c r="BA49">
        <v>64</v>
      </c>
      <c r="BB49">
        <v>15</v>
      </c>
      <c r="BC49">
        <v>17</v>
      </c>
      <c r="BD49">
        <v>13</v>
      </c>
      <c r="BE49">
        <v>45</v>
      </c>
      <c r="BF49">
        <v>45</v>
      </c>
      <c r="BG49">
        <f t="shared" si="0"/>
        <v>6.2015195484986378</v>
      </c>
      <c r="BK49">
        <v>61</v>
      </c>
      <c r="BL49">
        <f t="shared" si="1"/>
        <v>1</v>
      </c>
      <c r="BM49" s="4">
        <f t="shared" si="2"/>
        <v>0.98</v>
      </c>
      <c r="BN49" s="5">
        <f t="shared" si="3"/>
        <v>2.0537489106318221</v>
      </c>
      <c r="BO49">
        <f t="shared" si="4"/>
        <v>9.1074978212636442</v>
      </c>
      <c r="BP49">
        <f t="shared" si="5"/>
        <v>9</v>
      </c>
    </row>
    <row r="50" spans="1:68" x14ac:dyDescent="0.25">
      <c r="A50">
        <v>36650</v>
      </c>
      <c r="B50">
        <v>0</v>
      </c>
      <c r="C50">
        <v>1978</v>
      </c>
      <c r="D50">
        <v>46</v>
      </c>
      <c r="E50" s="1">
        <v>45595.506944444445</v>
      </c>
      <c r="F50">
        <v>60</v>
      </c>
      <c r="G50">
        <v>60</v>
      </c>
      <c r="H50">
        <v>5</v>
      </c>
      <c r="I50">
        <v>3</v>
      </c>
      <c r="J50">
        <v>1</v>
      </c>
      <c r="K50">
        <v>3</v>
      </c>
      <c r="L50">
        <v>1</v>
      </c>
      <c r="M50">
        <v>1</v>
      </c>
      <c r="N50">
        <v>1</v>
      </c>
      <c r="O50">
        <v>1</v>
      </c>
      <c r="P50">
        <v>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5</v>
      </c>
      <c r="X50">
        <v>8</v>
      </c>
      <c r="Y50">
        <v>4</v>
      </c>
      <c r="Z50">
        <v>5</v>
      </c>
      <c r="AA50">
        <v>11</v>
      </c>
      <c r="AB50">
        <v>4</v>
      </c>
      <c r="AC50">
        <v>4</v>
      </c>
      <c r="AD50">
        <v>2</v>
      </c>
      <c r="AE50">
        <v>9</v>
      </c>
      <c r="AF50">
        <v>4</v>
      </c>
      <c r="AG50">
        <v>3</v>
      </c>
      <c r="AH50">
        <v>3</v>
      </c>
      <c r="AI50">
        <v>6</v>
      </c>
      <c r="AJ50">
        <v>27</v>
      </c>
      <c r="AK50">
        <v>6</v>
      </c>
      <c r="AL50">
        <v>2</v>
      </c>
      <c r="AM50">
        <v>4</v>
      </c>
      <c r="AN50">
        <v>9</v>
      </c>
      <c r="AO50">
        <v>10</v>
      </c>
      <c r="AP50">
        <v>6</v>
      </c>
      <c r="AQ50">
        <v>3</v>
      </c>
      <c r="AR50">
        <v>7</v>
      </c>
      <c r="AS50">
        <v>8</v>
      </c>
      <c r="AT50">
        <v>5</v>
      </c>
      <c r="AU50">
        <v>11</v>
      </c>
      <c r="AV50">
        <v>13</v>
      </c>
      <c r="AW50">
        <v>14</v>
      </c>
      <c r="AX50">
        <v>15</v>
      </c>
      <c r="AY50">
        <v>1</v>
      </c>
      <c r="AZ50">
        <v>12</v>
      </c>
      <c r="BA50">
        <v>28</v>
      </c>
      <c r="BB50">
        <v>10</v>
      </c>
      <c r="BC50">
        <v>5</v>
      </c>
      <c r="BD50">
        <v>8</v>
      </c>
      <c r="BE50">
        <v>23</v>
      </c>
      <c r="BF50">
        <v>23</v>
      </c>
      <c r="BG50">
        <f t="shared" si="0"/>
        <v>3.091669493707609</v>
      </c>
      <c r="BK50">
        <v>62</v>
      </c>
      <c r="BL50">
        <f t="shared" si="1"/>
        <v>0</v>
      </c>
      <c r="BM50" s="4">
        <f t="shared" si="2"/>
        <v>0.98199999999999998</v>
      </c>
      <c r="BN50" s="5">
        <f t="shared" si="3"/>
        <v>2.0969274291643414</v>
      </c>
      <c r="BO50">
        <f t="shared" si="4"/>
        <v>9.1938548583286828</v>
      </c>
      <c r="BP50">
        <f t="shared" si="5"/>
        <v>9</v>
      </c>
    </row>
    <row r="51" spans="1:68" x14ac:dyDescent="0.25">
      <c r="A51">
        <v>36550</v>
      </c>
      <c r="B51">
        <v>0</v>
      </c>
      <c r="C51">
        <v>1981</v>
      </c>
      <c r="D51">
        <v>43</v>
      </c>
      <c r="E51" s="1">
        <v>45595.512499999997</v>
      </c>
      <c r="F51" t="s">
        <v>131</v>
      </c>
      <c r="G51">
        <v>0</v>
      </c>
      <c r="H51">
        <v>4</v>
      </c>
      <c r="I51">
        <v>2</v>
      </c>
      <c r="J51">
        <v>4</v>
      </c>
      <c r="K51">
        <v>2</v>
      </c>
      <c r="L51">
        <v>4</v>
      </c>
      <c r="M51">
        <v>4</v>
      </c>
      <c r="N51">
        <v>2</v>
      </c>
      <c r="O51">
        <v>2</v>
      </c>
      <c r="P51">
        <v>2</v>
      </c>
      <c r="Q51">
        <v>3</v>
      </c>
      <c r="R51">
        <v>2</v>
      </c>
      <c r="S51">
        <v>4</v>
      </c>
      <c r="T51">
        <v>1</v>
      </c>
      <c r="U51">
        <v>4</v>
      </c>
      <c r="V51">
        <v>4</v>
      </c>
      <c r="W51">
        <v>74</v>
      </c>
      <c r="X51">
        <v>6</v>
      </c>
      <c r="Y51">
        <v>3</v>
      </c>
      <c r="Z51">
        <v>8</v>
      </c>
      <c r="AA51">
        <v>5</v>
      </c>
      <c r="AB51">
        <v>13</v>
      </c>
      <c r="AC51">
        <v>3</v>
      </c>
      <c r="AD51">
        <v>5</v>
      </c>
      <c r="AE51">
        <v>4</v>
      </c>
      <c r="AF51">
        <v>7</v>
      </c>
      <c r="AG51">
        <v>7</v>
      </c>
      <c r="AH51">
        <v>6</v>
      </c>
      <c r="AI51">
        <v>10</v>
      </c>
      <c r="AJ51">
        <v>1</v>
      </c>
      <c r="AK51">
        <v>6</v>
      </c>
      <c r="AL51">
        <v>2</v>
      </c>
      <c r="AM51">
        <v>4</v>
      </c>
      <c r="AN51">
        <v>14</v>
      </c>
      <c r="AO51">
        <v>7</v>
      </c>
      <c r="AP51">
        <v>13</v>
      </c>
      <c r="AQ51">
        <v>11</v>
      </c>
      <c r="AR51">
        <v>15</v>
      </c>
      <c r="AS51">
        <v>5</v>
      </c>
      <c r="AT51">
        <v>9</v>
      </c>
      <c r="AU51">
        <v>6</v>
      </c>
      <c r="AV51">
        <v>10</v>
      </c>
      <c r="AW51">
        <v>3</v>
      </c>
      <c r="AX51">
        <v>1</v>
      </c>
      <c r="AY51">
        <v>12</v>
      </c>
      <c r="AZ51">
        <v>8</v>
      </c>
      <c r="BA51">
        <v>62</v>
      </c>
      <c r="BB51">
        <v>14</v>
      </c>
      <c r="BC51">
        <v>14</v>
      </c>
      <c r="BD51">
        <v>12</v>
      </c>
      <c r="BE51">
        <v>40</v>
      </c>
      <c r="BF51">
        <v>40</v>
      </c>
      <c r="BG51">
        <f t="shared" si="0"/>
        <v>5.3273169724662823</v>
      </c>
      <c r="BK51">
        <v>63</v>
      </c>
      <c r="BL51">
        <f t="shared" si="1"/>
        <v>0</v>
      </c>
      <c r="BM51" s="4">
        <f t="shared" si="2"/>
        <v>0.98299999999999998</v>
      </c>
      <c r="BN51" s="5">
        <f t="shared" si="3"/>
        <v>2.1200716897421503</v>
      </c>
      <c r="BO51">
        <f t="shared" si="4"/>
        <v>9.2401433794843015</v>
      </c>
      <c r="BP51">
        <f t="shared" si="5"/>
        <v>9</v>
      </c>
    </row>
    <row r="52" spans="1:68" x14ac:dyDescent="0.25">
      <c r="A52">
        <v>36652</v>
      </c>
      <c r="B52">
        <v>1</v>
      </c>
      <c r="C52">
        <v>1991</v>
      </c>
      <c r="D52">
        <v>33</v>
      </c>
      <c r="E52" s="1">
        <v>45595.512499999997</v>
      </c>
      <c r="F52">
        <v>999</v>
      </c>
      <c r="G52">
        <v>999</v>
      </c>
      <c r="H52">
        <v>4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4</v>
      </c>
      <c r="X52">
        <v>3</v>
      </c>
      <c r="Y52">
        <v>2</v>
      </c>
      <c r="Z52">
        <v>4</v>
      </c>
      <c r="AA52">
        <v>4</v>
      </c>
      <c r="AB52">
        <v>9</v>
      </c>
      <c r="AC52">
        <v>4</v>
      </c>
      <c r="AD52">
        <v>3</v>
      </c>
      <c r="AE52">
        <v>3</v>
      </c>
      <c r="AF52">
        <v>2</v>
      </c>
      <c r="AG52">
        <v>2</v>
      </c>
      <c r="AH52">
        <v>4</v>
      </c>
      <c r="AI52">
        <v>5</v>
      </c>
      <c r="AJ52">
        <v>2</v>
      </c>
      <c r="AK52">
        <v>5</v>
      </c>
      <c r="AL52">
        <v>1</v>
      </c>
      <c r="AM52">
        <v>14</v>
      </c>
      <c r="AN52">
        <v>7</v>
      </c>
      <c r="AO52">
        <v>10</v>
      </c>
      <c r="AP52">
        <v>6</v>
      </c>
      <c r="AQ52">
        <v>8</v>
      </c>
      <c r="AR52">
        <v>5</v>
      </c>
      <c r="AS52">
        <v>15</v>
      </c>
      <c r="AT52">
        <v>4</v>
      </c>
      <c r="AU52">
        <v>2</v>
      </c>
      <c r="AV52">
        <v>13</v>
      </c>
      <c r="AW52">
        <v>12</v>
      </c>
      <c r="AX52">
        <v>9</v>
      </c>
      <c r="AY52">
        <v>11</v>
      </c>
      <c r="AZ52">
        <v>3</v>
      </c>
      <c r="BA52">
        <v>5</v>
      </c>
      <c r="BB52">
        <v>7</v>
      </c>
      <c r="BC52">
        <v>5</v>
      </c>
      <c r="BD52">
        <v>5</v>
      </c>
      <c r="BE52">
        <v>17</v>
      </c>
      <c r="BF52">
        <v>17</v>
      </c>
      <c r="BG52">
        <f t="shared" si="0"/>
        <v>2.0182932895066785</v>
      </c>
      <c r="BK52">
        <v>64</v>
      </c>
      <c r="BL52">
        <f t="shared" si="1"/>
        <v>1</v>
      </c>
      <c r="BM52" s="4">
        <f t="shared" si="2"/>
        <v>0.98499999999999999</v>
      </c>
      <c r="BN52" s="5">
        <f t="shared" si="3"/>
        <v>2.1700903775845601</v>
      </c>
      <c r="BO52">
        <f t="shared" si="4"/>
        <v>9.3401807551691203</v>
      </c>
      <c r="BP52">
        <f t="shared" si="5"/>
        <v>9</v>
      </c>
    </row>
    <row r="53" spans="1:68" x14ac:dyDescent="0.25">
      <c r="A53">
        <v>36706</v>
      </c>
      <c r="B53">
        <v>1</v>
      </c>
      <c r="C53">
        <v>1990</v>
      </c>
      <c r="D53">
        <v>34</v>
      </c>
      <c r="E53" s="1">
        <v>45595.527777777781</v>
      </c>
      <c r="F53">
        <v>5</v>
      </c>
      <c r="G53">
        <v>5</v>
      </c>
      <c r="H53">
        <v>4</v>
      </c>
      <c r="I53">
        <v>1</v>
      </c>
      <c r="J53">
        <v>2</v>
      </c>
      <c r="K53">
        <v>2</v>
      </c>
      <c r="L53">
        <v>2</v>
      </c>
      <c r="M53">
        <v>3</v>
      </c>
      <c r="N53">
        <v>3</v>
      </c>
      <c r="O53">
        <v>2</v>
      </c>
      <c r="P53">
        <v>4</v>
      </c>
      <c r="Q53">
        <v>2</v>
      </c>
      <c r="R53">
        <v>4</v>
      </c>
      <c r="S53">
        <v>1</v>
      </c>
      <c r="T53">
        <v>4</v>
      </c>
      <c r="U53">
        <v>2</v>
      </c>
      <c r="V53">
        <v>4</v>
      </c>
      <c r="W53">
        <v>3</v>
      </c>
      <c r="X53">
        <v>4</v>
      </c>
      <c r="Y53">
        <v>6</v>
      </c>
      <c r="Z53">
        <v>14</v>
      </c>
      <c r="AA53">
        <v>3</v>
      </c>
      <c r="AB53">
        <v>4</v>
      </c>
      <c r="AC53">
        <v>5</v>
      </c>
      <c r="AD53">
        <v>2</v>
      </c>
      <c r="AE53">
        <v>2</v>
      </c>
      <c r="AF53">
        <v>3</v>
      </c>
      <c r="AG53">
        <v>2</v>
      </c>
      <c r="AH53">
        <v>2</v>
      </c>
      <c r="AI53">
        <v>4</v>
      </c>
      <c r="AJ53">
        <v>4</v>
      </c>
      <c r="AK53">
        <v>4</v>
      </c>
      <c r="AL53">
        <v>4</v>
      </c>
      <c r="AM53">
        <v>10</v>
      </c>
      <c r="AN53">
        <v>8</v>
      </c>
      <c r="AO53">
        <v>5</v>
      </c>
      <c r="AP53">
        <v>14</v>
      </c>
      <c r="AQ53">
        <v>15</v>
      </c>
      <c r="AR53">
        <v>1</v>
      </c>
      <c r="AS53">
        <v>6</v>
      </c>
      <c r="AT53">
        <v>3</v>
      </c>
      <c r="AU53">
        <v>12</v>
      </c>
      <c r="AV53">
        <v>9</v>
      </c>
      <c r="AW53">
        <v>13</v>
      </c>
      <c r="AX53">
        <v>2</v>
      </c>
      <c r="AY53">
        <v>11</v>
      </c>
      <c r="AZ53">
        <v>7</v>
      </c>
      <c r="BA53">
        <v>64</v>
      </c>
      <c r="BB53">
        <v>9</v>
      </c>
      <c r="BC53">
        <v>14</v>
      </c>
      <c r="BD53">
        <v>13</v>
      </c>
      <c r="BE53">
        <v>36</v>
      </c>
      <c r="BF53">
        <v>36</v>
      </c>
      <c r="BG53">
        <f t="shared" si="0"/>
        <v>4.9348161266066741</v>
      </c>
      <c r="BK53">
        <v>65</v>
      </c>
      <c r="BL53">
        <f t="shared" si="1"/>
        <v>0</v>
      </c>
      <c r="BM53" s="4">
        <f t="shared" si="2"/>
        <v>0.98599999999999999</v>
      </c>
      <c r="BN53" s="5">
        <f t="shared" si="3"/>
        <v>2.1972863766410513</v>
      </c>
      <c r="BO53">
        <f t="shared" si="4"/>
        <v>9.3945727532821017</v>
      </c>
      <c r="BP53">
        <f t="shared" si="5"/>
        <v>9</v>
      </c>
    </row>
    <row r="54" spans="1:68" x14ac:dyDescent="0.25">
      <c r="A54">
        <v>36688</v>
      </c>
      <c r="B54">
        <v>0</v>
      </c>
      <c r="C54">
        <v>1974</v>
      </c>
      <c r="D54">
        <v>50</v>
      </c>
      <c r="E54" s="1">
        <v>45595.533333333333</v>
      </c>
      <c r="F54" t="s">
        <v>95</v>
      </c>
      <c r="G54">
        <v>30</v>
      </c>
      <c r="H54">
        <v>2</v>
      </c>
      <c r="I54">
        <v>2</v>
      </c>
      <c r="J54">
        <v>1</v>
      </c>
      <c r="K54">
        <v>1</v>
      </c>
      <c r="L54">
        <v>2</v>
      </c>
      <c r="M54">
        <v>2</v>
      </c>
      <c r="N54">
        <v>1</v>
      </c>
      <c r="O54">
        <v>1</v>
      </c>
      <c r="P54">
        <v>2</v>
      </c>
      <c r="Q54">
        <v>2</v>
      </c>
      <c r="R54">
        <v>2</v>
      </c>
      <c r="S54">
        <v>2</v>
      </c>
      <c r="T54">
        <v>1</v>
      </c>
      <c r="U54">
        <v>1</v>
      </c>
      <c r="V54">
        <v>4</v>
      </c>
      <c r="W54">
        <v>6</v>
      </c>
      <c r="X54">
        <v>6</v>
      </c>
      <c r="Y54">
        <v>5</v>
      </c>
      <c r="Z54">
        <v>4</v>
      </c>
      <c r="AA54">
        <v>6</v>
      </c>
      <c r="AB54">
        <v>6</v>
      </c>
      <c r="AC54">
        <v>6</v>
      </c>
      <c r="AD54">
        <v>3</v>
      </c>
      <c r="AE54">
        <v>7</v>
      </c>
      <c r="AF54">
        <v>3</v>
      </c>
      <c r="AG54">
        <v>6</v>
      </c>
      <c r="AH54">
        <v>10</v>
      </c>
      <c r="AI54">
        <v>11</v>
      </c>
      <c r="AJ54">
        <v>3</v>
      </c>
      <c r="AK54">
        <v>9</v>
      </c>
      <c r="AL54">
        <v>1</v>
      </c>
      <c r="AM54">
        <v>13</v>
      </c>
      <c r="AN54">
        <v>7</v>
      </c>
      <c r="AO54">
        <v>11</v>
      </c>
      <c r="AP54">
        <v>14</v>
      </c>
      <c r="AQ54">
        <v>3</v>
      </c>
      <c r="AR54">
        <v>4</v>
      </c>
      <c r="AS54">
        <v>8</v>
      </c>
      <c r="AT54">
        <v>9</v>
      </c>
      <c r="AU54">
        <v>12</v>
      </c>
      <c r="AV54">
        <v>10</v>
      </c>
      <c r="AW54">
        <v>6</v>
      </c>
      <c r="AX54">
        <v>2</v>
      </c>
      <c r="AY54">
        <v>15</v>
      </c>
      <c r="AZ54">
        <v>5</v>
      </c>
      <c r="BA54">
        <v>32</v>
      </c>
      <c r="BB54">
        <v>7</v>
      </c>
      <c r="BC54">
        <v>7</v>
      </c>
      <c r="BD54">
        <v>8</v>
      </c>
      <c r="BE54">
        <v>22</v>
      </c>
      <c r="BF54">
        <v>22</v>
      </c>
      <c r="BG54">
        <f t="shared" si="0"/>
        <v>2.8925113957386661</v>
      </c>
      <c r="BK54">
        <v>66</v>
      </c>
      <c r="BL54">
        <f t="shared" si="1"/>
        <v>0</v>
      </c>
      <c r="BM54" s="4">
        <f t="shared" si="2"/>
        <v>0.98699999999999999</v>
      </c>
      <c r="BN54" s="5">
        <f t="shared" si="3"/>
        <v>2.2262117693171737</v>
      </c>
      <c r="BO54">
        <f t="shared" si="4"/>
        <v>9.4524235386343474</v>
      </c>
      <c r="BP54">
        <v>9</v>
      </c>
    </row>
    <row r="55" spans="1:68" x14ac:dyDescent="0.25">
      <c r="A55">
        <v>36741</v>
      </c>
      <c r="B55">
        <v>1</v>
      </c>
      <c r="C55">
        <v>1993</v>
      </c>
      <c r="D55">
        <v>31</v>
      </c>
      <c r="E55" s="1">
        <v>45595.538194444445</v>
      </c>
      <c r="F55" t="s">
        <v>134</v>
      </c>
      <c r="G55">
        <v>0</v>
      </c>
      <c r="H55">
        <v>5</v>
      </c>
      <c r="I55">
        <v>5</v>
      </c>
      <c r="J55">
        <v>3</v>
      </c>
      <c r="K55">
        <v>5</v>
      </c>
      <c r="L55">
        <v>1</v>
      </c>
      <c r="M55">
        <v>2</v>
      </c>
      <c r="N55">
        <v>2</v>
      </c>
      <c r="O55">
        <v>5</v>
      </c>
      <c r="P55">
        <v>4</v>
      </c>
      <c r="Q55">
        <v>2</v>
      </c>
      <c r="R55">
        <v>2</v>
      </c>
      <c r="S55">
        <v>5</v>
      </c>
      <c r="T55">
        <v>2</v>
      </c>
      <c r="U55">
        <v>4</v>
      </c>
      <c r="V55">
        <v>4</v>
      </c>
      <c r="W55">
        <v>3</v>
      </c>
      <c r="X55">
        <v>3</v>
      </c>
      <c r="Y55">
        <v>3</v>
      </c>
      <c r="Z55">
        <v>2</v>
      </c>
      <c r="AA55">
        <v>4</v>
      </c>
      <c r="AB55">
        <v>4</v>
      </c>
      <c r="AC55">
        <v>5</v>
      </c>
      <c r="AD55">
        <v>4</v>
      </c>
      <c r="AE55">
        <v>2</v>
      </c>
      <c r="AF55">
        <v>6</v>
      </c>
      <c r="AG55">
        <v>3</v>
      </c>
      <c r="AH55">
        <v>3</v>
      </c>
      <c r="AI55">
        <v>7</v>
      </c>
      <c r="AJ55">
        <v>2</v>
      </c>
      <c r="AK55">
        <v>4</v>
      </c>
      <c r="AL55">
        <v>2</v>
      </c>
      <c r="AM55">
        <v>12</v>
      </c>
      <c r="AN55">
        <v>9</v>
      </c>
      <c r="AO55">
        <v>13</v>
      </c>
      <c r="AP55">
        <v>3</v>
      </c>
      <c r="AQ55">
        <v>15</v>
      </c>
      <c r="AR55">
        <v>5</v>
      </c>
      <c r="AS55">
        <v>7</v>
      </c>
      <c r="AT55">
        <v>6</v>
      </c>
      <c r="AU55">
        <v>4</v>
      </c>
      <c r="AV55">
        <v>14</v>
      </c>
      <c r="AW55">
        <v>1</v>
      </c>
      <c r="AX55">
        <v>10</v>
      </c>
      <c r="AY55">
        <v>8</v>
      </c>
      <c r="AZ55">
        <v>11</v>
      </c>
      <c r="BA55">
        <v>61</v>
      </c>
      <c r="BB55">
        <v>15</v>
      </c>
      <c r="BC55">
        <v>11</v>
      </c>
      <c r="BD55">
        <v>21</v>
      </c>
      <c r="BE55">
        <v>47</v>
      </c>
      <c r="BF55">
        <v>47</v>
      </c>
      <c r="BG55">
        <f t="shared" si="0"/>
        <v>6.5443864283773703</v>
      </c>
      <c r="BK55">
        <v>67</v>
      </c>
      <c r="BL55">
        <f t="shared" si="1"/>
        <v>0</v>
      </c>
      <c r="BM55" s="4">
        <f t="shared" si="2"/>
        <v>0.98899999999999999</v>
      </c>
      <c r="BN55" s="5">
        <f t="shared" si="3"/>
        <v>2.290367877855267</v>
      </c>
      <c r="BO55">
        <f t="shared" si="4"/>
        <v>9.5807357557105348</v>
      </c>
      <c r="BP55">
        <v>9</v>
      </c>
    </row>
    <row r="56" spans="1:68" x14ac:dyDescent="0.25">
      <c r="A56">
        <v>36776</v>
      </c>
      <c r="B56">
        <v>0</v>
      </c>
      <c r="C56">
        <v>1973</v>
      </c>
      <c r="D56">
        <v>51</v>
      </c>
      <c r="E56" s="1">
        <v>45595.552083333336</v>
      </c>
      <c r="F56" t="s">
        <v>135</v>
      </c>
      <c r="G56">
        <v>120</v>
      </c>
      <c r="H56">
        <v>2</v>
      </c>
      <c r="I56">
        <v>2</v>
      </c>
      <c r="J56">
        <v>1</v>
      </c>
      <c r="K56">
        <v>1</v>
      </c>
      <c r="L56">
        <v>1</v>
      </c>
      <c r="M56">
        <v>5</v>
      </c>
      <c r="N56">
        <v>1</v>
      </c>
      <c r="O56">
        <v>1</v>
      </c>
      <c r="P56">
        <v>1</v>
      </c>
      <c r="Q56">
        <v>2</v>
      </c>
      <c r="R56">
        <v>3</v>
      </c>
      <c r="S56">
        <v>1</v>
      </c>
      <c r="T56">
        <v>2</v>
      </c>
      <c r="U56">
        <v>2</v>
      </c>
      <c r="V56">
        <v>2</v>
      </c>
      <c r="W56">
        <v>9</v>
      </c>
      <c r="X56">
        <v>9</v>
      </c>
      <c r="Y56">
        <v>6</v>
      </c>
      <c r="Z56">
        <v>5</v>
      </c>
      <c r="AA56">
        <v>5</v>
      </c>
      <c r="AB56">
        <v>6</v>
      </c>
      <c r="AC56">
        <v>4</v>
      </c>
      <c r="AD56">
        <v>3</v>
      </c>
      <c r="AE56">
        <v>5</v>
      </c>
      <c r="AF56">
        <v>7</v>
      </c>
      <c r="AG56">
        <v>5</v>
      </c>
      <c r="AH56">
        <v>4</v>
      </c>
      <c r="AI56">
        <v>5</v>
      </c>
      <c r="AJ56">
        <v>8</v>
      </c>
      <c r="AK56">
        <v>10</v>
      </c>
      <c r="AL56">
        <v>7</v>
      </c>
      <c r="AM56">
        <v>11</v>
      </c>
      <c r="AN56">
        <v>3</v>
      </c>
      <c r="AO56">
        <v>9</v>
      </c>
      <c r="AP56">
        <v>13</v>
      </c>
      <c r="AQ56">
        <v>1</v>
      </c>
      <c r="AR56">
        <v>15</v>
      </c>
      <c r="AS56">
        <v>5</v>
      </c>
      <c r="AT56">
        <v>8</v>
      </c>
      <c r="AU56">
        <v>2</v>
      </c>
      <c r="AV56">
        <v>10</v>
      </c>
      <c r="AW56">
        <v>4</v>
      </c>
      <c r="AX56">
        <v>14</v>
      </c>
      <c r="AY56">
        <v>12</v>
      </c>
      <c r="AZ56">
        <v>6</v>
      </c>
      <c r="BA56">
        <v>55</v>
      </c>
      <c r="BB56">
        <v>7</v>
      </c>
      <c r="BC56">
        <v>11</v>
      </c>
      <c r="BD56">
        <v>7</v>
      </c>
      <c r="BE56">
        <v>25</v>
      </c>
      <c r="BF56">
        <v>25</v>
      </c>
      <c r="BG56">
        <f t="shared" si="0"/>
        <v>3.515711691209181</v>
      </c>
      <c r="BK56">
        <v>68</v>
      </c>
      <c r="BL56">
        <f t="shared" si="1"/>
        <v>1</v>
      </c>
      <c r="BM56" s="4">
        <f t="shared" si="2"/>
        <v>0.99</v>
      </c>
      <c r="BN56" s="5">
        <f t="shared" si="3"/>
        <v>2.3263478740408408</v>
      </c>
      <c r="BO56">
        <f t="shared" si="4"/>
        <v>9.6526957480816815</v>
      </c>
      <c r="BP56">
        <v>9</v>
      </c>
    </row>
    <row r="57" spans="1:68" x14ac:dyDescent="0.25">
      <c r="A57">
        <v>36808</v>
      </c>
      <c r="B57">
        <v>0</v>
      </c>
      <c r="C57">
        <v>1982</v>
      </c>
      <c r="D57">
        <v>42</v>
      </c>
      <c r="E57" s="1">
        <v>45595.56527777778</v>
      </c>
      <c r="F57">
        <v>5</v>
      </c>
      <c r="G57">
        <v>5</v>
      </c>
      <c r="H57">
        <v>4</v>
      </c>
      <c r="I57">
        <v>4</v>
      </c>
      <c r="J57">
        <v>1</v>
      </c>
      <c r="K57">
        <v>4</v>
      </c>
      <c r="L57">
        <v>2</v>
      </c>
      <c r="M57">
        <v>2</v>
      </c>
      <c r="N57">
        <v>2</v>
      </c>
      <c r="O57">
        <v>4</v>
      </c>
      <c r="P57">
        <v>2</v>
      </c>
      <c r="Q57">
        <v>4</v>
      </c>
      <c r="R57">
        <v>2</v>
      </c>
      <c r="S57">
        <v>1</v>
      </c>
      <c r="T57">
        <v>4</v>
      </c>
      <c r="U57">
        <v>3</v>
      </c>
      <c r="V57">
        <v>2</v>
      </c>
      <c r="W57">
        <v>6</v>
      </c>
      <c r="X57">
        <v>3</v>
      </c>
      <c r="Y57">
        <v>8</v>
      </c>
      <c r="Z57">
        <v>6</v>
      </c>
      <c r="AA57">
        <v>4</v>
      </c>
      <c r="AB57">
        <v>4</v>
      </c>
      <c r="AC57">
        <v>4</v>
      </c>
      <c r="AD57">
        <v>5</v>
      </c>
      <c r="AE57">
        <v>3</v>
      </c>
      <c r="AF57">
        <v>2</v>
      </c>
      <c r="AG57">
        <v>7</v>
      </c>
      <c r="AH57">
        <v>7</v>
      </c>
      <c r="AI57">
        <v>6</v>
      </c>
      <c r="AJ57">
        <v>9</v>
      </c>
      <c r="AK57">
        <v>6</v>
      </c>
      <c r="AL57">
        <v>3</v>
      </c>
      <c r="AM57">
        <v>10</v>
      </c>
      <c r="AN57">
        <v>9</v>
      </c>
      <c r="AO57">
        <v>8</v>
      </c>
      <c r="AP57">
        <v>11</v>
      </c>
      <c r="AQ57">
        <v>7</v>
      </c>
      <c r="AR57">
        <v>15</v>
      </c>
      <c r="AS57">
        <v>5</v>
      </c>
      <c r="AT57">
        <v>13</v>
      </c>
      <c r="AU57">
        <v>2</v>
      </c>
      <c r="AV57">
        <v>12</v>
      </c>
      <c r="AW57">
        <v>14</v>
      </c>
      <c r="AX57">
        <v>1</v>
      </c>
      <c r="AY57">
        <v>6</v>
      </c>
      <c r="AZ57">
        <v>4</v>
      </c>
      <c r="BA57">
        <v>72</v>
      </c>
      <c r="BB57">
        <v>13</v>
      </c>
      <c r="BC57">
        <v>13</v>
      </c>
      <c r="BD57">
        <v>13</v>
      </c>
      <c r="BE57">
        <v>39</v>
      </c>
      <c r="BF57">
        <v>39</v>
      </c>
      <c r="BG57">
        <f t="shared" si="0"/>
        <v>5.2311231942107668</v>
      </c>
      <c r="BK57">
        <v>69</v>
      </c>
      <c r="BL57">
        <f t="shared" si="1"/>
        <v>1</v>
      </c>
      <c r="BM57" s="4">
        <f t="shared" si="2"/>
        <v>0.995</v>
      </c>
      <c r="BN57" s="5">
        <f t="shared" si="3"/>
        <v>2.5758293035488999</v>
      </c>
      <c r="BO57">
        <f t="shared" si="4"/>
        <v>10.151658607097801</v>
      </c>
      <c r="BP57">
        <v>9</v>
      </c>
    </row>
    <row r="58" spans="1:68" x14ac:dyDescent="0.25">
      <c r="A58">
        <v>36823</v>
      </c>
      <c r="B58">
        <v>0</v>
      </c>
      <c r="C58">
        <v>1981</v>
      </c>
      <c r="D58">
        <v>43</v>
      </c>
      <c r="E58" s="1">
        <v>45595.577777777777</v>
      </c>
      <c r="F58" t="s">
        <v>137</v>
      </c>
      <c r="G58">
        <v>120</v>
      </c>
      <c r="H58">
        <v>2</v>
      </c>
      <c r="I58">
        <v>1</v>
      </c>
      <c r="J58">
        <v>1</v>
      </c>
      <c r="K58">
        <v>2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2</v>
      </c>
      <c r="W58">
        <v>4</v>
      </c>
      <c r="X58">
        <v>4</v>
      </c>
      <c r="Y58">
        <v>4</v>
      </c>
      <c r="Z58">
        <v>7</v>
      </c>
      <c r="AA58">
        <v>4</v>
      </c>
      <c r="AB58">
        <v>4</v>
      </c>
      <c r="AC58">
        <v>4</v>
      </c>
      <c r="AD58">
        <v>4</v>
      </c>
      <c r="AE58">
        <v>3</v>
      </c>
      <c r="AF58">
        <v>4</v>
      </c>
      <c r="AG58">
        <v>2</v>
      </c>
      <c r="AH58">
        <v>3</v>
      </c>
      <c r="AI58">
        <v>6</v>
      </c>
      <c r="AJ58">
        <v>4</v>
      </c>
      <c r="AK58">
        <v>8</v>
      </c>
      <c r="AL58">
        <v>4</v>
      </c>
      <c r="AM58">
        <v>15</v>
      </c>
      <c r="AN58">
        <v>8</v>
      </c>
      <c r="AO58">
        <v>1</v>
      </c>
      <c r="AP58">
        <v>5</v>
      </c>
      <c r="AQ58">
        <v>10</v>
      </c>
      <c r="AR58">
        <v>9</v>
      </c>
      <c r="AS58">
        <v>6</v>
      </c>
      <c r="AT58">
        <v>11</v>
      </c>
      <c r="AU58">
        <v>13</v>
      </c>
      <c r="AV58">
        <v>14</v>
      </c>
      <c r="AW58">
        <v>12</v>
      </c>
      <c r="AX58">
        <v>7</v>
      </c>
      <c r="AY58">
        <v>3</v>
      </c>
      <c r="AZ58">
        <v>2</v>
      </c>
      <c r="BA58">
        <v>5</v>
      </c>
      <c r="BB58">
        <v>5</v>
      </c>
      <c r="BC58">
        <v>5</v>
      </c>
      <c r="BD58">
        <v>6</v>
      </c>
      <c r="BE58">
        <v>16</v>
      </c>
      <c r="BF58">
        <v>16</v>
      </c>
      <c r="BG58">
        <f t="shared" si="0"/>
        <v>1.349986357707194</v>
      </c>
    </row>
    <row r="59" spans="1:68" x14ac:dyDescent="0.25">
      <c r="A59">
        <v>36846</v>
      </c>
      <c r="B59">
        <v>0</v>
      </c>
      <c r="C59">
        <v>1980</v>
      </c>
      <c r="D59">
        <v>44</v>
      </c>
      <c r="E59" s="1">
        <v>45595.581944444442</v>
      </c>
      <c r="F59" t="s">
        <v>139</v>
      </c>
      <c r="G59">
        <v>60</v>
      </c>
      <c r="H59">
        <v>5</v>
      </c>
      <c r="I59">
        <v>5</v>
      </c>
      <c r="J59">
        <v>2</v>
      </c>
      <c r="K59">
        <v>5</v>
      </c>
      <c r="L59">
        <v>1</v>
      </c>
      <c r="M59">
        <v>4</v>
      </c>
      <c r="N59">
        <v>2</v>
      </c>
      <c r="O59">
        <v>2</v>
      </c>
      <c r="P59">
        <v>5</v>
      </c>
      <c r="Q59">
        <v>1</v>
      </c>
      <c r="R59">
        <v>1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7</v>
      </c>
      <c r="Z59">
        <v>4</v>
      </c>
      <c r="AA59">
        <v>9</v>
      </c>
      <c r="AB59">
        <v>9</v>
      </c>
      <c r="AC59">
        <v>3</v>
      </c>
      <c r="AD59">
        <v>6</v>
      </c>
      <c r="AE59">
        <v>4</v>
      </c>
      <c r="AF59">
        <v>8</v>
      </c>
      <c r="AG59">
        <v>6</v>
      </c>
      <c r="AH59">
        <v>8</v>
      </c>
      <c r="AI59">
        <v>6</v>
      </c>
      <c r="AJ59">
        <v>11</v>
      </c>
      <c r="AK59">
        <v>19</v>
      </c>
      <c r="AL59">
        <v>6</v>
      </c>
      <c r="AM59">
        <v>5</v>
      </c>
      <c r="AN59">
        <v>9</v>
      </c>
      <c r="AO59">
        <v>7</v>
      </c>
      <c r="AP59">
        <v>3</v>
      </c>
      <c r="AQ59">
        <v>1</v>
      </c>
      <c r="AR59">
        <v>13</v>
      </c>
      <c r="AS59">
        <v>8</v>
      </c>
      <c r="AT59">
        <v>10</v>
      </c>
      <c r="AU59">
        <v>12</v>
      </c>
      <c r="AV59">
        <v>14</v>
      </c>
      <c r="AW59">
        <v>15</v>
      </c>
      <c r="AX59">
        <v>11</v>
      </c>
      <c r="AY59">
        <v>4</v>
      </c>
      <c r="AZ59">
        <v>2</v>
      </c>
      <c r="BA59">
        <v>71</v>
      </c>
      <c r="BB59">
        <v>15</v>
      </c>
      <c r="BC59">
        <v>13</v>
      </c>
      <c r="BD59">
        <v>17</v>
      </c>
      <c r="BE59">
        <v>45</v>
      </c>
      <c r="BF59">
        <v>45</v>
      </c>
      <c r="BG59">
        <f t="shared" si="0"/>
        <v>6.2015195484986378</v>
      </c>
    </row>
    <row r="60" spans="1:68" x14ac:dyDescent="0.25">
      <c r="A60">
        <v>36793</v>
      </c>
      <c r="B60">
        <v>0</v>
      </c>
      <c r="C60">
        <v>1981</v>
      </c>
      <c r="D60">
        <v>43</v>
      </c>
      <c r="E60" s="1">
        <v>45595.586805555555</v>
      </c>
      <c r="F60" t="s">
        <v>140</v>
      </c>
      <c r="G60">
        <v>5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2</v>
      </c>
      <c r="X60">
        <v>4</v>
      </c>
      <c r="Y60">
        <v>3</v>
      </c>
      <c r="Z60">
        <v>6</v>
      </c>
      <c r="AA60">
        <v>59</v>
      </c>
      <c r="AB60">
        <v>3</v>
      </c>
      <c r="AC60">
        <v>2</v>
      </c>
      <c r="AD60">
        <v>63</v>
      </c>
      <c r="AE60">
        <v>2</v>
      </c>
      <c r="AF60">
        <v>3</v>
      </c>
      <c r="AG60">
        <v>2</v>
      </c>
      <c r="AH60">
        <v>4</v>
      </c>
      <c r="AI60">
        <v>4</v>
      </c>
      <c r="AJ60">
        <v>2</v>
      </c>
      <c r="AK60">
        <v>6</v>
      </c>
      <c r="AL60">
        <v>15</v>
      </c>
      <c r="AM60">
        <v>2</v>
      </c>
      <c r="AN60">
        <v>4</v>
      </c>
      <c r="AO60">
        <v>6</v>
      </c>
      <c r="AP60">
        <v>1</v>
      </c>
      <c r="AQ60">
        <v>14</v>
      </c>
      <c r="AR60">
        <v>8</v>
      </c>
      <c r="AS60">
        <v>7</v>
      </c>
      <c r="AT60">
        <v>13</v>
      </c>
      <c r="AU60">
        <v>12</v>
      </c>
      <c r="AV60">
        <v>10</v>
      </c>
      <c r="AW60">
        <v>3</v>
      </c>
      <c r="AX60">
        <v>9</v>
      </c>
      <c r="AY60">
        <v>11</v>
      </c>
      <c r="AZ60">
        <v>5</v>
      </c>
      <c r="BA60">
        <v>5</v>
      </c>
      <c r="BB60">
        <v>4</v>
      </c>
      <c r="BC60">
        <v>5</v>
      </c>
      <c r="BD60">
        <v>5</v>
      </c>
      <c r="BE60">
        <v>14</v>
      </c>
      <c r="BF60">
        <v>14</v>
      </c>
      <c r="BG60">
        <f>VLOOKUP(BE60,$BK$2:$BP$56,5,FALSE)</f>
        <v>-0.30413961580439075</v>
      </c>
    </row>
    <row r="61" spans="1:68" x14ac:dyDescent="0.25">
      <c r="A61">
        <v>36855</v>
      </c>
      <c r="B61">
        <v>0</v>
      </c>
      <c r="C61">
        <v>1983</v>
      </c>
      <c r="D61">
        <v>41</v>
      </c>
      <c r="E61" s="1">
        <v>45595.588888888888</v>
      </c>
      <c r="F61" t="s">
        <v>141</v>
      </c>
      <c r="G61">
        <v>10</v>
      </c>
      <c r="H61">
        <v>4</v>
      </c>
      <c r="I61">
        <v>5</v>
      </c>
      <c r="J61">
        <v>2</v>
      </c>
      <c r="K61">
        <v>4</v>
      </c>
      <c r="L61">
        <v>4</v>
      </c>
      <c r="M61">
        <v>2</v>
      </c>
      <c r="N61">
        <v>2</v>
      </c>
      <c r="O61">
        <v>2</v>
      </c>
      <c r="P61">
        <v>2</v>
      </c>
      <c r="Q61">
        <v>2</v>
      </c>
      <c r="R61">
        <v>4</v>
      </c>
      <c r="S61">
        <v>2</v>
      </c>
      <c r="T61">
        <v>2</v>
      </c>
      <c r="U61">
        <v>4</v>
      </c>
      <c r="V61">
        <v>2</v>
      </c>
      <c r="W61">
        <v>10</v>
      </c>
      <c r="X61">
        <v>30</v>
      </c>
      <c r="Y61">
        <v>5</v>
      </c>
      <c r="Z61">
        <v>8</v>
      </c>
      <c r="AA61">
        <v>18</v>
      </c>
      <c r="AB61">
        <v>11</v>
      </c>
      <c r="AC61">
        <v>4</v>
      </c>
      <c r="AD61">
        <v>10</v>
      </c>
      <c r="AE61">
        <v>6</v>
      </c>
      <c r="AF61">
        <v>9</v>
      </c>
      <c r="AG61">
        <v>7</v>
      </c>
      <c r="AH61">
        <v>8</v>
      </c>
      <c r="AI61">
        <v>7</v>
      </c>
      <c r="AJ61">
        <v>5</v>
      </c>
      <c r="AK61">
        <v>12</v>
      </c>
      <c r="AL61">
        <v>12</v>
      </c>
      <c r="AM61">
        <v>9</v>
      </c>
      <c r="AN61">
        <v>14</v>
      </c>
      <c r="AO61">
        <v>4</v>
      </c>
      <c r="AP61">
        <v>1</v>
      </c>
      <c r="AQ61">
        <v>11</v>
      </c>
      <c r="AR61">
        <v>8</v>
      </c>
      <c r="AS61">
        <v>15</v>
      </c>
      <c r="AT61">
        <v>7</v>
      </c>
      <c r="AU61">
        <v>2</v>
      </c>
      <c r="AV61">
        <v>3</v>
      </c>
      <c r="AW61">
        <v>10</v>
      </c>
      <c r="AX61">
        <v>5</v>
      </c>
      <c r="AY61">
        <v>6</v>
      </c>
      <c r="AZ61">
        <v>13</v>
      </c>
      <c r="BA61">
        <v>54</v>
      </c>
      <c r="BB61">
        <v>17</v>
      </c>
      <c r="BC61">
        <v>10</v>
      </c>
      <c r="BD61">
        <v>14</v>
      </c>
      <c r="BE61">
        <v>41</v>
      </c>
      <c r="BF61">
        <v>41</v>
      </c>
      <c r="BG61">
        <f t="shared" si="0"/>
        <v>5.5066942062715993</v>
      </c>
    </row>
    <row r="62" spans="1:68" x14ac:dyDescent="0.25">
      <c r="A62">
        <v>36864</v>
      </c>
      <c r="B62">
        <v>1</v>
      </c>
      <c r="C62">
        <v>1978</v>
      </c>
      <c r="D62">
        <v>46</v>
      </c>
      <c r="E62" s="1">
        <v>45595.590277777781</v>
      </c>
      <c r="F62">
        <v>1000</v>
      </c>
      <c r="G62">
        <v>1000</v>
      </c>
      <c r="H62">
        <v>2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2</v>
      </c>
      <c r="U62">
        <v>1</v>
      </c>
      <c r="V62">
        <v>1</v>
      </c>
      <c r="W62">
        <v>7</v>
      </c>
      <c r="X62">
        <v>3</v>
      </c>
      <c r="Y62">
        <v>3</v>
      </c>
      <c r="Z62">
        <v>21</v>
      </c>
      <c r="AA62">
        <v>4</v>
      </c>
      <c r="AB62">
        <v>3</v>
      </c>
      <c r="AC62">
        <v>2</v>
      </c>
      <c r="AD62">
        <v>2</v>
      </c>
      <c r="AE62">
        <v>2</v>
      </c>
      <c r="AF62">
        <v>8</v>
      </c>
      <c r="AG62">
        <v>3</v>
      </c>
      <c r="AH62">
        <v>3</v>
      </c>
      <c r="AI62">
        <v>20</v>
      </c>
      <c r="AJ62">
        <v>4</v>
      </c>
      <c r="AK62">
        <v>8</v>
      </c>
      <c r="AL62">
        <v>5</v>
      </c>
      <c r="AM62">
        <v>14</v>
      </c>
      <c r="AN62">
        <v>3</v>
      </c>
      <c r="AO62">
        <v>11</v>
      </c>
      <c r="AP62">
        <v>4</v>
      </c>
      <c r="AQ62">
        <v>10</v>
      </c>
      <c r="AR62">
        <v>12</v>
      </c>
      <c r="AS62">
        <v>9</v>
      </c>
      <c r="AT62">
        <v>15</v>
      </c>
      <c r="AU62">
        <v>1</v>
      </c>
      <c r="AV62">
        <v>6</v>
      </c>
      <c r="AW62">
        <v>13</v>
      </c>
      <c r="AX62">
        <v>7</v>
      </c>
      <c r="AY62">
        <v>8</v>
      </c>
      <c r="AZ62">
        <v>2</v>
      </c>
      <c r="BA62">
        <v>5</v>
      </c>
      <c r="BB62">
        <v>5</v>
      </c>
      <c r="BC62">
        <v>6</v>
      </c>
      <c r="BD62">
        <v>5</v>
      </c>
      <c r="BE62">
        <v>16</v>
      </c>
      <c r="BF62">
        <v>16</v>
      </c>
      <c r="BG62">
        <f t="shared" si="0"/>
        <v>1.349986357707194</v>
      </c>
    </row>
    <row r="63" spans="1:68" x14ac:dyDescent="0.25">
      <c r="A63">
        <v>36893</v>
      </c>
      <c r="B63">
        <v>0</v>
      </c>
      <c r="C63">
        <v>1979</v>
      </c>
      <c r="D63">
        <v>45</v>
      </c>
      <c r="E63" s="1">
        <v>45595.606944444444</v>
      </c>
      <c r="F63">
        <v>60</v>
      </c>
      <c r="G63">
        <v>60</v>
      </c>
      <c r="H63">
        <v>2</v>
      </c>
      <c r="I63">
        <v>2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2</v>
      </c>
      <c r="T63">
        <v>1</v>
      </c>
      <c r="U63">
        <v>1</v>
      </c>
      <c r="V63">
        <v>1</v>
      </c>
      <c r="W63">
        <v>5</v>
      </c>
      <c r="X63">
        <v>10</v>
      </c>
      <c r="Y63">
        <v>4</v>
      </c>
      <c r="Z63">
        <v>6</v>
      </c>
      <c r="AA63">
        <v>2</v>
      </c>
      <c r="AB63">
        <v>5</v>
      </c>
      <c r="AC63">
        <v>3</v>
      </c>
      <c r="AD63">
        <v>3</v>
      </c>
      <c r="AE63">
        <v>2</v>
      </c>
      <c r="AF63">
        <v>3</v>
      </c>
      <c r="AG63">
        <v>2</v>
      </c>
      <c r="AH63">
        <v>6</v>
      </c>
      <c r="AI63">
        <v>11</v>
      </c>
      <c r="AJ63">
        <v>5</v>
      </c>
      <c r="AK63">
        <v>5</v>
      </c>
      <c r="AL63">
        <v>12</v>
      </c>
      <c r="AM63">
        <v>8</v>
      </c>
      <c r="AN63">
        <v>6</v>
      </c>
      <c r="AO63">
        <v>9</v>
      </c>
      <c r="AP63">
        <v>14</v>
      </c>
      <c r="AQ63">
        <v>4</v>
      </c>
      <c r="AR63">
        <v>1</v>
      </c>
      <c r="AS63">
        <v>11</v>
      </c>
      <c r="AT63">
        <v>7</v>
      </c>
      <c r="AU63">
        <v>3</v>
      </c>
      <c r="AV63">
        <v>5</v>
      </c>
      <c r="AW63">
        <v>10</v>
      </c>
      <c r="AX63">
        <v>15</v>
      </c>
      <c r="AY63">
        <v>13</v>
      </c>
      <c r="AZ63">
        <v>2</v>
      </c>
      <c r="BA63">
        <v>5</v>
      </c>
      <c r="BB63">
        <v>6</v>
      </c>
      <c r="BC63">
        <v>5</v>
      </c>
      <c r="BD63">
        <v>6</v>
      </c>
      <c r="BE63">
        <v>17</v>
      </c>
      <c r="BF63">
        <v>17</v>
      </c>
      <c r="BG63">
        <f t="shared" si="0"/>
        <v>2.0182932895066785</v>
      </c>
    </row>
    <row r="64" spans="1:68" x14ac:dyDescent="0.25">
      <c r="A64">
        <v>36905</v>
      </c>
      <c r="B64">
        <v>0</v>
      </c>
      <c r="C64">
        <v>1983</v>
      </c>
      <c r="D64">
        <v>41</v>
      </c>
      <c r="E64" s="1">
        <v>45595.615277777775</v>
      </c>
      <c r="F64" t="s">
        <v>142</v>
      </c>
      <c r="G64">
        <v>120</v>
      </c>
      <c r="H64">
        <v>1</v>
      </c>
      <c r="I64">
        <v>1</v>
      </c>
      <c r="J64">
        <v>1</v>
      </c>
      <c r="K64">
        <v>2</v>
      </c>
      <c r="L64">
        <v>1</v>
      </c>
      <c r="M64">
        <v>1</v>
      </c>
      <c r="N64">
        <v>1</v>
      </c>
      <c r="O64">
        <v>2</v>
      </c>
      <c r="P64">
        <v>2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3</v>
      </c>
      <c r="X64">
        <v>4</v>
      </c>
      <c r="Y64">
        <v>5</v>
      </c>
      <c r="Z64">
        <v>4</v>
      </c>
      <c r="AA64">
        <v>11</v>
      </c>
      <c r="AB64">
        <v>5</v>
      </c>
      <c r="AC64">
        <v>3</v>
      </c>
      <c r="AD64">
        <v>7</v>
      </c>
      <c r="AE64">
        <v>6</v>
      </c>
      <c r="AF64">
        <v>2</v>
      </c>
      <c r="AG64">
        <v>3</v>
      </c>
      <c r="AH64">
        <v>2</v>
      </c>
      <c r="AI64">
        <v>4</v>
      </c>
      <c r="AJ64">
        <v>24</v>
      </c>
      <c r="AK64">
        <v>4</v>
      </c>
      <c r="AL64">
        <v>11</v>
      </c>
      <c r="AM64">
        <v>6</v>
      </c>
      <c r="AN64">
        <v>9</v>
      </c>
      <c r="AO64">
        <v>4</v>
      </c>
      <c r="AP64">
        <v>2</v>
      </c>
      <c r="AQ64">
        <v>15</v>
      </c>
      <c r="AR64">
        <v>3</v>
      </c>
      <c r="AS64">
        <v>7</v>
      </c>
      <c r="AT64">
        <v>5</v>
      </c>
      <c r="AU64">
        <v>8</v>
      </c>
      <c r="AV64">
        <v>10</v>
      </c>
      <c r="AW64">
        <v>12</v>
      </c>
      <c r="AX64">
        <v>14</v>
      </c>
      <c r="AY64">
        <v>1</v>
      </c>
      <c r="AZ64">
        <v>13</v>
      </c>
      <c r="BA64">
        <v>5</v>
      </c>
      <c r="BB64">
        <v>4</v>
      </c>
      <c r="BC64">
        <v>5</v>
      </c>
      <c r="BD64">
        <v>8</v>
      </c>
      <c r="BE64">
        <v>17</v>
      </c>
      <c r="BF64">
        <v>17</v>
      </c>
      <c r="BG64">
        <f t="shared" si="0"/>
        <v>2.0182932895066785</v>
      </c>
    </row>
    <row r="65" spans="1:59" x14ac:dyDescent="0.25">
      <c r="A65">
        <v>36921</v>
      </c>
      <c r="B65">
        <v>0</v>
      </c>
      <c r="C65">
        <v>1995</v>
      </c>
      <c r="D65">
        <v>29</v>
      </c>
      <c r="E65" s="1">
        <v>45595.633333333331</v>
      </c>
      <c r="F65" t="s">
        <v>143</v>
      </c>
      <c r="G65">
        <v>15</v>
      </c>
      <c r="H65">
        <v>5</v>
      </c>
      <c r="I65">
        <v>4</v>
      </c>
      <c r="J65">
        <v>4</v>
      </c>
      <c r="K65">
        <v>4</v>
      </c>
      <c r="L65">
        <v>1</v>
      </c>
      <c r="M65">
        <v>4</v>
      </c>
      <c r="N65">
        <v>2</v>
      </c>
      <c r="O65">
        <v>5</v>
      </c>
      <c r="P65">
        <v>4</v>
      </c>
      <c r="Q65">
        <v>3</v>
      </c>
      <c r="R65">
        <v>4</v>
      </c>
      <c r="S65">
        <v>3</v>
      </c>
      <c r="T65">
        <v>5</v>
      </c>
      <c r="U65">
        <v>3</v>
      </c>
      <c r="V65">
        <v>1</v>
      </c>
      <c r="W65">
        <v>9</v>
      </c>
      <c r="X65">
        <v>19</v>
      </c>
      <c r="Y65">
        <v>8</v>
      </c>
      <c r="Z65">
        <v>7</v>
      </c>
      <c r="AA65">
        <v>8</v>
      </c>
      <c r="AB65">
        <v>5</v>
      </c>
      <c r="AC65">
        <v>8</v>
      </c>
      <c r="AD65">
        <v>3</v>
      </c>
      <c r="AE65">
        <v>2</v>
      </c>
      <c r="AF65">
        <v>8</v>
      </c>
      <c r="AG65">
        <v>6</v>
      </c>
      <c r="AH65">
        <v>8</v>
      </c>
      <c r="AI65">
        <v>5</v>
      </c>
      <c r="AJ65">
        <v>8</v>
      </c>
      <c r="AK65">
        <v>10</v>
      </c>
      <c r="AL65">
        <v>5</v>
      </c>
      <c r="AM65">
        <v>15</v>
      </c>
      <c r="AN65">
        <v>1</v>
      </c>
      <c r="AO65">
        <v>2</v>
      </c>
      <c r="AP65">
        <v>14</v>
      </c>
      <c r="AQ65">
        <v>3</v>
      </c>
      <c r="AR65">
        <v>8</v>
      </c>
      <c r="AS65">
        <v>11</v>
      </c>
      <c r="AT65">
        <v>13</v>
      </c>
      <c r="AU65">
        <v>6</v>
      </c>
      <c r="AV65">
        <v>9</v>
      </c>
      <c r="AW65">
        <v>12</v>
      </c>
      <c r="AX65">
        <v>10</v>
      </c>
      <c r="AY65">
        <v>4</v>
      </c>
      <c r="AZ65">
        <v>7</v>
      </c>
      <c r="BA65">
        <v>56</v>
      </c>
      <c r="BB65">
        <v>13</v>
      </c>
      <c r="BC65">
        <v>18</v>
      </c>
      <c r="BD65">
        <v>20</v>
      </c>
      <c r="BE65">
        <v>51</v>
      </c>
      <c r="BF65">
        <v>51</v>
      </c>
      <c r="BG65">
        <f t="shared" si="0"/>
        <v>7.2339734557532207</v>
      </c>
    </row>
    <row r="66" spans="1:59" x14ac:dyDescent="0.25">
      <c r="A66">
        <v>36954</v>
      </c>
      <c r="B66">
        <v>0</v>
      </c>
      <c r="C66">
        <v>1978</v>
      </c>
      <c r="D66">
        <v>46</v>
      </c>
      <c r="E66" s="1">
        <v>45595.65902777778</v>
      </c>
      <c r="F66" t="s">
        <v>104</v>
      </c>
      <c r="G66">
        <v>10</v>
      </c>
      <c r="H66">
        <v>4</v>
      </c>
      <c r="I66">
        <v>4</v>
      </c>
      <c r="J66">
        <v>5</v>
      </c>
      <c r="K66">
        <v>4</v>
      </c>
      <c r="L66">
        <v>4</v>
      </c>
      <c r="M66">
        <v>4</v>
      </c>
      <c r="N66">
        <v>4</v>
      </c>
      <c r="O66">
        <v>5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3</v>
      </c>
      <c r="X66">
        <v>2</v>
      </c>
      <c r="Y66">
        <v>3</v>
      </c>
      <c r="Z66">
        <v>4</v>
      </c>
      <c r="AA66">
        <v>3</v>
      </c>
      <c r="AB66">
        <v>4</v>
      </c>
      <c r="AC66">
        <v>4</v>
      </c>
      <c r="AD66">
        <v>2</v>
      </c>
      <c r="AE66">
        <v>2</v>
      </c>
      <c r="AF66">
        <v>5</v>
      </c>
      <c r="AG66">
        <v>4</v>
      </c>
      <c r="AH66">
        <v>3</v>
      </c>
      <c r="AI66">
        <v>4</v>
      </c>
      <c r="AJ66">
        <v>3</v>
      </c>
      <c r="AK66">
        <v>7</v>
      </c>
      <c r="AL66">
        <v>15</v>
      </c>
      <c r="AM66">
        <v>8</v>
      </c>
      <c r="AN66">
        <v>10</v>
      </c>
      <c r="AO66">
        <v>5</v>
      </c>
      <c r="AP66">
        <v>3</v>
      </c>
      <c r="AQ66">
        <v>1</v>
      </c>
      <c r="AR66">
        <v>11</v>
      </c>
      <c r="AS66">
        <v>12</v>
      </c>
      <c r="AT66">
        <v>14</v>
      </c>
      <c r="AU66">
        <v>2</v>
      </c>
      <c r="AV66">
        <v>7</v>
      </c>
      <c r="AW66">
        <v>6</v>
      </c>
      <c r="AX66">
        <v>13</v>
      </c>
      <c r="AY66">
        <v>9</v>
      </c>
      <c r="AZ66">
        <v>4</v>
      </c>
      <c r="BA66">
        <v>21</v>
      </c>
      <c r="BB66">
        <v>16</v>
      </c>
      <c r="BC66">
        <v>21</v>
      </c>
      <c r="BD66">
        <v>21</v>
      </c>
      <c r="BE66">
        <v>58</v>
      </c>
      <c r="BF66">
        <v>58</v>
      </c>
      <c r="BG66">
        <f t="shared" si="0"/>
        <v>8.6238213459051938</v>
      </c>
    </row>
    <row r="67" spans="1:59" x14ac:dyDescent="0.25">
      <c r="A67">
        <v>36980</v>
      </c>
      <c r="B67">
        <v>0</v>
      </c>
      <c r="C67">
        <v>1992</v>
      </c>
      <c r="D67">
        <v>32</v>
      </c>
      <c r="E67" s="1">
        <v>45595.679861111108</v>
      </c>
      <c r="F67">
        <v>60</v>
      </c>
      <c r="G67">
        <v>60</v>
      </c>
      <c r="H67">
        <v>5</v>
      </c>
      <c r="I67">
        <v>5</v>
      </c>
      <c r="J67">
        <v>5</v>
      </c>
      <c r="K67">
        <v>1</v>
      </c>
      <c r="L67">
        <v>5</v>
      </c>
      <c r="M67">
        <v>1</v>
      </c>
      <c r="N67">
        <v>2</v>
      </c>
      <c r="O67">
        <v>1</v>
      </c>
      <c r="P67">
        <v>1</v>
      </c>
      <c r="Q67">
        <v>1</v>
      </c>
      <c r="R67">
        <v>4</v>
      </c>
      <c r="S67">
        <v>1</v>
      </c>
      <c r="T67">
        <v>1</v>
      </c>
      <c r="U67">
        <v>5</v>
      </c>
      <c r="V67">
        <v>5</v>
      </c>
      <c r="W67">
        <v>3</v>
      </c>
      <c r="X67">
        <v>2</v>
      </c>
      <c r="Y67">
        <v>1</v>
      </c>
      <c r="Z67">
        <v>2</v>
      </c>
      <c r="AA67">
        <v>4</v>
      </c>
      <c r="AB67">
        <v>3</v>
      </c>
      <c r="AC67">
        <v>4</v>
      </c>
      <c r="AD67">
        <v>2</v>
      </c>
      <c r="AE67">
        <v>2</v>
      </c>
      <c r="AF67">
        <v>2</v>
      </c>
      <c r="AG67">
        <v>2</v>
      </c>
      <c r="AH67">
        <v>3</v>
      </c>
      <c r="AI67">
        <v>3</v>
      </c>
      <c r="AJ67">
        <v>2</v>
      </c>
      <c r="AK67">
        <v>5</v>
      </c>
      <c r="AL67">
        <v>1</v>
      </c>
      <c r="AM67">
        <v>14</v>
      </c>
      <c r="AN67">
        <v>9</v>
      </c>
      <c r="AO67">
        <v>15</v>
      </c>
      <c r="AP67">
        <v>5</v>
      </c>
      <c r="AQ67">
        <v>10</v>
      </c>
      <c r="AR67">
        <v>2</v>
      </c>
      <c r="AS67">
        <v>11</v>
      </c>
      <c r="AT67">
        <v>7</v>
      </c>
      <c r="AU67">
        <v>12</v>
      </c>
      <c r="AV67">
        <v>3</v>
      </c>
      <c r="AW67">
        <v>13</v>
      </c>
      <c r="AX67">
        <v>6</v>
      </c>
      <c r="AY67">
        <v>4</v>
      </c>
      <c r="AZ67">
        <v>8</v>
      </c>
      <c r="BA67">
        <v>95</v>
      </c>
      <c r="BB67">
        <v>20</v>
      </c>
      <c r="BC67">
        <v>10</v>
      </c>
      <c r="BD67">
        <v>8</v>
      </c>
      <c r="BE67">
        <v>38</v>
      </c>
      <c r="BF67">
        <v>38</v>
      </c>
      <c r="BG67">
        <f t="shared" ref="BG67:BG83" si="7">VLOOKUP(BE67,$BK$2:$BP$56,5,FALSE)</f>
        <v>5.130437079419087</v>
      </c>
    </row>
    <row r="68" spans="1:59" x14ac:dyDescent="0.25">
      <c r="A68">
        <v>36997</v>
      </c>
      <c r="B68">
        <v>0</v>
      </c>
      <c r="C68">
        <v>1996</v>
      </c>
      <c r="D68">
        <v>28</v>
      </c>
      <c r="E68" s="1">
        <v>45595.679861111108</v>
      </c>
      <c r="F68">
        <v>30</v>
      </c>
      <c r="G68">
        <v>30</v>
      </c>
      <c r="H68">
        <v>5</v>
      </c>
      <c r="I68">
        <v>5</v>
      </c>
      <c r="J68">
        <v>4</v>
      </c>
      <c r="K68">
        <v>5</v>
      </c>
      <c r="L68">
        <v>4</v>
      </c>
      <c r="M68">
        <v>4</v>
      </c>
      <c r="N68">
        <v>2</v>
      </c>
      <c r="O68">
        <v>5</v>
      </c>
      <c r="P68">
        <v>4</v>
      </c>
      <c r="Q68">
        <v>1</v>
      </c>
      <c r="R68">
        <v>2</v>
      </c>
      <c r="S68">
        <v>2</v>
      </c>
      <c r="T68">
        <v>4</v>
      </c>
      <c r="U68">
        <v>4</v>
      </c>
      <c r="V68">
        <v>4</v>
      </c>
      <c r="W68">
        <v>3</v>
      </c>
      <c r="X68">
        <v>2</v>
      </c>
      <c r="Y68">
        <v>3</v>
      </c>
      <c r="Z68">
        <v>4</v>
      </c>
      <c r="AA68">
        <v>14</v>
      </c>
      <c r="AB68">
        <v>3</v>
      </c>
      <c r="AC68">
        <v>4</v>
      </c>
      <c r="AD68">
        <v>3</v>
      </c>
      <c r="AE68">
        <v>4</v>
      </c>
      <c r="AF68">
        <v>3</v>
      </c>
      <c r="AG68">
        <v>10</v>
      </c>
      <c r="AH68">
        <v>10</v>
      </c>
      <c r="AI68">
        <v>4</v>
      </c>
      <c r="AJ68">
        <v>2</v>
      </c>
      <c r="AK68">
        <v>4</v>
      </c>
      <c r="AL68">
        <v>8</v>
      </c>
      <c r="AM68">
        <v>5</v>
      </c>
      <c r="AN68">
        <v>3</v>
      </c>
      <c r="AO68">
        <v>15</v>
      </c>
      <c r="AP68">
        <v>2</v>
      </c>
      <c r="AQ68">
        <v>11</v>
      </c>
      <c r="AR68">
        <v>6</v>
      </c>
      <c r="AS68">
        <v>4</v>
      </c>
      <c r="AT68">
        <v>13</v>
      </c>
      <c r="AU68">
        <v>7</v>
      </c>
      <c r="AV68">
        <v>1</v>
      </c>
      <c r="AW68">
        <v>9</v>
      </c>
      <c r="AX68">
        <v>14</v>
      </c>
      <c r="AY68">
        <v>10</v>
      </c>
      <c r="AZ68">
        <v>12</v>
      </c>
      <c r="BA68">
        <v>48</v>
      </c>
      <c r="BB68">
        <v>18</v>
      </c>
      <c r="BC68">
        <v>15</v>
      </c>
      <c r="BD68">
        <v>18</v>
      </c>
      <c r="BE68">
        <v>51</v>
      </c>
      <c r="BF68">
        <v>51</v>
      </c>
      <c r="BG68">
        <f t="shared" si="7"/>
        <v>7.2339734557532207</v>
      </c>
    </row>
    <row r="69" spans="1:59" x14ac:dyDescent="0.25">
      <c r="A69">
        <v>36998</v>
      </c>
      <c r="B69">
        <v>1</v>
      </c>
      <c r="C69">
        <v>1990</v>
      </c>
      <c r="D69">
        <v>34</v>
      </c>
      <c r="E69" s="1">
        <v>45595.686805555553</v>
      </c>
      <c r="F69" t="s">
        <v>148</v>
      </c>
      <c r="G69">
        <v>15</v>
      </c>
      <c r="H69">
        <v>4</v>
      </c>
      <c r="I69">
        <v>4</v>
      </c>
      <c r="J69">
        <v>2</v>
      </c>
      <c r="K69">
        <v>2</v>
      </c>
      <c r="L69">
        <v>2</v>
      </c>
      <c r="M69">
        <v>2</v>
      </c>
      <c r="N69">
        <v>3</v>
      </c>
      <c r="O69">
        <v>4</v>
      </c>
      <c r="P69">
        <v>4</v>
      </c>
      <c r="Q69">
        <v>2</v>
      </c>
      <c r="R69">
        <v>4</v>
      </c>
      <c r="S69">
        <v>4</v>
      </c>
      <c r="T69">
        <v>2</v>
      </c>
      <c r="U69">
        <v>2</v>
      </c>
      <c r="V69">
        <v>1</v>
      </c>
      <c r="W69">
        <v>5</v>
      </c>
      <c r="X69">
        <v>4</v>
      </c>
      <c r="Y69">
        <v>12</v>
      </c>
      <c r="Z69">
        <v>10</v>
      </c>
      <c r="AA69">
        <v>7</v>
      </c>
      <c r="AB69">
        <v>8</v>
      </c>
      <c r="AC69">
        <v>7</v>
      </c>
      <c r="AD69">
        <v>8</v>
      </c>
      <c r="AE69">
        <v>4</v>
      </c>
      <c r="AF69">
        <v>10</v>
      </c>
      <c r="AG69">
        <v>4</v>
      </c>
      <c r="AH69">
        <v>5</v>
      </c>
      <c r="AI69">
        <v>5</v>
      </c>
      <c r="AJ69">
        <v>4</v>
      </c>
      <c r="AK69">
        <v>10</v>
      </c>
      <c r="AL69">
        <v>10</v>
      </c>
      <c r="AM69">
        <v>2</v>
      </c>
      <c r="AN69">
        <v>1</v>
      </c>
      <c r="AO69">
        <v>15</v>
      </c>
      <c r="AP69">
        <v>12</v>
      </c>
      <c r="AQ69">
        <v>6</v>
      </c>
      <c r="AR69">
        <v>13</v>
      </c>
      <c r="AS69">
        <v>7</v>
      </c>
      <c r="AT69">
        <v>4</v>
      </c>
      <c r="AU69">
        <v>3</v>
      </c>
      <c r="AV69">
        <v>5</v>
      </c>
      <c r="AW69">
        <v>14</v>
      </c>
      <c r="AX69">
        <v>11</v>
      </c>
      <c r="AY69">
        <v>9</v>
      </c>
      <c r="AZ69">
        <v>8</v>
      </c>
      <c r="BA69">
        <v>54</v>
      </c>
      <c r="BB69">
        <v>12</v>
      </c>
      <c r="BC69">
        <v>11</v>
      </c>
      <c r="BD69">
        <v>18</v>
      </c>
      <c r="BE69">
        <v>41</v>
      </c>
      <c r="BF69">
        <v>41</v>
      </c>
      <c r="BG69">
        <f t="shared" si="7"/>
        <v>5.5066942062715993</v>
      </c>
    </row>
    <row r="70" spans="1:59" x14ac:dyDescent="0.25">
      <c r="A70">
        <v>37018</v>
      </c>
      <c r="B70">
        <v>0</v>
      </c>
      <c r="C70">
        <v>1995</v>
      </c>
      <c r="D70">
        <v>29</v>
      </c>
      <c r="E70" s="1">
        <v>45595.700694444444</v>
      </c>
      <c r="F70">
        <v>15</v>
      </c>
      <c r="G70">
        <v>15</v>
      </c>
      <c r="H70">
        <v>4</v>
      </c>
      <c r="I70">
        <v>5</v>
      </c>
      <c r="J70">
        <v>4</v>
      </c>
      <c r="K70">
        <v>4</v>
      </c>
      <c r="L70">
        <v>4</v>
      </c>
      <c r="M70">
        <v>3</v>
      </c>
      <c r="N70">
        <v>2</v>
      </c>
      <c r="O70">
        <v>5</v>
      </c>
      <c r="P70">
        <v>4</v>
      </c>
      <c r="Q70">
        <v>4</v>
      </c>
      <c r="R70">
        <v>4</v>
      </c>
      <c r="S70">
        <v>4</v>
      </c>
      <c r="T70">
        <v>3</v>
      </c>
      <c r="U70">
        <v>4</v>
      </c>
      <c r="V70">
        <v>2</v>
      </c>
      <c r="W70">
        <v>2</v>
      </c>
      <c r="X70">
        <v>2</v>
      </c>
      <c r="Y70">
        <v>3</v>
      </c>
      <c r="Z70">
        <v>2</v>
      </c>
      <c r="AA70">
        <v>4</v>
      </c>
      <c r="AB70">
        <v>4</v>
      </c>
      <c r="AC70">
        <v>5</v>
      </c>
      <c r="AD70">
        <v>2</v>
      </c>
      <c r="AE70">
        <v>2</v>
      </c>
      <c r="AF70">
        <v>2</v>
      </c>
      <c r="AG70">
        <v>2</v>
      </c>
      <c r="AH70">
        <v>3</v>
      </c>
      <c r="AI70">
        <v>4</v>
      </c>
      <c r="AJ70">
        <v>15</v>
      </c>
      <c r="AK70">
        <v>5</v>
      </c>
      <c r="AL70">
        <v>11</v>
      </c>
      <c r="AM70">
        <v>4</v>
      </c>
      <c r="AN70">
        <v>6</v>
      </c>
      <c r="AO70">
        <v>15</v>
      </c>
      <c r="AP70">
        <v>1</v>
      </c>
      <c r="AQ70">
        <v>7</v>
      </c>
      <c r="AR70">
        <v>10</v>
      </c>
      <c r="AS70">
        <v>5</v>
      </c>
      <c r="AT70">
        <v>13</v>
      </c>
      <c r="AU70">
        <v>14</v>
      </c>
      <c r="AV70">
        <v>12</v>
      </c>
      <c r="AW70">
        <v>8</v>
      </c>
      <c r="AX70">
        <v>9</v>
      </c>
      <c r="AY70">
        <v>3</v>
      </c>
      <c r="AZ70">
        <v>2</v>
      </c>
      <c r="BA70">
        <v>35</v>
      </c>
      <c r="BB70">
        <v>17</v>
      </c>
      <c r="BC70">
        <v>16</v>
      </c>
      <c r="BD70">
        <v>21</v>
      </c>
      <c r="BE70">
        <v>54</v>
      </c>
      <c r="BF70">
        <v>54</v>
      </c>
      <c r="BG70">
        <f t="shared" si="7"/>
        <v>7.9665602546712417</v>
      </c>
    </row>
    <row r="71" spans="1:59" x14ac:dyDescent="0.25">
      <c r="A71">
        <v>26606</v>
      </c>
      <c r="B71">
        <v>0</v>
      </c>
      <c r="C71">
        <v>1982</v>
      </c>
      <c r="D71">
        <v>42</v>
      </c>
      <c r="E71" s="1">
        <v>45595.722916666666</v>
      </c>
      <c r="F71">
        <v>100</v>
      </c>
      <c r="G71">
        <v>100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2</v>
      </c>
      <c r="Q71">
        <v>1</v>
      </c>
      <c r="R71">
        <v>1</v>
      </c>
      <c r="S71">
        <v>2</v>
      </c>
      <c r="T71">
        <v>1</v>
      </c>
      <c r="U71">
        <v>1</v>
      </c>
      <c r="V71">
        <v>1</v>
      </c>
      <c r="W71">
        <v>4</v>
      </c>
      <c r="X71">
        <v>3</v>
      </c>
      <c r="Y71">
        <v>5</v>
      </c>
      <c r="Z71">
        <v>6</v>
      </c>
      <c r="AA71">
        <v>4</v>
      </c>
      <c r="AB71">
        <v>5</v>
      </c>
      <c r="AC71">
        <v>3</v>
      </c>
      <c r="AD71">
        <v>2</v>
      </c>
      <c r="AE71">
        <v>4</v>
      </c>
      <c r="AF71">
        <v>3</v>
      </c>
      <c r="AG71">
        <v>4</v>
      </c>
      <c r="AH71">
        <v>4</v>
      </c>
      <c r="AI71">
        <v>9</v>
      </c>
      <c r="AJ71">
        <v>2</v>
      </c>
      <c r="AK71">
        <v>5</v>
      </c>
      <c r="AL71">
        <v>1</v>
      </c>
      <c r="AM71">
        <v>15</v>
      </c>
      <c r="AN71">
        <v>5</v>
      </c>
      <c r="AO71">
        <v>2</v>
      </c>
      <c r="AP71">
        <v>9</v>
      </c>
      <c r="AQ71">
        <v>10</v>
      </c>
      <c r="AR71">
        <v>7</v>
      </c>
      <c r="AS71">
        <v>6</v>
      </c>
      <c r="AT71">
        <v>12</v>
      </c>
      <c r="AU71">
        <v>13</v>
      </c>
      <c r="AV71">
        <v>14</v>
      </c>
      <c r="AW71">
        <v>11</v>
      </c>
      <c r="AX71">
        <v>4</v>
      </c>
      <c r="AY71">
        <v>8</v>
      </c>
      <c r="AZ71">
        <v>3</v>
      </c>
      <c r="BA71">
        <v>5</v>
      </c>
      <c r="BB71">
        <v>4</v>
      </c>
      <c r="BC71">
        <v>5</v>
      </c>
      <c r="BD71">
        <v>7</v>
      </c>
      <c r="BE71">
        <v>16</v>
      </c>
      <c r="BF71">
        <v>16</v>
      </c>
      <c r="BG71">
        <f t="shared" si="7"/>
        <v>1.349986357707194</v>
      </c>
    </row>
    <row r="72" spans="1:59" x14ac:dyDescent="0.25">
      <c r="A72">
        <v>37154</v>
      </c>
      <c r="B72">
        <v>0</v>
      </c>
      <c r="C72">
        <v>1991</v>
      </c>
      <c r="D72">
        <v>33</v>
      </c>
      <c r="E72" s="1">
        <v>45595.78402777778</v>
      </c>
      <c r="F72">
        <v>10</v>
      </c>
      <c r="G72">
        <v>10</v>
      </c>
      <c r="H72">
        <v>4</v>
      </c>
      <c r="I72">
        <v>4</v>
      </c>
      <c r="J72">
        <v>2</v>
      </c>
      <c r="K72">
        <v>4</v>
      </c>
      <c r="L72">
        <v>3</v>
      </c>
      <c r="M72">
        <v>4</v>
      </c>
      <c r="N72">
        <v>4</v>
      </c>
      <c r="O72">
        <v>1</v>
      </c>
      <c r="P72">
        <v>4</v>
      </c>
      <c r="Q72">
        <v>1</v>
      </c>
      <c r="R72">
        <v>4</v>
      </c>
      <c r="S72">
        <v>4</v>
      </c>
      <c r="T72">
        <v>4</v>
      </c>
      <c r="U72">
        <v>3</v>
      </c>
      <c r="V72">
        <v>1</v>
      </c>
      <c r="W72">
        <v>2</v>
      </c>
      <c r="X72">
        <v>2</v>
      </c>
      <c r="Y72">
        <v>7</v>
      </c>
      <c r="Z72">
        <v>3</v>
      </c>
      <c r="AA72">
        <v>4</v>
      </c>
      <c r="AB72">
        <v>4</v>
      </c>
      <c r="AC72">
        <v>4</v>
      </c>
      <c r="AD72">
        <v>2</v>
      </c>
      <c r="AE72">
        <v>3</v>
      </c>
      <c r="AF72">
        <v>6</v>
      </c>
      <c r="AG72">
        <v>3</v>
      </c>
      <c r="AH72">
        <v>4</v>
      </c>
      <c r="AI72">
        <v>5</v>
      </c>
      <c r="AJ72">
        <v>5</v>
      </c>
      <c r="AK72">
        <v>8</v>
      </c>
      <c r="AL72">
        <v>2</v>
      </c>
      <c r="AM72">
        <v>14</v>
      </c>
      <c r="AN72">
        <v>13</v>
      </c>
      <c r="AO72">
        <v>6</v>
      </c>
      <c r="AP72">
        <v>4</v>
      </c>
      <c r="AQ72">
        <v>8</v>
      </c>
      <c r="AR72">
        <v>5</v>
      </c>
      <c r="AS72">
        <v>7</v>
      </c>
      <c r="AT72">
        <v>12</v>
      </c>
      <c r="AU72">
        <v>9</v>
      </c>
      <c r="AV72">
        <v>3</v>
      </c>
      <c r="AW72">
        <v>15</v>
      </c>
      <c r="AX72">
        <v>1</v>
      </c>
      <c r="AY72">
        <v>10</v>
      </c>
      <c r="AZ72">
        <v>11</v>
      </c>
      <c r="BA72">
        <v>61</v>
      </c>
      <c r="BB72">
        <v>14</v>
      </c>
      <c r="BC72">
        <v>15</v>
      </c>
      <c r="BD72">
        <v>17</v>
      </c>
      <c r="BE72">
        <v>46</v>
      </c>
      <c r="BF72">
        <v>46</v>
      </c>
      <c r="BG72">
        <f t="shared" si="7"/>
        <v>6.3552799297559925</v>
      </c>
    </row>
    <row r="73" spans="1:59" x14ac:dyDescent="0.25">
      <c r="A73">
        <v>37161</v>
      </c>
      <c r="B73">
        <v>0</v>
      </c>
      <c r="C73">
        <v>1996</v>
      </c>
      <c r="D73">
        <v>28</v>
      </c>
      <c r="E73" s="1">
        <v>45595.790277777778</v>
      </c>
      <c r="F73" t="s">
        <v>156</v>
      </c>
      <c r="G73">
        <v>30</v>
      </c>
      <c r="H73">
        <v>4</v>
      </c>
      <c r="I73">
        <v>4</v>
      </c>
      <c r="J73">
        <v>2</v>
      </c>
      <c r="K73">
        <v>5</v>
      </c>
      <c r="L73">
        <v>1</v>
      </c>
      <c r="M73">
        <v>2</v>
      </c>
      <c r="N73">
        <v>2</v>
      </c>
      <c r="O73">
        <v>5</v>
      </c>
      <c r="P73">
        <v>2</v>
      </c>
      <c r="Q73">
        <v>2</v>
      </c>
      <c r="R73">
        <v>4</v>
      </c>
      <c r="S73">
        <v>2</v>
      </c>
      <c r="T73">
        <v>1</v>
      </c>
      <c r="U73">
        <v>4</v>
      </c>
      <c r="V73">
        <v>1</v>
      </c>
      <c r="W73">
        <v>6</v>
      </c>
      <c r="X73">
        <v>5</v>
      </c>
      <c r="Y73">
        <v>9</v>
      </c>
      <c r="Z73">
        <v>6</v>
      </c>
      <c r="AA73">
        <v>7</v>
      </c>
      <c r="AB73">
        <v>10</v>
      </c>
      <c r="AC73">
        <v>8</v>
      </c>
      <c r="AD73">
        <v>4</v>
      </c>
      <c r="AE73">
        <v>12</v>
      </c>
      <c r="AF73">
        <v>7</v>
      </c>
      <c r="AG73">
        <v>11</v>
      </c>
      <c r="AH73">
        <v>14</v>
      </c>
      <c r="AI73">
        <v>11</v>
      </c>
      <c r="AJ73">
        <v>6</v>
      </c>
      <c r="AK73">
        <v>11</v>
      </c>
      <c r="AL73">
        <v>3</v>
      </c>
      <c r="AM73">
        <v>13</v>
      </c>
      <c r="AN73">
        <v>7</v>
      </c>
      <c r="AO73">
        <v>5</v>
      </c>
      <c r="AP73">
        <v>6</v>
      </c>
      <c r="AQ73">
        <v>10</v>
      </c>
      <c r="AR73">
        <v>14</v>
      </c>
      <c r="AS73">
        <v>9</v>
      </c>
      <c r="AT73">
        <v>1</v>
      </c>
      <c r="AU73">
        <v>11</v>
      </c>
      <c r="AV73">
        <v>2</v>
      </c>
      <c r="AW73">
        <v>8</v>
      </c>
      <c r="AX73">
        <v>12</v>
      </c>
      <c r="AY73">
        <v>4</v>
      </c>
      <c r="AZ73">
        <v>15</v>
      </c>
      <c r="BA73">
        <v>70</v>
      </c>
      <c r="BB73">
        <v>13</v>
      </c>
      <c r="BC73">
        <v>9</v>
      </c>
      <c r="BD73">
        <v>18</v>
      </c>
      <c r="BE73">
        <v>40</v>
      </c>
      <c r="BF73">
        <v>40</v>
      </c>
      <c r="BG73">
        <f t="shared" si="7"/>
        <v>5.3273169724662823</v>
      </c>
    </row>
    <row r="74" spans="1:59" x14ac:dyDescent="0.25">
      <c r="A74">
        <v>37183</v>
      </c>
      <c r="B74">
        <v>0</v>
      </c>
      <c r="C74">
        <v>1976</v>
      </c>
      <c r="D74">
        <v>48</v>
      </c>
      <c r="E74" s="1">
        <v>45595.803472222222</v>
      </c>
      <c r="F74">
        <v>40</v>
      </c>
      <c r="G74">
        <v>40</v>
      </c>
      <c r="H74">
        <v>2</v>
      </c>
      <c r="I74">
        <v>2</v>
      </c>
      <c r="J74">
        <v>4</v>
      </c>
      <c r="K74">
        <v>1</v>
      </c>
      <c r="L74">
        <v>1</v>
      </c>
      <c r="M74">
        <v>2</v>
      </c>
      <c r="N74">
        <v>1</v>
      </c>
      <c r="O74">
        <v>3</v>
      </c>
      <c r="P74">
        <v>2</v>
      </c>
      <c r="Q74">
        <v>2</v>
      </c>
      <c r="R74">
        <v>2</v>
      </c>
      <c r="S74">
        <v>4</v>
      </c>
      <c r="T74">
        <v>1</v>
      </c>
      <c r="U74">
        <v>2</v>
      </c>
      <c r="V74">
        <v>2</v>
      </c>
      <c r="W74">
        <v>2</v>
      </c>
      <c r="X74">
        <v>3</v>
      </c>
      <c r="Y74">
        <v>6</v>
      </c>
      <c r="Z74">
        <v>3</v>
      </c>
      <c r="AA74">
        <v>2</v>
      </c>
      <c r="AB74">
        <v>3</v>
      </c>
      <c r="AC74">
        <v>3</v>
      </c>
      <c r="AD74">
        <v>7</v>
      </c>
      <c r="AE74">
        <v>2</v>
      </c>
      <c r="AF74">
        <v>2</v>
      </c>
      <c r="AG74">
        <v>3</v>
      </c>
      <c r="AH74">
        <v>4</v>
      </c>
      <c r="AI74">
        <v>3</v>
      </c>
      <c r="AJ74">
        <v>3</v>
      </c>
      <c r="AK74">
        <v>3</v>
      </c>
      <c r="AL74">
        <v>12</v>
      </c>
      <c r="AM74">
        <v>7</v>
      </c>
      <c r="AN74">
        <v>2</v>
      </c>
      <c r="AO74">
        <v>10</v>
      </c>
      <c r="AP74">
        <v>15</v>
      </c>
      <c r="AQ74">
        <v>14</v>
      </c>
      <c r="AR74">
        <v>9</v>
      </c>
      <c r="AS74">
        <v>1</v>
      </c>
      <c r="AT74">
        <v>11</v>
      </c>
      <c r="AU74">
        <v>8</v>
      </c>
      <c r="AV74">
        <v>4</v>
      </c>
      <c r="AW74">
        <v>3</v>
      </c>
      <c r="AX74">
        <v>13</v>
      </c>
      <c r="AY74">
        <v>5</v>
      </c>
      <c r="AZ74">
        <v>6</v>
      </c>
      <c r="BA74">
        <v>59</v>
      </c>
      <c r="BB74">
        <v>7</v>
      </c>
      <c r="BC74">
        <v>10</v>
      </c>
      <c r="BD74">
        <v>12</v>
      </c>
      <c r="BE74">
        <v>29</v>
      </c>
      <c r="BF74">
        <v>29</v>
      </c>
      <c r="BG74">
        <f t="shared" si="7"/>
        <v>3.9912560275232369</v>
      </c>
    </row>
    <row r="75" spans="1:59" x14ac:dyDescent="0.25">
      <c r="A75">
        <v>37214</v>
      </c>
      <c r="B75">
        <v>1</v>
      </c>
      <c r="C75">
        <v>1984</v>
      </c>
      <c r="D75">
        <v>40</v>
      </c>
      <c r="E75" s="1">
        <v>45595.830555555556</v>
      </c>
      <c r="F75">
        <v>30</v>
      </c>
      <c r="G75">
        <v>30</v>
      </c>
      <c r="H75">
        <v>2</v>
      </c>
      <c r="I75">
        <v>1</v>
      </c>
      <c r="J75">
        <v>1</v>
      </c>
      <c r="K75">
        <v>2</v>
      </c>
      <c r="L75">
        <v>2</v>
      </c>
      <c r="M75">
        <v>2</v>
      </c>
      <c r="N75">
        <v>1</v>
      </c>
      <c r="O75">
        <v>1</v>
      </c>
      <c r="P75">
        <v>1</v>
      </c>
      <c r="Q75">
        <v>2</v>
      </c>
      <c r="R75">
        <v>1</v>
      </c>
      <c r="S75">
        <v>2</v>
      </c>
      <c r="T75">
        <v>2</v>
      </c>
      <c r="U75">
        <v>5</v>
      </c>
      <c r="V75">
        <v>2</v>
      </c>
      <c r="W75">
        <v>3</v>
      </c>
      <c r="X75">
        <v>9</v>
      </c>
      <c r="Y75">
        <v>6</v>
      </c>
      <c r="Z75">
        <v>6</v>
      </c>
      <c r="AA75">
        <v>4</v>
      </c>
      <c r="AB75">
        <v>7</v>
      </c>
      <c r="AC75">
        <v>6</v>
      </c>
      <c r="AD75">
        <v>3</v>
      </c>
      <c r="AE75">
        <v>7</v>
      </c>
      <c r="AF75">
        <v>6</v>
      </c>
      <c r="AG75">
        <v>8</v>
      </c>
      <c r="AH75">
        <v>9</v>
      </c>
      <c r="AI75">
        <v>12</v>
      </c>
      <c r="AJ75">
        <v>8</v>
      </c>
      <c r="AK75">
        <v>26</v>
      </c>
      <c r="AL75">
        <v>12</v>
      </c>
      <c r="AM75">
        <v>5</v>
      </c>
      <c r="AN75">
        <v>9</v>
      </c>
      <c r="AO75">
        <v>11</v>
      </c>
      <c r="AP75">
        <v>6</v>
      </c>
      <c r="AQ75">
        <v>4</v>
      </c>
      <c r="AR75">
        <v>2</v>
      </c>
      <c r="AS75">
        <v>7</v>
      </c>
      <c r="AT75">
        <v>1</v>
      </c>
      <c r="AU75">
        <v>14</v>
      </c>
      <c r="AV75">
        <v>3</v>
      </c>
      <c r="AW75">
        <v>8</v>
      </c>
      <c r="AX75">
        <v>15</v>
      </c>
      <c r="AY75">
        <v>13</v>
      </c>
      <c r="AZ75">
        <v>10</v>
      </c>
      <c r="BA75">
        <v>51</v>
      </c>
      <c r="BB75">
        <v>10</v>
      </c>
      <c r="BC75">
        <v>8</v>
      </c>
      <c r="BD75">
        <v>7</v>
      </c>
      <c r="BE75">
        <v>25</v>
      </c>
      <c r="BF75">
        <v>25</v>
      </c>
      <c r="BG75">
        <f t="shared" si="7"/>
        <v>3.515711691209181</v>
      </c>
    </row>
    <row r="76" spans="1:59" x14ac:dyDescent="0.25">
      <c r="A76">
        <v>37264</v>
      </c>
      <c r="B76">
        <v>0</v>
      </c>
      <c r="C76">
        <v>1981</v>
      </c>
      <c r="D76">
        <v>43</v>
      </c>
      <c r="E76" s="1">
        <v>45595.863888888889</v>
      </c>
      <c r="F76" t="s">
        <v>161</v>
      </c>
      <c r="G76">
        <v>1</v>
      </c>
      <c r="H76">
        <v>5</v>
      </c>
      <c r="I76">
        <v>4</v>
      </c>
      <c r="J76">
        <v>4</v>
      </c>
      <c r="K76">
        <v>4</v>
      </c>
      <c r="L76">
        <v>4</v>
      </c>
      <c r="M76">
        <v>2</v>
      </c>
      <c r="N76">
        <v>2</v>
      </c>
      <c r="O76">
        <v>4</v>
      </c>
      <c r="P76">
        <v>4</v>
      </c>
      <c r="Q76">
        <v>2</v>
      </c>
      <c r="R76">
        <v>4</v>
      </c>
      <c r="S76">
        <v>2</v>
      </c>
      <c r="T76">
        <v>2</v>
      </c>
      <c r="U76">
        <v>3</v>
      </c>
      <c r="V76">
        <v>4</v>
      </c>
      <c r="W76">
        <v>3</v>
      </c>
      <c r="X76">
        <v>4</v>
      </c>
      <c r="Y76">
        <v>14</v>
      </c>
      <c r="Z76">
        <v>4</v>
      </c>
      <c r="AA76">
        <v>7</v>
      </c>
      <c r="AB76">
        <v>55</v>
      </c>
      <c r="AC76">
        <v>7</v>
      </c>
      <c r="AD76">
        <v>8</v>
      </c>
      <c r="AE76">
        <v>3</v>
      </c>
      <c r="AF76">
        <v>14</v>
      </c>
      <c r="AG76">
        <v>3</v>
      </c>
      <c r="AH76">
        <v>15</v>
      </c>
      <c r="AI76">
        <v>7</v>
      </c>
      <c r="AJ76">
        <v>6</v>
      </c>
      <c r="AK76">
        <v>8</v>
      </c>
      <c r="AL76">
        <v>15</v>
      </c>
      <c r="AM76">
        <v>7</v>
      </c>
      <c r="AN76">
        <v>6</v>
      </c>
      <c r="AO76">
        <v>14</v>
      </c>
      <c r="AP76">
        <v>3</v>
      </c>
      <c r="AQ76">
        <v>1</v>
      </c>
      <c r="AR76">
        <v>10</v>
      </c>
      <c r="AS76">
        <v>2</v>
      </c>
      <c r="AT76">
        <v>8</v>
      </c>
      <c r="AU76">
        <v>5</v>
      </c>
      <c r="AV76">
        <v>9</v>
      </c>
      <c r="AW76">
        <v>12</v>
      </c>
      <c r="AX76">
        <v>13</v>
      </c>
      <c r="AY76">
        <v>11</v>
      </c>
      <c r="AZ76">
        <v>4</v>
      </c>
      <c r="BA76">
        <v>48</v>
      </c>
      <c r="BB76">
        <v>16</v>
      </c>
      <c r="BC76">
        <v>12</v>
      </c>
      <c r="BD76">
        <v>18</v>
      </c>
      <c r="BE76">
        <v>46</v>
      </c>
      <c r="BF76">
        <v>46</v>
      </c>
      <c r="BG76">
        <f t="shared" si="7"/>
        <v>6.3552799297559925</v>
      </c>
    </row>
    <row r="77" spans="1:59" x14ac:dyDescent="0.25">
      <c r="A77">
        <v>37246</v>
      </c>
      <c r="B77">
        <v>0</v>
      </c>
      <c r="C77">
        <v>1986</v>
      </c>
      <c r="D77">
        <v>38</v>
      </c>
      <c r="E77" s="1">
        <v>45595.866666666669</v>
      </c>
      <c r="F77" t="s">
        <v>95</v>
      </c>
      <c r="G77">
        <v>30</v>
      </c>
      <c r="H77">
        <v>3</v>
      </c>
      <c r="I77">
        <v>3</v>
      </c>
      <c r="J77">
        <v>3</v>
      </c>
      <c r="K77">
        <v>3</v>
      </c>
      <c r="L77">
        <v>2</v>
      </c>
      <c r="M77">
        <v>3</v>
      </c>
      <c r="N77">
        <v>2</v>
      </c>
      <c r="O77">
        <v>4</v>
      </c>
      <c r="P77">
        <v>3</v>
      </c>
      <c r="Q77">
        <v>3</v>
      </c>
      <c r="R77">
        <v>4</v>
      </c>
      <c r="S77">
        <v>5</v>
      </c>
      <c r="T77">
        <v>3</v>
      </c>
      <c r="U77">
        <v>3</v>
      </c>
      <c r="V77">
        <v>4</v>
      </c>
      <c r="W77">
        <v>2</v>
      </c>
      <c r="X77">
        <v>2</v>
      </c>
      <c r="Y77">
        <v>1</v>
      </c>
      <c r="Z77">
        <v>2</v>
      </c>
      <c r="AA77">
        <v>2</v>
      </c>
      <c r="AB77">
        <v>1</v>
      </c>
      <c r="AC77">
        <v>2</v>
      </c>
      <c r="AD77">
        <v>3</v>
      </c>
      <c r="AE77">
        <v>3</v>
      </c>
      <c r="AF77">
        <v>3</v>
      </c>
      <c r="AG77">
        <v>3</v>
      </c>
      <c r="AH77">
        <v>2</v>
      </c>
      <c r="AI77">
        <v>2</v>
      </c>
      <c r="AJ77">
        <v>3</v>
      </c>
      <c r="AK77">
        <v>3</v>
      </c>
      <c r="AL77">
        <v>12</v>
      </c>
      <c r="AM77">
        <v>8</v>
      </c>
      <c r="AN77">
        <v>7</v>
      </c>
      <c r="AO77">
        <v>4</v>
      </c>
      <c r="AP77">
        <v>2</v>
      </c>
      <c r="AQ77">
        <v>13</v>
      </c>
      <c r="AR77">
        <v>10</v>
      </c>
      <c r="AS77">
        <v>11</v>
      </c>
      <c r="AT77">
        <v>3</v>
      </c>
      <c r="AU77">
        <v>14</v>
      </c>
      <c r="AV77">
        <v>6</v>
      </c>
      <c r="AW77">
        <v>9</v>
      </c>
      <c r="AX77">
        <v>15</v>
      </c>
      <c r="AY77">
        <v>1</v>
      </c>
      <c r="AZ77">
        <v>5</v>
      </c>
      <c r="BA77">
        <v>59</v>
      </c>
      <c r="BB77">
        <v>11</v>
      </c>
      <c r="BC77">
        <v>14</v>
      </c>
      <c r="BD77">
        <v>19</v>
      </c>
      <c r="BE77">
        <v>44</v>
      </c>
      <c r="BF77">
        <v>44</v>
      </c>
      <c r="BG77">
        <f t="shared" si="7"/>
        <v>6.1184739552238137</v>
      </c>
    </row>
    <row r="78" spans="1:59" x14ac:dyDescent="0.25">
      <c r="A78">
        <v>37274</v>
      </c>
      <c r="B78">
        <v>0</v>
      </c>
      <c r="C78">
        <v>1989</v>
      </c>
      <c r="D78">
        <v>35</v>
      </c>
      <c r="E78" s="1">
        <v>45595.871527777781</v>
      </c>
      <c r="F78">
        <v>20</v>
      </c>
      <c r="G78">
        <v>20</v>
      </c>
      <c r="H78">
        <v>4</v>
      </c>
      <c r="I78">
        <v>2</v>
      </c>
      <c r="J78">
        <v>3</v>
      </c>
      <c r="K78">
        <v>2</v>
      </c>
      <c r="L78">
        <v>4</v>
      </c>
      <c r="M78">
        <v>3</v>
      </c>
      <c r="N78">
        <v>2</v>
      </c>
      <c r="O78">
        <v>2</v>
      </c>
      <c r="P78">
        <v>2</v>
      </c>
      <c r="Q78">
        <v>2</v>
      </c>
      <c r="R78">
        <v>4</v>
      </c>
      <c r="S78">
        <v>2</v>
      </c>
      <c r="T78">
        <v>2</v>
      </c>
      <c r="U78">
        <v>3</v>
      </c>
      <c r="V78">
        <v>1</v>
      </c>
      <c r="W78">
        <v>2</v>
      </c>
      <c r="X78">
        <v>2</v>
      </c>
      <c r="Y78">
        <v>6</v>
      </c>
      <c r="Z78">
        <v>2</v>
      </c>
      <c r="AA78">
        <v>5</v>
      </c>
      <c r="AB78">
        <v>3</v>
      </c>
      <c r="AC78">
        <v>3</v>
      </c>
      <c r="AD78">
        <v>4</v>
      </c>
      <c r="AE78">
        <v>4</v>
      </c>
      <c r="AF78">
        <v>3</v>
      </c>
      <c r="AG78">
        <v>3</v>
      </c>
      <c r="AH78">
        <v>4</v>
      </c>
      <c r="AI78">
        <v>4</v>
      </c>
      <c r="AJ78">
        <v>2</v>
      </c>
      <c r="AK78">
        <v>4</v>
      </c>
      <c r="AL78">
        <v>3</v>
      </c>
      <c r="AM78">
        <v>7</v>
      </c>
      <c r="AN78">
        <v>1</v>
      </c>
      <c r="AO78">
        <v>8</v>
      </c>
      <c r="AP78">
        <v>15</v>
      </c>
      <c r="AQ78">
        <v>13</v>
      </c>
      <c r="AR78">
        <v>11</v>
      </c>
      <c r="AS78">
        <v>2</v>
      </c>
      <c r="AT78">
        <v>6</v>
      </c>
      <c r="AU78">
        <v>5</v>
      </c>
      <c r="AV78">
        <v>10</v>
      </c>
      <c r="AW78">
        <v>9</v>
      </c>
      <c r="AX78">
        <v>14</v>
      </c>
      <c r="AY78">
        <v>12</v>
      </c>
      <c r="AZ78">
        <v>4</v>
      </c>
      <c r="BA78">
        <v>53</v>
      </c>
      <c r="BB78">
        <v>13</v>
      </c>
      <c r="BC78">
        <v>12</v>
      </c>
      <c r="BD78">
        <v>12</v>
      </c>
      <c r="BE78">
        <v>37</v>
      </c>
      <c r="BF78">
        <v>37</v>
      </c>
      <c r="BG78">
        <f t="shared" si="7"/>
        <v>5.0601681532403786</v>
      </c>
    </row>
    <row r="79" spans="1:59" x14ac:dyDescent="0.25">
      <c r="A79">
        <v>37309</v>
      </c>
      <c r="B79">
        <v>0</v>
      </c>
      <c r="C79">
        <v>1978</v>
      </c>
      <c r="D79">
        <v>46</v>
      </c>
      <c r="E79" s="1">
        <v>45595.897222222222</v>
      </c>
      <c r="F79" t="s">
        <v>164</v>
      </c>
      <c r="G79">
        <v>30</v>
      </c>
      <c r="H79">
        <v>4</v>
      </c>
      <c r="I79">
        <v>5</v>
      </c>
      <c r="J79">
        <v>2</v>
      </c>
      <c r="K79">
        <v>4</v>
      </c>
      <c r="L79">
        <v>1</v>
      </c>
      <c r="M79">
        <v>1</v>
      </c>
      <c r="N79">
        <v>1</v>
      </c>
      <c r="O79">
        <v>5</v>
      </c>
      <c r="P79">
        <v>1</v>
      </c>
      <c r="Q79">
        <v>1</v>
      </c>
      <c r="R79">
        <v>2</v>
      </c>
      <c r="S79">
        <v>3</v>
      </c>
      <c r="T79">
        <v>4</v>
      </c>
      <c r="U79">
        <v>2</v>
      </c>
      <c r="V79">
        <v>4</v>
      </c>
      <c r="W79">
        <v>3</v>
      </c>
      <c r="X79">
        <v>2</v>
      </c>
      <c r="Y79">
        <v>2</v>
      </c>
      <c r="Z79">
        <v>2</v>
      </c>
      <c r="AA79">
        <v>3</v>
      </c>
      <c r="AB79">
        <v>2</v>
      </c>
      <c r="AC79">
        <v>2</v>
      </c>
      <c r="AD79">
        <v>3</v>
      </c>
      <c r="AE79">
        <v>2</v>
      </c>
      <c r="AF79">
        <v>6</v>
      </c>
      <c r="AG79">
        <v>3</v>
      </c>
      <c r="AH79">
        <v>3</v>
      </c>
      <c r="AI79">
        <v>3</v>
      </c>
      <c r="AJ79">
        <v>2</v>
      </c>
      <c r="AK79">
        <v>3</v>
      </c>
      <c r="AL79">
        <v>9</v>
      </c>
      <c r="AM79">
        <v>2</v>
      </c>
      <c r="AN79">
        <v>8</v>
      </c>
      <c r="AO79">
        <v>11</v>
      </c>
      <c r="AP79">
        <v>12</v>
      </c>
      <c r="AQ79">
        <v>4</v>
      </c>
      <c r="AR79">
        <v>3</v>
      </c>
      <c r="AS79">
        <v>6</v>
      </c>
      <c r="AT79">
        <v>15</v>
      </c>
      <c r="AU79">
        <v>1</v>
      </c>
      <c r="AV79">
        <v>10</v>
      </c>
      <c r="AW79">
        <v>7</v>
      </c>
      <c r="AX79">
        <v>5</v>
      </c>
      <c r="AY79">
        <v>14</v>
      </c>
      <c r="AZ79">
        <v>13</v>
      </c>
      <c r="BA79">
        <v>80</v>
      </c>
      <c r="BB79">
        <v>12</v>
      </c>
      <c r="BC79">
        <v>9</v>
      </c>
      <c r="BD79">
        <v>15</v>
      </c>
      <c r="BE79">
        <v>36</v>
      </c>
      <c r="BF79">
        <v>36</v>
      </c>
      <c r="BG79">
        <f t="shared" si="7"/>
        <v>4.9348161266066741</v>
      </c>
    </row>
    <row r="80" spans="1:59" x14ac:dyDescent="0.25">
      <c r="A80">
        <v>37313</v>
      </c>
      <c r="B80">
        <v>0</v>
      </c>
      <c r="C80">
        <v>1970</v>
      </c>
      <c r="D80">
        <v>54</v>
      </c>
      <c r="E80" s="1">
        <v>45595.9</v>
      </c>
      <c r="F80" t="s">
        <v>143</v>
      </c>
      <c r="G80">
        <v>15</v>
      </c>
      <c r="H80">
        <v>4</v>
      </c>
      <c r="I80">
        <v>2</v>
      </c>
      <c r="J80">
        <v>2</v>
      </c>
      <c r="K80">
        <v>4</v>
      </c>
      <c r="L80">
        <v>1</v>
      </c>
      <c r="M80">
        <v>1</v>
      </c>
      <c r="N80">
        <v>2</v>
      </c>
      <c r="O80">
        <v>2</v>
      </c>
      <c r="P80">
        <v>1</v>
      </c>
      <c r="Q80">
        <v>1</v>
      </c>
      <c r="R80">
        <v>1</v>
      </c>
      <c r="S80">
        <v>2</v>
      </c>
      <c r="T80">
        <v>1</v>
      </c>
      <c r="U80">
        <v>2</v>
      </c>
      <c r="V80">
        <v>1</v>
      </c>
      <c r="W80">
        <v>4</v>
      </c>
      <c r="X80">
        <v>5</v>
      </c>
      <c r="Y80">
        <v>4</v>
      </c>
      <c r="Z80">
        <v>7</v>
      </c>
      <c r="AA80">
        <v>7</v>
      </c>
      <c r="AB80">
        <v>7</v>
      </c>
      <c r="AC80">
        <v>8</v>
      </c>
      <c r="AD80">
        <v>7</v>
      </c>
      <c r="AE80">
        <v>4</v>
      </c>
      <c r="AF80">
        <v>6</v>
      </c>
      <c r="AG80">
        <v>4</v>
      </c>
      <c r="AH80">
        <v>20</v>
      </c>
      <c r="AI80">
        <v>6</v>
      </c>
      <c r="AJ80">
        <v>6</v>
      </c>
      <c r="AK80">
        <v>9</v>
      </c>
      <c r="AL80">
        <v>4</v>
      </c>
      <c r="AM80">
        <v>14</v>
      </c>
      <c r="AN80">
        <v>13</v>
      </c>
      <c r="AO80">
        <v>7</v>
      </c>
      <c r="AP80">
        <v>15</v>
      </c>
      <c r="AQ80">
        <v>1</v>
      </c>
      <c r="AR80">
        <v>6</v>
      </c>
      <c r="AS80">
        <v>5</v>
      </c>
      <c r="AT80">
        <v>9</v>
      </c>
      <c r="AU80">
        <v>3</v>
      </c>
      <c r="AV80">
        <v>11</v>
      </c>
      <c r="AW80">
        <v>12</v>
      </c>
      <c r="AX80">
        <v>2</v>
      </c>
      <c r="AY80">
        <v>8</v>
      </c>
      <c r="AZ80">
        <v>10</v>
      </c>
      <c r="BA80">
        <v>37</v>
      </c>
      <c r="BB80">
        <v>9</v>
      </c>
      <c r="BC80">
        <v>7</v>
      </c>
      <c r="BD80">
        <v>10</v>
      </c>
      <c r="BE80">
        <v>26</v>
      </c>
      <c r="BF80">
        <v>26</v>
      </c>
      <c r="BG80">
        <f t="shared" si="7"/>
        <v>3.7009528083113494</v>
      </c>
    </row>
    <row r="81" spans="1:59" x14ac:dyDescent="0.25">
      <c r="A81">
        <v>37299</v>
      </c>
      <c r="B81">
        <v>0</v>
      </c>
      <c r="C81">
        <v>1996</v>
      </c>
      <c r="D81">
        <v>28</v>
      </c>
      <c r="E81" s="1">
        <v>45595.922222222223</v>
      </c>
      <c r="F81" t="s">
        <v>165</v>
      </c>
      <c r="G81">
        <v>30</v>
      </c>
      <c r="H81">
        <v>4</v>
      </c>
      <c r="I81">
        <v>2</v>
      </c>
      <c r="J81">
        <v>2</v>
      </c>
      <c r="K81">
        <v>4</v>
      </c>
      <c r="L81">
        <v>2</v>
      </c>
      <c r="M81">
        <v>2</v>
      </c>
      <c r="N81">
        <v>2</v>
      </c>
      <c r="O81">
        <v>2</v>
      </c>
      <c r="P81">
        <v>4</v>
      </c>
      <c r="Q81">
        <v>1</v>
      </c>
      <c r="R81">
        <v>2</v>
      </c>
      <c r="S81">
        <v>4</v>
      </c>
      <c r="T81">
        <v>2</v>
      </c>
      <c r="U81">
        <v>2</v>
      </c>
      <c r="V81">
        <v>2</v>
      </c>
      <c r="W81">
        <v>4</v>
      </c>
      <c r="X81">
        <v>7</v>
      </c>
      <c r="Y81">
        <v>3</v>
      </c>
      <c r="Z81">
        <v>5</v>
      </c>
      <c r="AA81">
        <v>12</v>
      </c>
      <c r="AB81">
        <v>6</v>
      </c>
      <c r="AC81">
        <v>3</v>
      </c>
      <c r="AD81">
        <v>6</v>
      </c>
      <c r="AE81">
        <v>3</v>
      </c>
      <c r="AF81">
        <v>5</v>
      </c>
      <c r="AG81">
        <v>5</v>
      </c>
      <c r="AH81">
        <v>8</v>
      </c>
      <c r="AI81">
        <v>7</v>
      </c>
      <c r="AJ81">
        <v>6</v>
      </c>
      <c r="AK81">
        <v>11</v>
      </c>
      <c r="AL81">
        <v>12</v>
      </c>
      <c r="AM81">
        <v>6</v>
      </c>
      <c r="AN81">
        <v>2</v>
      </c>
      <c r="AO81">
        <v>4</v>
      </c>
      <c r="AP81">
        <v>11</v>
      </c>
      <c r="AQ81">
        <v>1</v>
      </c>
      <c r="AR81">
        <v>14</v>
      </c>
      <c r="AS81">
        <v>8</v>
      </c>
      <c r="AT81">
        <v>9</v>
      </c>
      <c r="AU81">
        <v>15</v>
      </c>
      <c r="AV81">
        <v>10</v>
      </c>
      <c r="AW81">
        <v>13</v>
      </c>
      <c r="AX81">
        <v>7</v>
      </c>
      <c r="AY81">
        <v>3</v>
      </c>
      <c r="AZ81">
        <v>5</v>
      </c>
      <c r="BA81">
        <v>52</v>
      </c>
      <c r="BB81">
        <v>10</v>
      </c>
      <c r="BC81">
        <v>9</v>
      </c>
      <c r="BD81">
        <v>16</v>
      </c>
      <c r="BE81">
        <v>35</v>
      </c>
      <c r="BF81">
        <v>35</v>
      </c>
      <c r="BG81">
        <f t="shared" si="7"/>
        <v>4.8142427824454872</v>
      </c>
    </row>
    <row r="82" spans="1:59" x14ac:dyDescent="0.25">
      <c r="A82">
        <v>37385</v>
      </c>
      <c r="B82">
        <v>0</v>
      </c>
      <c r="C82">
        <v>1982</v>
      </c>
      <c r="D82">
        <v>42</v>
      </c>
      <c r="E82" s="1">
        <v>45595.979861111111</v>
      </c>
      <c r="F82">
        <v>50</v>
      </c>
      <c r="G82">
        <v>50</v>
      </c>
      <c r="H82">
        <v>4</v>
      </c>
      <c r="I82">
        <v>3</v>
      </c>
      <c r="J82">
        <v>2</v>
      </c>
      <c r="K82">
        <v>3</v>
      </c>
      <c r="L82">
        <v>4</v>
      </c>
      <c r="M82">
        <v>2</v>
      </c>
      <c r="N82">
        <v>2</v>
      </c>
      <c r="O82">
        <v>4</v>
      </c>
      <c r="P82">
        <v>2</v>
      </c>
      <c r="Q82">
        <v>2</v>
      </c>
      <c r="R82">
        <v>4</v>
      </c>
      <c r="S82">
        <v>3</v>
      </c>
      <c r="T82">
        <v>4</v>
      </c>
      <c r="U82">
        <v>4</v>
      </c>
      <c r="V82">
        <v>4</v>
      </c>
      <c r="W82">
        <v>4</v>
      </c>
      <c r="X82">
        <v>4</v>
      </c>
      <c r="Y82">
        <v>3</v>
      </c>
      <c r="Z82">
        <v>4</v>
      </c>
      <c r="AA82">
        <v>5</v>
      </c>
      <c r="AB82">
        <v>5</v>
      </c>
      <c r="AC82">
        <v>3</v>
      </c>
      <c r="AD82">
        <v>3</v>
      </c>
      <c r="AE82">
        <v>3</v>
      </c>
      <c r="AF82">
        <v>4</v>
      </c>
      <c r="AG82">
        <v>3</v>
      </c>
      <c r="AH82">
        <v>4</v>
      </c>
      <c r="AI82">
        <v>4</v>
      </c>
      <c r="AJ82">
        <v>7</v>
      </c>
      <c r="AK82">
        <v>4</v>
      </c>
      <c r="AL82">
        <v>10</v>
      </c>
      <c r="AM82">
        <v>5</v>
      </c>
      <c r="AN82">
        <v>15</v>
      </c>
      <c r="AO82">
        <v>9</v>
      </c>
      <c r="AP82">
        <v>7</v>
      </c>
      <c r="AQ82">
        <v>6</v>
      </c>
      <c r="AR82">
        <v>11</v>
      </c>
      <c r="AS82">
        <v>2</v>
      </c>
      <c r="AT82">
        <v>8</v>
      </c>
      <c r="AU82">
        <v>12</v>
      </c>
      <c r="AV82">
        <v>3</v>
      </c>
      <c r="AW82">
        <v>4</v>
      </c>
      <c r="AX82">
        <v>13</v>
      </c>
      <c r="AY82">
        <v>1</v>
      </c>
      <c r="AZ82">
        <v>14</v>
      </c>
      <c r="BA82">
        <v>51</v>
      </c>
      <c r="BB82">
        <v>15</v>
      </c>
      <c r="BC82">
        <v>12</v>
      </c>
      <c r="BD82">
        <v>16</v>
      </c>
      <c r="BE82">
        <v>43</v>
      </c>
      <c r="BF82">
        <v>43</v>
      </c>
      <c r="BG82">
        <f t="shared" si="7"/>
        <v>5.9465976508648746</v>
      </c>
    </row>
    <row r="83" spans="1:59" x14ac:dyDescent="0.25">
      <c r="A83">
        <v>37388</v>
      </c>
      <c r="B83">
        <v>1</v>
      </c>
      <c r="C83">
        <v>1983</v>
      </c>
      <c r="D83">
        <v>41</v>
      </c>
      <c r="E83" s="1">
        <v>45595.990277777775</v>
      </c>
      <c r="F83">
        <v>30</v>
      </c>
      <c r="G83">
        <v>30</v>
      </c>
      <c r="H83">
        <v>2</v>
      </c>
      <c r="I83">
        <v>2</v>
      </c>
      <c r="J83">
        <v>2</v>
      </c>
      <c r="K83">
        <v>1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4</v>
      </c>
      <c r="S83">
        <v>4</v>
      </c>
      <c r="T83">
        <v>2</v>
      </c>
      <c r="U83">
        <v>1</v>
      </c>
      <c r="V83">
        <v>4</v>
      </c>
      <c r="W83">
        <v>10</v>
      </c>
      <c r="X83">
        <v>7</v>
      </c>
      <c r="Y83">
        <v>5</v>
      </c>
      <c r="Z83">
        <v>4</v>
      </c>
      <c r="AA83">
        <v>6</v>
      </c>
      <c r="AB83">
        <v>13</v>
      </c>
      <c r="AC83">
        <v>5</v>
      </c>
      <c r="AD83">
        <v>4</v>
      </c>
      <c r="AE83">
        <v>8</v>
      </c>
      <c r="AF83">
        <v>5</v>
      </c>
      <c r="AG83">
        <v>5</v>
      </c>
      <c r="AH83">
        <v>7</v>
      </c>
      <c r="AI83">
        <v>7</v>
      </c>
      <c r="AJ83">
        <v>4</v>
      </c>
      <c r="AK83">
        <v>10</v>
      </c>
      <c r="AL83">
        <v>8</v>
      </c>
      <c r="AM83">
        <v>4</v>
      </c>
      <c r="AN83">
        <v>5</v>
      </c>
      <c r="AO83">
        <v>15</v>
      </c>
      <c r="AP83">
        <v>11</v>
      </c>
      <c r="AQ83">
        <v>9</v>
      </c>
      <c r="AR83">
        <v>3</v>
      </c>
      <c r="AS83">
        <v>10</v>
      </c>
      <c r="AT83">
        <v>13</v>
      </c>
      <c r="AU83">
        <v>6</v>
      </c>
      <c r="AV83">
        <v>14</v>
      </c>
      <c r="AW83">
        <v>1</v>
      </c>
      <c r="AX83">
        <v>7</v>
      </c>
      <c r="AY83">
        <v>12</v>
      </c>
      <c r="AZ83">
        <v>2</v>
      </c>
      <c r="BA83">
        <v>57</v>
      </c>
      <c r="BB83">
        <v>7</v>
      </c>
      <c r="BC83">
        <v>10</v>
      </c>
      <c r="BD83">
        <v>13</v>
      </c>
      <c r="BE83">
        <v>30</v>
      </c>
      <c r="BF83">
        <v>30</v>
      </c>
      <c r="BG83">
        <f t="shared" si="7"/>
        <v>4.0980290011352585</v>
      </c>
    </row>
    <row r="84" spans="1:59" x14ac:dyDescent="0.25">
      <c r="A84">
        <v>37420</v>
      </c>
      <c r="B84">
        <v>1</v>
      </c>
      <c r="C84">
        <v>1988</v>
      </c>
      <c r="D84">
        <v>36</v>
      </c>
      <c r="E84" s="1">
        <v>45596.262499999997</v>
      </c>
      <c r="F84" t="s">
        <v>169</v>
      </c>
      <c r="G84">
        <v>3</v>
      </c>
      <c r="H84">
        <v>4</v>
      </c>
      <c r="I84">
        <v>4</v>
      </c>
      <c r="J84">
        <v>1</v>
      </c>
      <c r="K84">
        <v>2</v>
      </c>
      <c r="L84">
        <v>2</v>
      </c>
      <c r="M84">
        <v>5</v>
      </c>
      <c r="N84">
        <v>4</v>
      </c>
      <c r="O84">
        <v>1</v>
      </c>
      <c r="P84">
        <v>2</v>
      </c>
      <c r="Q84">
        <v>4</v>
      </c>
      <c r="R84">
        <v>2</v>
      </c>
      <c r="S84">
        <v>4</v>
      </c>
      <c r="T84">
        <v>2</v>
      </c>
      <c r="U84">
        <v>5</v>
      </c>
      <c r="V84">
        <v>5</v>
      </c>
      <c r="W84">
        <v>5</v>
      </c>
      <c r="X84">
        <v>4</v>
      </c>
      <c r="Y84">
        <v>63</v>
      </c>
      <c r="Z84">
        <v>5</v>
      </c>
      <c r="AA84">
        <v>3</v>
      </c>
      <c r="AB84">
        <v>6</v>
      </c>
      <c r="AC84">
        <v>4</v>
      </c>
      <c r="AD84">
        <v>4</v>
      </c>
      <c r="AE84">
        <v>4</v>
      </c>
      <c r="AF84">
        <v>6</v>
      </c>
      <c r="AG84">
        <v>4</v>
      </c>
      <c r="AH84">
        <v>6</v>
      </c>
      <c r="AI84">
        <v>8</v>
      </c>
      <c r="AJ84">
        <v>2</v>
      </c>
      <c r="AK84">
        <v>4</v>
      </c>
      <c r="AL84">
        <v>15</v>
      </c>
      <c r="AM84">
        <v>12</v>
      </c>
      <c r="AN84">
        <v>6</v>
      </c>
      <c r="AO84">
        <v>3</v>
      </c>
      <c r="AP84">
        <v>8</v>
      </c>
      <c r="AQ84">
        <v>5</v>
      </c>
      <c r="AR84">
        <v>14</v>
      </c>
      <c r="AS84">
        <v>11</v>
      </c>
      <c r="AT84">
        <v>13</v>
      </c>
      <c r="AU84">
        <v>1</v>
      </c>
      <c r="AV84">
        <v>9</v>
      </c>
      <c r="AW84">
        <v>2</v>
      </c>
      <c r="AX84">
        <v>7</v>
      </c>
      <c r="AY84">
        <v>10</v>
      </c>
      <c r="AZ84">
        <v>4</v>
      </c>
      <c r="BA84">
        <v>78</v>
      </c>
      <c r="BB84">
        <v>15</v>
      </c>
      <c r="BC84">
        <v>16</v>
      </c>
      <c r="BD84">
        <v>11</v>
      </c>
      <c r="BE84">
        <v>42</v>
      </c>
      <c r="BF84">
        <v>42</v>
      </c>
    </row>
    <row r="85" spans="1:59" x14ac:dyDescent="0.25">
      <c r="A85">
        <v>37432</v>
      </c>
      <c r="B85">
        <v>0</v>
      </c>
      <c r="C85">
        <v>1975</v>
      </c>
      <c r="D85">
        <v>49</v>
      </c>
      <c r="E85" s="1">
        <v>45596.303472222222</v>
      </c>
      <c r="F85">
        <v>1</v>
      </c>
      <c r="G85">
        <v>1</v>
      </c>
      <c r="H85">
        <v>4</v>
      </c>
      <c r="I85">
        <v>2</v>
      </c>
      <c r="J85">
        <v>4</v>
      </c>
      <c r="K85">
        <v>2</v>
      </c>
      <c r="L85">
        <v>2</v>
      </c>
      <c r="M85">
        <v>4</v>
      </c>
      <c r="N85">
        <v>3</v>
      </c>
      <c r="O85">
        <v>3</v>
      </c>
      <c r="P85">
        <v>2</v>
      </c>
      <c r="Q85">
        <v>2</v>
      </c>
      <c r="R85">
        <v>2</v>
      </c>
      <c r="S85">
        <v>4</v>
      </c>
      <c r="T85">
        <v>4</v>
      </c>
      <c r="U85">
        <v>3</v>
      </c>
      <c r="V85">
        <v>4</v>
      </c>
      <c r="W85">
        <v>3</v>
      </c>
      <c r="X85">
        <v>3</v>
      </c>
      <c r="Y85">
        <v>4</v>
      </c>
      <c r="Z85">
        <v>5</v>
      </c>
      <c r="AA85">
        <v>5</v>
      </c>
      <c r="AB85">
        <v>3</v>
      </c>
      <c r="AC85">
        <v>4</v>
      </c>
      <c r="AD85">
        <v>5</v>
      </c>
      <c r="AE85">
        <v>3</v>
      </c>
      <c r="AF85">
        <v>4</v>
      </c>
      <c r="AG85">
        <v>4</v>
      </c>
      <c r="AH85">
        <v>3</v>
      </c>
      <c r="AI85">
        <v>5</v>
      </c>
      <c r="AJ85">
        <v>2</v>
      </c>
      <c r="AK85">
        <v>3</v>
      </c>
      <c r="AL85">
        <v>3</v>
      </c>
      <c r="AM85">
        <v>11</v>
      </c>
      <c r="AN85">
        <v>6</v>
      </c>
      <c r="AO85">
        <v>15</v>
      </c>
      <c r="AP85">
        <v>8</v>
      </c>
      <c r="AQ85">
        <v>4</v>
      </c>
      <c r="AR85">
        <v>2</v>
      </c>
      <c r="AS85">
        <v>1</v>
      </c>
      <c r="AT85">
        <v>13</v>
      </c>
      <c r="AU85">
        <v>14</v>
      </c>
      <c r="AV85">
        <v>7</v>
      </c>
      <c r="AW85">
        <v>5</v>
      </c>
      <c r="AX85">
        <v>9</v>
      </c>
      <c r="AY85">
        <v>12</v>
      </c>
      <c r="AZ85">
        <v>10</v>
      </c>
      <c r="BA85">
        <v>57</v>
      </c>
      <c r="BB85">
        <v>11</v>
      </c>
      <c r="BC85">
        <v>17</v>
      </c>
      <c r="BD85">
        <v>13</v>
      </c>
      <c r="BE85">
        <v>41</v>
      </c>
      <c r="BF85">
        <v>41</v>
      </c>
    </row>
    <row r="86" spans="1:59" x14ac:dyDescent="0.25">
      <c r="A86">
        <v>37438</v>
      </c>
      <c r="B86">
        <v>0</v>
      </c>
      <c r="C86">
        <v>1994</v>
      </c>
      <c r="D86">
        <v>30</v>
      </c>
      <c r="E86" s="1">
        <v>45596.317361111112</v>
      </c>
      <c r="F86">
        <v>30</v>
      </c>
      <c r="G86">
        <v>30</v>
      </c>
      <c r="H86">
        <v>4</v>
      </c>
      <c r="I86">
        <v>2</v>
      </c>
      <c r="J86">
        <v>1</v>
      </c>
      <c r="K86">
        <v>1</v>
      </c>
      <c r="L86">
        <v>1</v>
      </c>
      <c r="M86">
        <v>1</v>
      </c>
      <c r="N86">
        <v>1</v>
      </c>
      <c r="O86">
        <v>4</v>
      </c>
      <c r="P86">
        <v>2</v>
      </c>
      <c r="Q86">
        <v>2</v>
      </c>
      <c r="R86">
        <v>2</v>
      </c>
      <c r="S86">
        <v>1</v>
      </c>
      <c r="T86">
        <v>1</v>
      </c>
      <c r="U86">
        <v>2</v>
      </c>
      <c r="V86">
        <v>1</v>
      </c>
      <c r="W86">
        <v>10</v>
      </c>
      <c r="X86">
        <v>4</v>
      </c>
      <c r="Y86">
        <v>7</v>
      </c>
      <c r="Z86">
        <v>5</v>
      </c>
      <c r="AA86">
        <v>5</v>
      </c>
      <c r="AB86">
        <v>6</v>
      </c>
      <c r="AC86">
        <v>8</v>
      </c>
      <c r="AD86">
        <v>13</v>
      </c>
      <c r="AE86">
        <v>10</v>
      </c>
      <c r="AF86">
        <v>5</v>
      </c>
      <c r="AG86">
        <v>7</v>
      </c>
      <c r="AH86">
        <v>9</v>
      </c>
      <c r="AI86">
        <v>8</v>
      </c>
      <c r="AJ86">
        <v>12</v>
      </c>
      <c r="AK86">
        <v>7</v>
      </c>
      <c r="AL86">
        <v>2</v>
      </c>
      <c r="AM86">
        <v>8</v>
      </c>
      <c r="AN86">
        <v>15</v>
      </c>
      <c r="AO86">
        <v>14</v>
      </c>
      <c r="AP86">
        <v>7</v>
      </c>
      <c r="AQ86">
        <v>4</v>
      </c>
      <c r="AR86">
        <v>10</v>
      </c>
      <c r="AS86">
        <v>6</v>
      </c>
      <c r="AT86">
        <v>5</v>
      </c>
      <c r="AU86">
        <v>12</v>
      </c>
      <c r="AV86">
        <v>9</v>
      </c>
      <c r="AW86">
        <v>11</v>
      </c>
      <c r="AX86">
        <v>3</v>
      </c>
      <c r="AY86">
        <v>1</v>
      </c>
      <c r="AZ86">
        <v>13</v>
      </c>
      <c r="BA86">
        <v>35</v>
      </c>
      <c r="BB86">
        <v>9</v>
      </c>
      <c r="BC86">
        <v>6</v>
      </c>
      <c r="BD86">
        <v>10</v>
      </c>
      <c r="BE86">
        <v>25</v>
      </c>
      <c r="BF86">
        <v>25</v>
      </c>
    </row>
    <row r="87" spans="1:59" x14ac:dyDescent="0.25">
      <c r="A87">
        <v>37458</v>
      </c>
      <c r="B87">
        <v>0</v>
      </c>
      <c r="C87">
        <v>1990</v>
      </c>
      <c r="D87">
        <v>34</v>
      </c>
      <c r="E87" s="1">
        <v>45596.345833333333</v>
      </c>
      <c r="F87">
        <v>120</v>
      </c>
      <c r="G87">
        <v>120</v>
      </c>
      <c r="H87">
        <v>4</v>
      </c>
      <c r="I87">
        <v>4</v>
      </c>
      <c r="J87">
        <v>1</v>
      </c>
      <c r="K87">
        <v>4</v>
      </c>
      <c r="L87">
        <v>1</v>
      </c>
      <c r="M87">
        <v>4</v>
      </c>
      <c r="N87">
        <v>2</v>
      </c>
      <c r="O87">
        <v>1</v>
      </c>
      <c r="P87">
        <v>4</v>
      </c>
      <c r="Q87">
        <v>1</v>
      </c>
      <c r="R87">
        <v>1</v>
      </c>
      <c r="S87">
        <v>1</v>
      </c>
      <c r="T87">
        <v>4</v>
      </c>
      <c r="U87">
        <v>5</v>
      </c>
      <c r="V87">
        <v>5</v>
      </c>
      <c r="W87">
        <v>4</v>
      </c>
      <c r="X87">
        <v>4</v>
      </c>
      <c r="Y87">
        <v>6</v>
      </c>
      <c r="Z87">
        <v>4</v>
      </c>
      <c r="AA87">
        <v>7</v>
      </c>
      <c r="AB87">
        <v>5</v>
      </c>
      <c r="AC87">
        <v>7</v>
      </c>
      <c r="AD87">
        <v>2</v>
      </c>
      <c r="AE87">
        <v>3</v>
      </c>
      <c r="AF87">
        <v>4</v>
      </c>
      <c r="AG87">
        <v>4</v>
      </c>
      <c r="AH87">
        <v>5</v>
      </c>
      <c r="AI87">
        <v>9</v>
      </c>
      <c r="AJ87">
        <v>5</v>
      </c>
      <c r="AK87">
        <v>6</v>
      </c>
      <c r="AL87">
        <v>12</v>
      </c>
      <c r="AM87">
        <v>5</v>
      </c>
      <c r="AN87">
        <v>11</v>
      </c>
      <c r="AO87">
        <v>6</v>
      </c>
      <c r="AP87">
        <v>13</v>
      </c>
      <c r="AQ87">
        <v>10</v>
      </c>
      <c r="AR87">
        <v>3</v>
      </c>
      <c r="AS87">
        <v>9</v>
      </c>
      <c r="AT87">
        <v>7</v>
      </c>
      <c r="AU87">
        <v>2</v>
      </c>
      <c r="AV87">
        <v>4</v>
      </c>
      <c r="AW87">
        <v>15</v>
      </c>
      <c r="AX87">
        <v>1</v>
      </c>
      <c r="AY87">
        <v>8</v>
      </c>
      <c r="AZ87">
        <v>14</v>
      </c>
      <c r="BA87">
        <v>79</v>
      </c>
      <c r="BB87">
        <v>14</v>
      </c>
      <c r="BC87">
        <v>12</v>
      </c>
      <c r="BD87">
        <v>11</v>
      </c>
      <c r="BE87">
        <v>37</v>
      </c>
      <c r="BF87">
        <v>37</v>
      </c>
    </row>
    <row r="88" spans="1:59" x14ac:dyDescent="0.25">
      <c r="A88">
        <v>37468</v>
      </c>
      <c r="B88">
        <v>0</v>
      </c>
      <c r="C88">
        <v>1996</v>
      </c>
      <c r="D88">
        <v>28</v>
      </c>
      <c r="E88" s="1">
        <v>45596.357638888891</v>
      </c>
      <c r="F88">
        <v>20</v>
      </c>
      <c r="G88">
        <v>20</v>
      </c>
      <c r="H88">
        <v>5</v>
      </c>
      <c r="I88">
        <v>5</v>
      </c>
      <c r="J88">
        <v>5</v>
      </c>
      <c r="K88">
        <v>5</v>
      </c>
      <c r="L88">
        <v>5</v>
      </c>
      <c r="M88">
        <v>5</v>
      </c>
      <c r="N88">
        <v>5</v>
      </c>
      <c r="O88">
        <v>4</v>
      </c>
      <c r="P88">
        <v>5</v>
      </c>
      <c r="Q88">
        <v>4</v>
      </c>
      <c r="R88">
        <v>5</v>
      </c>
      <c r="S88">
        <v>5</v>
      </c>
      <c r="T88">
        <v>5</v>
      </c>
      <c r="U88">
        <v>5</v>
      </c>
      <c r="V88">
        <v>2</v>
      </c>
      <c r="W88">
        <v>2</v>
      </c>
      <c r="X88">
        <v>1</v>
      </c>
      <c r="Y88">
        <v>1</v>
      </c>
      <c r="Z88">
        <v>2</v>
      </c>
      <c r="AA88">
        <v>2</v>
      </c>
      <c r="AB88">
        <v>3</v>
      </c>
      <c r="AC88">
        <v>3</v>
      </c>
      <c r="AD88">
        <v>2</v>
      </c>
      <c r="AE88">
        <v>1</v>
      </c>
      <c r="AF88">
        <v>2</v>
      </c>
      <c r="AG88">
        <v>2</v>
      </c>
      <c r="AH88">
        <v>2</v>
      </c>
      <c r="AI88">
        <v>2</v>
      </c>
      <c r="AJ88">
        <v>2</v>
      </c>
      <c r="AK88">
        <v>4</v>
      </c>
      <c r="AL88">
        <v>6</v>
      </c>
      <c r="AM88">
        <v>4</v>
      </c>
      <c r="AN88">
        <v>10</v>
      </c>
      <c r="AO88">
        <v>11</v>
      </c>
      <c r="AP88">
        <v>12</v>
      </c>
      <c r="AQ88">
        <v>9</v>
      </c>
      <c r="AR88">
        <v>2</v>
      </c>
      <c r="AS88">
        <v>14</v>
      </c>
      <c r="AT88">
        <v>7</v>
      </c>
      <c r="AU88">
        <v>5</v>
      </c>
      <c r="AV88">
        <v>15</v>
      </c>
      <c r="AW88">
        <v>3</v>
      </c>
      <c r="AX88">
        <v>8</v>
      </c>
      <c r="AY88">
        <v>1</v>
      </c>
      <c r="AZ88">
        <v>13</v>
      </c>
      <c r="BA88">
        <v>5</v>
      </c>
      <c r="BB88">
        <v>20</v>
      </c>
      <c r="BC88">
        <v>24</v>
      </c>
      <c r="BD88">
        <v>24</v>
      </c>
      <c r="BE88">
        <v>68</v>
      </c>
      <c r="BF88">
        <v>68</v>
      </c>
    </row>
    <row r="89" spans="1:59" x14ac:dyDescent="0.25">
      <c r="A89">
        <v>37503</v>
      </c>
      <c r="B89">
        <v>0</v>
      </c>
      <c r="C89">
        <v>1987</v>
      </c>
      <c r="D89">
        <v>37</v>
      </c>
      <c r="E89" s="1">
        <v>45596.406944444447</v>
      </c>
      <c r="F89">
        <v>1</v>
      </c>
      <c r="G89">
        <v>1</v>
      </c>
      <c r="H89">
        <v>5</v>
      </c>
      <c r="I89">
        <v>4</v>
      </c>
      <c r="J89">
        <v>4</v>
      </c>
      <c r="K89">
        <v>4</v>
      </c>
      <c r="L89">
        <v>4</v>
      </c>
      <c r="M89">
        <v>5</v>
      </c>
      <c r="N89">
        <v>5</v>
      </c>
      <c r="O89">
        <v>4</v>
      </c>
      <c r="P89">
        <v>4</v>
      </c>
      <c r="Q89">
        <v>2</v>
      </c>
      <c r="R89">
        <v>3</v>
      </c>
      <c r="S89">
        <v>4</v>
      </c>
      <c r="T89">
        <v>4</v>
      </c>
      <c r="U89">
        <v>4</v>
      </c>
      <c r="V89">
        <v>2</v>
      </c>
      <c r="W89">
        <v>3</v>
      </c>
      <c r="X89">
        <v>3</v>
      </c>
      <c r="Y89">
        <v>7</v>
      </c>
      <c r="Z89">
        <v>2</v>
      </c>
      <c r="AA89">
        <v>4</v>
      </c>
      <c r="AB89">
        <v>3</v>
      </c>
      <c r="AC89">
        <v>5</v>
      </c>
      <c r="AD89">
        <v>6</v>
      </c>
      <c r="AE89">
        <v>4</v>
      </c>
      <c r="AF89">
        <v>8</v>
      </c>
      <c r="AG89">
        <v>6</v>
      </c>
      <c r="AH89">
        <v>6</v>
      </c>
      <c r="AI89">
        <v>4</v>
      </c>
      <c r="AJ89">
        <v>3</v>
      </c>
      <c r="AK89">
        <v>7</v>
      </c>
      <c r="AL89">
        <v>6</v>
      </c>
      <c r="AM89">
        <v>2</v>
      </c>
      <c r="AN89">
        <v>3</v>
      </c>
      <c r="AO89">
        <v>10</v>
      </c>
      <c r="AP89">
        <v>14</v>
      </c>
      <c r="AQ89">
        <v>15</v>
      </c>
      <c r="AR89">
        <v>1</v>
      </c>
      <c r="AS89">
        <v>4</v>
      </c>
      <c r="AT89">
        <v>7</v>
      </c>
      <c r="AU89">
        <v>13</v>
      </c>
      <c r="AV89">
        <v>5</v>
      </c>
      <c r="AW89">
        <v>12</v>
      </c>
      <c r="AX89">
        <v>9</v>
      </c>
      <c r="AY89">
        <v>8</v>
      </c>
      <c r="AZ89">
        <v>11</v>
      </c>
      <c r="BA89">
        <v>29</v>
      </c>
      <c r="BB89">
        <v>17</v>
      </c>
      <c r="BC89">
        <v>20</v>
      </c>
      <c r="BD89">
        <v>19</v>
      </c>
      <c r="BE89">
        <v>56</v>
      </c>
      <c r="BF89">
        <v>56</v>
      </c>
    </row>
    <row r="90" spans="1:59" x14ac:dyDescent="0.25">
      <c r="A90">
        <v>37531</v>
      </c>
      <c r="B90">
        <v>1</v>
      </c>
      <c r="C90">
        <v>1980</v>
      </c>
      <c r="D90">
        <v>44</v>
      </c>
      <c r="E90" s="1">
        <v>45596.43472222222</v>
      </c>
      <c r="F90">
        <v>30</v>
      </c>
      <c r="G90">
        <v>30</v>
      </c>
      <c r="H90">
        <v>5</v>
      </c>
      <c r="I90">
        <v>5</v>
      </c>
      <c r="J90">
        <v>2</v>
      </c>
      <c r="K90">
        <v>5</v>
      </c>
      <c r="L90">
        <v>5</v>
      </c>
      <c r="M90">
        <v>4</v>
      </c>
      <c r="N90">
        <v>2</v>
      </c>
      <c r="O90">
        <v>5</v>
      </c>
      <c r="P90">
        <v>5</v>
      </c>
      <c r="Q90">
        <v>2</v>
      </c>
      <c r="R90">
        <v>2</v>
      </c>
      <c r="S90">
        <v>5</v>
      </c>
      <c r="T90">
        <v>5</v>
      </c>
      <c r="U90">
        <v>4</v>
      </c>
      <c r="V90">
        <v>4</v>
      </c>
      <c r="W90">
        <v>2</v>
      </c>
      <c r="X90">
        <v>5</v>
      </c>
      <c r="Y90">
        <v>2</v>
      </c>
      <c r="Z90">
        <v>4</v>
      </c>
      <c r="AA90">
        <v>5</v>
      </c>
      <c r="AB90">
        <v>5</v>
      </c>
      <c r="AC90">
        <v>5</v>
      </c>
      <c r="AD90">
        <v>1</v>
      </c>
      <c r="AE90">
        <v>2</v>
      </c>
      <c r="AF90">
        <v>4</v>
      </c>
      <c r="AG90">
        <v>4</v>
      </c>
      <c r="AH90">
        <v>3</v>
      </c>
      <c r="AI90">
        <v>3</v>
      </c>
      <c r="AJ90">
        <v>2</v>
      </c>
      <c r="AK90">
        <v>4</v>
      </c>
      <c r="AL90">
        <v>11</v>
      </c>
      <c r="AM90">
        <v>5</v>
      </c>
      <c r="AN90">
        <v>15</v>
      </c>
      <c r="AO90">
        <v>6</v>
      </c>
      <c r="AP90">
        <v>3</v>
      </c>
      <c r="AQ90">
        <v>1</v>
      </c>
      <c r="AR90">
        <v>4</v>
      </c>
      <c r="AS90">
        <v>12</v>
      </c>
      <c r="AT90">
        <v>7</v>
      </c>
      <c r="AU90">
        <v>2</v>
      </c>
      <c r="AV90">
        <v>10</v>
      </c>
      <c r="AW90">
        <v>13</v>
      </c>
      <c r="AX90">
        <v>9</v>
      </c>
      <c r="AY90">
        <v>14</v>
      </c>
      <c r="AZ90">
        <v>8</v>
      </c>
      <c r="BA90">
        <v>21</v>
      </c>
      <c r="BB90">
        <v>19</v>
      </c>
      <c r="BC90">
        <v>15</v>
      </c>
      <c r="BD90">
        <v>22</v>
      </c>
      <c r="BE90">
        <v>56</v>
      </c>
      <c r="BF90">
        <v>56</v>
      </c>
    </row>
    <row r="91" spans="1:59" x14ac:dyDescent="0.25">
      <c r="A91">
        <v>37575</v>
      </c>
      <c r="B91">
        <v>0</v>
      </c>
      <c r="C91">
        <v>1975</v>
      </c>
      <c r="D91">
        <v>49</v>
      </c>
      <c r="E91" s="1">
        <v>45596.484722222223</v>
      </c>
      <c r="F91" t="s">
        <v>172</v>
      </c>
      <c r="G91">
        <v>20</v>
      </c>
      <c r="H91">
        <v>4</v>
      </c>
      <c r="I91">
        <v>2</v>
      </c>
      <c r="J91">
        <v>4</v>
      </c>
      <c r="K91">
        <v>4</v>
      </c>
      <c r="L91">
        <v>2</v>
      </c>
      <c r="M91">
        <v>4</v>
      </c>
      <c r="N91">
        <v>4</v>
      </c>
      <c r="O91">
        <v>2</v>
      </c>
      <c r="P91">
        <v>2</v>
      </c>
      <c r="Q91">
        <v>2</v>
      </c>
      <c r="R91">
        <v>4</v>
      </c>
      <c r="S91">
        <v>3</v>
      </c>
      <c r="T91">
        <v>1</v>
      </c>
      <c r="U91">
        <v>4</v>
      </c>
      <c r="V91">
        <v>2</v>
      </c>
      <c r="W91">
        <v>3</v>
      </c>
      <c r="X91">
        <v>5</v>
      </c>
      <c r="Y91">
        <v>3</v>
      </c>
      <c r="Z91">
        <v>17</v>
      </c>
      <c r="AA91">
        <v>7</v>
      </c>
      <c r="AB91">
        <v>7</v>
      </c>
      <c r="AC91">
        <v>13</v>
      </c>
      <c r="AD91">
        <v>4</v>
      </c>
      <c r="AE91">
        <v>7</v>
      </c>
      <c r="AF91">
        <v>6</v>
      </c>
      <c r="AG91">
        <v>5</v>
      </c>
      <c r="AH91">
        <v>3</v>
      </c>
      <c r="AI91">
        <v>6</v>
      </c>
      <c r="AJ91">
        <v>3</v>
      </c>
      <c r="AK91">
        <v>8</v>
      </c>
      <c r="AL91">
        <v>12</v>
      </c>
      <c r="AM91">
        <v>7</v>
      </c>
      <c r="AN91">
        <v>14</v>
      </c>
      <c r="AO91">
        <v>3</v>
      </c>
      <c r="AP91">
        <v>8</v>
      </c>
      <c r="AQ91">
        <v>10</v>
      </c>
      <c r="AR91">
        <v>1</v>
      </c>
      <c r="AS91">
        <v>2</v>
      </c>
      <c r="AT91">
        <v>11</v>
      </c>
      <c r="AU91">
        <v>6</v>
      </c>
      <c r="AV91">
        <v>15</v>
      </c>
      <c r="AW91">
        <v>4</v>
      </c>
      <c r="AX91">
        <v>13</v>
      </c>
      <c r="AY91">
        <v>5</v>
      </c>
      <c r="AZ91">
        <v>9</v>
      </c>
      <c r="BA91">
        <v>60</v>
      </c>
      <c r="BB91">
        <v>12</v>
      </c>
      <c r="BC91">
        <v>15</v>
      </c>
      <c r="BD91">
        <v>15</v>
      </c>
      <c r="BE91">
        <v>42</v>
      </c>
      <c r="BF91">
        <v>42</v>
      </c>
    </row>
    <row r="92" spans="1:59" x14ac:dyDescent="0.25">
      <c r="A92">
        <v>37561</v>
      </c>
      <c r="B92">
        <v>0</v>
      </c>
      <c r="C92">
        <v>1982</v>
      </c>
      <c r="D92">
        <v>42</v>
      </c>
      <c r="E92" s="1">
        <v>45596.487500000003</v>
      </c>
      <c r="F92">
        <v>60</v>
      </c>
      <c r="G92">
        <v>60</v>
      </c>
      <c r="H92">
        <v>4</v>
      </c>
      <c r="I92">
        <v>2</v>
      </c>
      <c r="J92">
        <v>1</v>
      </c>
      <c r="K92">
        <v>1</v>
      </c>
      <c r="L92">
        <v>2</v>
      </c>
      <c r="M92">
        <v>3</v>
      </c>
      <c r="N92">
        <v>1</v>
      </c>
      <c r="O92">
        <v>2</v>
      </c>
      <c r="P92">
        <v>2</v>
      </c>
      <c r="Q92">
        <v>3</v>
      </c>
      <c r="R92">
        <v>1</v>
      </c>
      <c r="S92">
        <v>2</v>
      </c>
      <c r="T92">
        <v>2</v>
      </c>
      <c r="U92">
        <v>5</v>
      </c>
      <c r="V92">
        <v>5</v>
      </c>
      <c r="W92">
        <v>5</v>
      </c>
      <c r="X92">
        <v>3</v>
      </c>
      <c r="Y92">
        <v>2</v>
      </c>
      <c r="Z92">
        <v>5</v>
      </c>
      <c r="AA92">
        <v>9</v>
      </c>
      <c r="AB92">
        <v>7</v>
      </c>
      <c r="AC92">
        <v>3</v>
      </c>
      <c r="AD92">
        <v>5</v>
      </c>
      <c r="AE92">
        <v>2</v>
      </c>
      <c r="AF92">
        <v>8</v>
      </c>
      <c r="AG92">
        <v>8</v>
      </c>
      <c r="AH92">
        <v>7</v>
      </c>
      <c r="AI92">
        <v>7</v>
      </c>
      <c r="AJ92">
        <v>5</v>
      </c>
      <c r="AK92">
        <v>6</v>
      </c>
      <c r="AL92">
        <v>5</v>
      </c>
      <c r="AM92">
        <v>3</v>
      </c>
      <c r="AN92">
        <v>11</v>
      </c>
      <c r="AO92">
        <v>9</v>
      </c>
      <c r="AP92">
        <v>13</v>
      </c>
      <c r="AQ92">
        <v>12</v>
      </c>
      <c r="AR92">
        <v>10</v>
      </c>
      <c r="AS92">
        <v>14</v>
      </c>
      <c r="AT92">
        <v>15</v>
      </c>
      <c r="AU92">
        <v>7</v>
      </c>
      <c r="AV92">
        <v>8</v>
      </c>
      <c r="AW92">
        <v>1</v>
      </c>
      <c r="AX92">
        <v>2</v>
      </c>
      <c r="AY92">
        <v>4</v>
      </c>
      <c r="AZ92">
        <v>6</v>
      </c>
      <c r="BA92">
        <v>73</v>
      </c>
      <c r="BB92">
        <v>13</v>
      </c>
      <c r="BC92">
        <v>10</v>
      </c>
      <c r="BD92">
        <v>8</v>
      </c>
      <c r="BE92">
        <v>31</v>
      </c>
      <c r="BF92">
        <v>31</v>
      </c>
    </row>
    <row r="93" spans="1:59" x14ac:dyDescent="0.25">
      <c r="A93">
        <v>37663</v>
      </c>
      <c r="B93">
        <v>0</v>
      </c>
      <c r="C93">
        <v>1979</v>
      </c>
      <c r="D93">
        <v>45</v>
      </c>
      <c r="E93" s="1">
        <v>45596.49722222222</v>
      </c>
      <c r="F93" t="s">
        <v>173</v>
      </c>
      <c r="G93">
        <v>30</v>
      </c>
      <c r="H93">
        <v>2</v>
      </c>
      <c r="I93">
        <v>2</v>
      </c>
      <c r="J93">
        <v>2</v>
      </c>
      <c r="K93">
        <v>2</v>
      </c>
      <c r="L93">
        <v>2</v>
      </c>
      <c r="M93">
        <v>2</v>
      </c>
      <c r="N93">
        <v>2</v>
      </c>
      <c r="O93">
        <v>1</v>
      </c>
      <c r="P93">
        <v>2</v>
      </c>
      <c r="Q93">
        <v>1</v>
      </c>
      <c r="R93">
        <v>4</v>
      </c>
      <c r="S93">
        <v>2</v>
      </c>
      <c r="T93">
        <v>1</v>
      </c>
      <c r="U93">
        <v>4</v>
      </c>
      <c r="V93">
        <v>1</v>
      </c>
      <c r="W93">
        <v>21</v>
      </c>
      <c r="X93">
        <v>12</v>
      </c>
      <c r="Y93">
        <v>11</v>
      </c>
      <c r="Z93">
        <v>7</v>
      </c>
      <c r="AA93">
        <v>46</v>
      </c>
      <c r="AB93">
        <v>12</v>
      </c>
      <c r="AC93">
        <v>13</v>
      </c>
      <c r="AD93">
        <v>9</v>
      </c>
      <c r="AE93">
        <v>20</v>
      </c>
      <c r="AF93">
        <v>7</v>
      </c>
      <c r="AG93">
        <v>23</v>
      </c>
      <c r="AH93">
        <v>26</v>
      </c>
      <c r="AI93">
        <v>7</v>
      </c>
      <c r="AJ93">
        <v>6</v>
      </c>
      <c r="AK93">
        <v>16</v>
      </c>
      <c r="AL93">
        <v>3</v>
      </c>
      <c r="AM93">
        <v>7</v>
      </c>
      <c r="AN93">
        <v>14</v>
      </c>
      <c r="AO93">
        <v>15</v>
      </c>
      <c r="AP93">
        <v>1</v>
      </c>
      <c r="AQ93">
        <v>2</v>
      </c>
      <c r="AR93">
        <v>9</v>
      </c>
      <c r="AS93">
        <v>5</v>
      </c>
      <c r="AT93">
        <v>8</v>
      </c>
      <c r="AU93">
        <v>4</v>
      </c>
      <c r="AV93">
        <v>12</v>
      </c>
      <c r="AW93">
        <v>10</v>
      </c>
      <c r="AX93">
        <v>6</v>
      </c>
      <c r="AY93">
        <v>11</v>
      </c>
      <c r="AZ93">
        <v>13</v>
      </c>
      <c r="BA93">
        <v>42</v>
      </c>
      <c r="BB93">
        <v>10</v>
      </c>
      <c r="BC93">
        <v>8</v>
      </c>
      <c r="BD93">
        <v>11</v>
      </c>
      <c r="BE93">
        <v>29</v>
      </c>
      <c r="BF93">
        <v>29</v>
      </c>
    </row>
    <row r="94" spans="1:59" x14ac:dyDescent="0.25">
      <c r="A94">
        <v>37667</v>
      </c>
      <c r="B94">
        <v>0</v>
      </c>
      <c r="C94">
        <v>1989</v>
      </c>
      <c r="D94">
        <v>35</v>
      </c>
      <c r="E94" s="1">
        <v>45596.50277777778</v>
      </c>
      <c r="F94" t="s">
        <v>175</v>
      </c>
      <c r="G94">
        <v>5</v>
      </c>
      <c r="H94">
        <v>4</v>
      </c>
      <c r="I94">
        <v>3</v>
      </c>
      <c r="J94">
        <v>2</v>
      </c>
      <c r="K94">
        <v>5</v>
      </c>
      <c r="L94">
        <v>4</v>
      </c>
      <c r="M94">
        <v>5</v>
      </c>
      <c r="N94">
        <v>2</v>
      </c>
      <c r="O94">
        <v>3</v>
      </c>
      <c r="P94">
        <v>4</v>
      </c>
      <c r="Q94">
        <v>3</v>
      </c>
      <c r="R94">
        <v>4</v>
      </c>
      <c r="S94">
        <v>4</v>
      </c>
      <c r="T94">
        <v>4</v>
      </c>
      <c r="U94">
        <v>4</v>
      </c>
      <c r="V94">
        <v>2</v>
      </c>
      <c r="W94">
        <v>9</v>
      </c>
      <c r="X94">
        <v>8</v>
      </c>
      <c r="Y94">
        <v>4</v>
      </c>
      <c r="Z94">
        <v>9</v>
      </c>
      <c r="AA94">
        <v>4</v>
      </c>
      <c r="AB94">
        <v>6</v>
      </c>
      <c r="AC94">
        <v>4</v>
      </c>
      <c r="AD94">
        <v>5</v>
      </c>
      <c r="AE94">
        <v>3</v>
      </c>
      <c r="AF94">
        <v>3</v>
      </c>
      <c r="AG94">
        <v>3</v>
      </c>
      <c r="AH94">
        <v>5</v>
      </c>
      <c r="AI94">
        <v>4</v>
      </c>
      <c r="AJ94">
        <v>3</v>
      </c>
      <c r="AK94">
        <v>5</v>
      </c>
      <c r="AL94">
        <v>11</v>
      </c>
      <c r="AM94">
        <v>12</v>
      </c>
      <c r="AN94">
        <v>13</v>
      </c>
      <c r="AO94">
        <v>10</v>
      </c>
      <c r="AP94">
        <v>1</v>
      </c>
      <c r="AQ94">
        <v>15</v>
      </c>
      <c r="AR94">
        <v>14</v>
      </c>
      <c r="AS94">
        <v>9</v>
      </c>
      <c r="AT94">
        <v>2</v>
      </c>
      <c r="AU94">
        <v>8</v>
      </c>
      <c r="AV94">
        <v>3</v>
      </c>
      <c r="AW94">
        <v>6</v>
      </c>
      <c r="AX94">
        <v>4</v>
      </c>
      <c r="AY94">
        <v>7</v>
      </c>
      <c r="AZ94">
        <v>5</v>
      </c>
      <c r="BA94">
        <v>46</v>
      </c>
      <c r="BB94">
        <v>15</v>
      </c>
      <c r="BC94">
        <v>16</v>
      </c>
      <c r="BD94">
        <v>20</v>
      </c>
      <c r="BE94">
        <v>51</v>
      </c>
      <c r="BF94">
        <v>51</v>
      </c>
    </row>
    <row r="95" spans="1:59" x14ac:dyDescent="0.25">
      <c r="A95">
        <v>37688</v>
      </c>
      <c r="B95">
        <v>0</v>
      </c>
      <c r="C95">
        <v>1977</v>
      </c>
      <c r="D95">
        <v>47</v>
      </c>
      <c r="E95" s="1">
        <v>45596.504861111112</v>
      </c>
      <c r="F95">
        <v>300</v>
      </c>
      <c r="G95">
        <v>300</v>
      </c>
      <c r="H95">
        <v>2</v>
      </c>
      <c r="I95">
        <v>2</v>
      </c>
      <c r="J95">
        <v>1</v>
      </c>
      <c r="K95">
        <v>1</v>
      </c>
      <c r="L95">
        <v>1</v>
      </c>
      <c r="M95">
        <v>2</v>
      </c>
      <c r="N95">
        <v>1</v>
      </c>
      <c r="O95">
        <v>1</v>
      </c>
      <c r="P95">
        <v>1</v>
      </c>
      <c r="Q95">
        <v>1</v>
      </c>
      <c r="R95">
        <v>1</v>
      </c>
      <c r="S95">
        <v>2</v>
      </c>
      <c r="T95">
        <v>1</v>
      </c>
      <c r="U95">
        <v>2</v>
      </c>
      <c r="V95">
        <v>1</v>
      </c>
      <c r="W95">
        <v>4</v>
      </c>
      <c r="X95">
        <v>9</v>
      </c>
      <c r="Y95">
        <v>19</v>
      </c>
      <c r="Z95">
        <v>7</v>
      </c>
      <c r="AA95">
        <v>5</v>
      </c>
      <c r="AB95">
        <v>15</v>
      </c>
      <c r="AC95">
        <v>7</v>
      </c>
      <c r="AD95">
        <v>5</v>
      </c>
      <c r="AE95">
        <v>3</v>
      </c>
      <c r="AF95">
        <v>7</v>
      </c>
      <c r="AG95">
        <v>13</v>
      </c>
      <c r="AH95">
        <v>6</v>
      </c>
      <c r="AI95">
        <v>12</v>
      </c>
      <c r="AJ95">
        <v>3</v>
      </c>
      <c r="AK95">
        <v>5</v>
      </c>
      <c r="AL95">
        <v>5</v>
      </c>
      <c r="AM95">
        <v>3</v>
      </c>
      <c r="AN95">
        <v>1</v>
      </c>
      <c r="AO95">
        <v>8</v>
      </c>
      <c r="AP95">
        <v>13</v>
      </c>
      <c r="AQ95">
        <v>11</v>
      </c>
      <c r="AR95">
        <v>9</v>
      </c>
      <c r="AS95">
        <v>7</v>
      </c>
      <c r="AT95">
        <v>12</v>
      </c>
      <c r="AU95">
        <v>15</v>
      </c>
      <c r="AV95">
        <v>2</v>
      </c>
      <c r="AW95">
        <v>6</v>
      </c>
      <c r="AX95">
        <v>4</v>
      </c>
      <c r="AY95">
        <v>10</v>
      </c>
      <c r="AZ95">
        <v>14</v>
      </c>
      <c r="BA95">
        <v>5</v>
      </c>
      <c r="BB95">
        <v>7</v>
      </c>
      <c r="BC95">
        <v>6</v>
      </c>
      <c r="BD95">
        <v>6</v>
      </c>
      <c r="BE95">
        <v>19</v>
      </c>
      <c r="BF95">
        <v>19</v>
      </c>
    </row>
    <row r="96" spans="1:59" x14ac:dyDescent="0.25">
      <c r="A96">
        <v>37891</v>
      </c>
      <c r="B96">
        <v>0</v>
      </c>
      <c r="C96">
        <v>1994</v>
      </c>
      <c r="D96">
        <v>30</v>
      </c>
      <c r="E96" s="1">
        <v>45596.538888888892</v>
      </c>
      <c r="F96">
        <v>5</v>
      </c>
      <c r="G96">
        <v>5</v>
      </c>
      <c r="H96">
        <v>5</v>
      </c>
      <c r="I96">
        <v>5</v>
      </c>
      <c r="J96">
        <v>2</v>
      </c>
      <c r="K96">
        <v>5</v>
      </c>
      <c r="L96">
        <v>4</v>
      </c>
      <c r="M96">
        <v>2</v>
      </c>
      <c r="N96">
        <v>4</v>
      </c>
      <c r="O96">
        <v>5</v>
      </c>
      <c r="P96">
        <v>5</v>
      </c>
      <c r="Q96">
        <v>2</v>
      </c>
      <c r="R96">
        <v>5</v>
      </c>
      <c r="S96">
        <v>5</v>
      </c>
      <c r="T96">
        <v>1</v>
      </c>
      <c r="U96">
        <v>2</v>
      </c>
      <c r="V96">
        <v>1</v>
      </c>
      <c r="W96">
        <v>2</v>
      </c>
      <c r="X96">
        <v>3</v>
      </c>
      <c r="Y96">
        <v>3</v>
      </c>
      <c r="Z96">
        <v>3</v>
      </c>
      <c r="AA96">
        <v>3</v>
      </c>
      <c r="AB96">
        <v>3</v>
      </c>
      <c r="AC96">
        <v>3</v>
      </c>
      <c r="AD96">
        <v>2</v>
      </c>
      <c r="AE96">
        <v>2</v>
      </c>
      <c r="AF96">
        <v>3</v>
      </c>
      <c r="AG96">
        <v>1</v>
      </c>
      <c r="AH96">
        <v>3</v>
      </c>
      <c r="AI96">
        <v>5</v>
      </c>
      <c r="AJ96">
        <v>3</v>
      </c>
      <c r="AK96">
        <v>5</v>
      </c>
      <c r="AL96">
        <v>9</v>
      </c>
      <c r="AM96">
        <v>14</v>
      </c>
      <c r="AN96">
        <v>10</v>
      </c>
      <c r="AO96">
        <v>1</v>
      </c>
      <c r="AP96">
        <v>2</v>
      </c>
      <c r="AQ96">
        <v>3</v>
      </c>
      <c r="AR96">
        <v>5</v>
      </c>
      <c r="AS96">
        <v>4</v>
      </c>
      <c r="AT96">
        <v>15</v>
      </c>
      <c r="AU96">
        <v>6</v>
      </c>
      <c r="AV96">
        <v>13</v>
      </c>
      <c r="AW96">
        <v>12</v>
      </c>
      <c r="AX96">
        <v>7</v>
      </c>
      <c r="AY96">
        <v>11</v>
      </c>
      <c r="AZ96">
        <v>8</v>
      </c>
      <c r="BA96">
        <v>51</v>
      </c>
      <c r="BB96">
        <v>16</v>
      </c>
      <c r="BC96">
        <v>11</v>
      </c>
      <c r="BD96">
        <v>25</v>
      </c>
      <c r="BE96">
        <v>52</v>
      </c>
      <c r="BF96">
        <v>52</v>
      </c>
    </row>
    <row r="97" spans="1:58" x14ac:dyDescent="0.25">
      <c r="A97">
        <v>37786</v>
      </c>
      <c r="B97">
        <v>0</v>
      </c>
      <c r="C97">
        <v>1975</v>
      </c>
      <c r="D97">
        <v>49</v>
      </c>
      <c r="E97" s="1">
        <v>45596.540972222225</v>
      </c>
      <c r="F97" t="s">
        <v>176</v>
      </c>
      <c r="G97">
        <v>90</v>
      </c>
      <c r="H97">
        <v>1</v>
      </c>
      <c r="I97">
        <v>2</v>
      </c>
      <c r="J97">
        <v>1</v>
      </c>
      <c r="K97">
        <v>1</v>
      </c>
      <c r="L97">
        <v>2</v>
      </c>
      <c r="M97">
        <v>1</v>
      </c>
      <c r="N97">
        <v>1</v>
      </c>
      <c r="O97">
        <v>1</v>
      </c>
      <c r="P97">
        <v>1</v>
      </c>
      <c r="Q97">
        <v>1</v>
      </c>
      <c r="R97">
        <v>2</v>
      </c>
      <c r="S97">
        <v>2</v>
      </c>
      <c r="T97">
        <v>2</v>
      </c>
      <c r="U97">
        <v>2</v>
      </c>
      <c r="V97">
        <v>1</v>
      </c>
      <c r="W97">
        <v>3</v>
      </c>
      <c r="X97">
        <v>4</v>
      </c>
      <c r="Y97">
        <v>5</v>
      </c>
      <c r="Z97">
        <v>6</v>
      </c>
      <c r="AA97">
        <v>6</v>
      </c>
      <c r="AB97">
        <v>5</v>
      </c>
      <c r="AC97">
        <v>4</v>
      </c>
      <c r="AD97">
        <v>5</v>
      </c>
      <c r="AE97">
        <v>3</v>
      </c>
      <c r="AF97">
        <v>6</v>
      </c>
      <c r="AG97">
        <v>5</v>
      </c>
      <c r="AH97">
        <v>5</v>
      </c>
      <c r="AI97">
        <v>6</v>
      </c>
      <c r="AJ97">
        <v>4</v>
      </c>
      <c r="AK97">
        <v>6</v>
      </c>
      <c r="AL97">
        <v>12</v>
      </c>
      <c r="AM97">
        <v>5</v>
      </c>
      <c r="AN97">
        <v>8</v>
      </c>
      <c r="AO97">
        <v>14</v>
      </c>
      <c r="AP97">
        <v>1</v>
      </c>
      <c r="AQ97">
        <v>9</v>
      </c>
      <c r="AR97">
        <v>6</v>
      </c>
      <c r="AS97">
        <v>2</v>
      </c>
      <c r="AT97">
        <v>4</v>
      </c>
      <c r="AU97">
        <v>13</v>
      </c>
      <c r="AV97">
        <v>10</v>
      </c>
      <c r="AW97">
        <v>3</v>
      </c>
      <c r="AX97">
        <v>7</v>
      </c>
      <c r="AY97">
        <v>11</v>
      </c>
      <c r="AZ97">
        <v>15</v>
      </c>
      <c r="BA97">
        <v>10</v>
      </c>
      <c r="BB97">
        <v>7</v>
      </c>
      <c r="BC97">
        <v>6</v>
      </c>
      <c r="BD97">
        <v>7</v>
      </c>
      <c r="BE97">
        <v>20</v>
      </c>
      <c r="BF97">
        <v>20</v>
      </c>
    </row>
    <row r="98" spans="1:58" x14ac:dyDescent="0.25">
      <c r="A98">
        <v>37899</v>
      </c>
      <c r="B98">
        <v>0</v>
      </c>
      <c r="C98">
        <v>1987</v>
      </c>
      <c r="D98">
        <v>37</v>
      </c>
      <c r="E98" s="1">
        <v>45596.545138888891</v>
      </c>
      <c r="F98" t="s">
        <v>178</v>
      </c>
      <c r="G98">
        <v>5</v>
      </c>
      <c r="H98">
        <v>5</v>
      </c>
      <c r="I98">
        <v>1</v>
      </c>
      <c r="J98">
        <v>1</v>
      </c>
      <c r="K98">
        <v>5</v>
      </c>
      <c r="L98">
        <v>1</v>
      </c>
      <c r="M98">
        <v>1</v>
      </c>
      <c r="N98">
        <v>1</v>
      </c>
      <c r="O98">
        <v>4</v>
      </c>
      <c r="P98">
        <v>4</v>
      </c>
      <c r="Q98">
        <v>1</v>
      </c>
      <c r="R98">
        <v>1</v>
      </c>
      <c r="S98">
        <v>1</v>
      </c>
      <c r="T98">
        <v>1</v>
      </c>
      <c r="U98">
        <v>2</v>
      </c>
      <c r="V98">
        <v>1</v>
      </c>
      <c r="W98">
        <v>3</v>
      </c>
      <c r="X98">
        <v>5</v>
      </c>
      <c r="Y98">
        <v>4</v>
      </c>
      <c r="Z98">
        <v>4</v>
      </c>
      <c r="AA98">
        <v>4</v>
      </c>
      <c r="AB98">
        <v>3</v>
      </c>
      <c r="AC98">
        <v>2</v>
      </c>
      <c r="AD98">
        <v>7</v>
      </c>
      <c r="AE98">
        <v>3</v>
      </c>
      <c r="AF98">
        <v>3</v>
      </c>
      <c r="AG98">
        <v>4</v>
      </c>
      <c r="AH98">
        <v>2</v>
      </c>
      <c r="AI98">
        <v>4</v>
      </c>
      <c r="AJ98">
        <v>6</v>
      </c>
      <c r="AK98">
        <v>5</v>
      </c>
      <c r="AL98">
        <v>9</v>
      </c>
      <c r="AM98">
        <v>12</v>
      </c>
      <c r="AN98">
        <v>10</v>
      </c>
      <c r="AO98">
        <v>14</v>
      </c>
      <c r="AP98">
        <v>2</v>
      </c>
      <c r="AQ98">
        <v>15</v>
      </c>
      <c r="AR98">
        <v>13</v>
      </c>
      <c r="AS98">
        <v>5</v>
      </c>
      <c r="AT98">
        <v>8</v>
      </c>
      <c r="AU98">
        <v>11</v>
      </c>
      <c r="AV98">
        <v>3</v>
      </c>
      <c r="AW98">
        <v>6</v>
      </c>
      <c r="AX98">
        <v>4</v>
      </c>
      <c r="AY98">
        <v>1</v>
      </c>
      <c r="AZ98">
        <v>7</v>
      </c>
      <c r="BA98">
        <v>65</v>
      </c>
      <c r="BB98">
        <v>9</v>
      </c>
      <c r="BC98">
        <v>5</v>
      </c>
      <c r="BD98">
        <v>15</v>
      </c>
      <c r="BE98">
        <v>29</v>
      </c>
      <c r="BF98">
        <v>29</v>
      </c>
    </row>
    <row r="99" spans="1:58" x14ac:dyDescent="0.25">
      <c r="A99">
        <v>37829</v>
      </c>
      <c r="B99">
        <v>0</v>
      </c>
      <c r="C99">
        <v>1995</v>
      </c>
      <c r="D99">
        <v>29</v>
      </c>
      <c r="E99" s="1">
        <v>45596.557638888888</v>
      </c>
      <c r="F99">
        <v>120</v>
      </c>
      <c r="G99">
        <v>120</v>
      </c>
      <c r="H99">
        <v>4</v>
      </c>
      <c r="I99">
        <v>2</v>
      </c>
      <c r="J99">
        <v>1</v>
      </c>
      <c r="K99">
        <v>2</v>
      </c>
      <c r="L99">
        <v>2</v>
      </c>
      <c r="M99">
        <v>3</v>
      </c>
      <c r="N99">
        <v>2</v>
      </c>
      <c r="O99">
        <v>3</v>
      </c>
      <c r="P99">
        <v>3</v>
      </c>
      <c r="Q99">
        <v>1</v>
      </c>
      <c r="R99">
        <v>4</v>
      </c>
      <c r="S99">
        <v>2</v>
      </c>
      <c r="T99">
        <v>2</v>
      </c>
      <c r="U99">
        <v>2</v>
      </c>
      <c r="V99">
        <v>2</v>
      </c>
      <c r="W99">
        <v>3</v>
      </c>
      <c r="X99">
        <v>4</v>
      </c>
      <c r="Y99">
        <v>4</v>
      </c>
      <c r="Z99">
        <v>4</v>
      </c>
      <c r="AA99">
        <v>4</v>
      </c>
      <c r="AB99">
        <v>9</v>
      </c>
      <c r="AC99">
        <v>3</v>
      </c>
      <c r="AD99">
        <v>3</v>
      </c>
      <c r="AE99">
        <v>3</v>
      </c>
      <c r="AF99">
        <v>4</v>
      </c>
      <c r="AG99">
        <v>3</v>
      </c>
      <c r="AH99">
        <v>3</v>
      </c>
      <c r="AI99">
        <v>5</v>
      </c>
      <c r="AJ99">
        <v>3</v>
      </c>
      <c r="AK99">
        <v>4</v>
      </c>
      <c r="AL99">
        <v>5</v>
      </c>
      <c r="AM99">
        <v>4</v>
      </c>
      <c r="AN99">
        <v>2</v>
      </c>
      <c r="AO99">
        <v>1</v>
      </c>
      <c r="AP99">
        <v>11</v>
      </c>
      <c r="AQ99">
        <v>7</v>
      </c>
      <c r="AR99">
        <v>10</v>
      </c>
      <c r="AS99">
        <v>3</v>
      </c>
      <c r="AT99">
        <v>12</v>
      </c>
      <c r="AU99">
        <v>8</v>
      </c>
      <c r="AV99">
        <v>14</v>
      </c>
      <c r="AW99">
        <v>13</v>
      </c>
      <c r="AX99">
        <v>9</v>
      </c>
      <c r="AY99">
        <v>6</v>
      </c>
      <c r="AZ99">
        <v>15</v>
      </c>
      <c r="BA99">
        <v>51</v>
      </c>
      <c r="BB99">
        <v>10</v>
      </c>
      <c r="BC99">
        <v>9</v>
      </c>
      <c r="BD99">
        <v>14</v>
      </c>
      <c r="BE99">
        <v>33</v>
      </c>
      <c r="BF99">
        <v>33</v>
      </c>
    </row>
    <row r="100" spans="1:58" x14ac:dyDescent="0.25">
      <c r="A100">
        <v>38082</v>
      </c>
      <c r="B100">
        <v>0</v>
      </c>
      <c r="C100">
        <v>1981</v>
      </c>
      <c r="D100">
        <v>43</v>
      </c>
      <c r="E100" s="1">
        <v>45596.575694444444</v>
      </c>
      <c r="F100">
        <v>5</v>
      </c>
      <c r="G100">
        <v>5</v>
      </c>
      <c r="H100">
        <v>4</v>
      </c>
      <c r="I100">
        <v>4</v>
      </c>
      <c r="J100">
        <v>2</v>
      </c>
      <c r="K100">
        <v>4</v>
      </c>
      <c r="L100">
        <v>4</v>
      </c>
      <c r="M100">
        <v>3</v>
      </c>
      <c r="N100">
        <v>3</v>
      </c>
      <c r="O100">
        <v>5</v>
      </c>
      <c r="P100">
        <v>4</v>
      </c>
      <c r="Q100">
        <v>3</v>
      </c>
      <c r="R100">
        <v>4</v>
      </c>
      <c r="S100">
        <v>5</v>
      </c>
      <c r="T100">
        <v>2</v>
      </c>
      <c r="U100">
        <v>4</v>
      </c>
      <c r="V100">
        <v>2</v>
      </c>
      <c r="W100">
        <v>3</v>
      </c>
      <c r="X100">
        <v>3</v>
      </c>
      <c r="Y100">
        <v>4</v>
      </c>
      <c r="Z100">
        <v>4</v>
      </c>
      <c r="AA100">
        <v>4</v>
      </c>
      <c r="AB100">
        <v>5</v>
      </c>
      <c r="AC100">
        <v>5</v>
      </c>
      <c r="AD100">
        <v>3</v>
      </c>
      <c r="AE100">
        <v>4</v>
      </c>
      <c r="AF100">
        <v>5</v>
      </c>
      <c r="AG100">
        <v>3</v>
      </c>
      <c r="AH100">
        <v>4</v>
      </c>
      <c r="AI100">
        <v>5</v>
      </c>
      <c r="AJ100">
        <v>3</v>
      </c>
      <c r="AK100">
        <v>9</v>
      </c>
      <c r="AL100">
        <v>1</v>
      </c>
      <c r="AM100">
        <v>3</v>
      </c>
      <c r="AN100">
        <v>13</v>
      </c>
      <c r="AO100">
        <v>11</v>
      </c>
      <c r="AP100">
        <v>7</v>
      </c>
      <c r="AQ100">
        <v>10</v>
      </c>
      <c r="AR100">
        <v>8</v>
      </c>
      <c r="AS100">
        <v>15</v>
      </c>
      <c r="AT100">
        <v>4</v>
      </c>
      <c r="AU100">
        <v>6</v>
      </c>
      <c r="AV100">
        <v>14</v>
      </c>
      <c r="AW100">
        <v>12</v>
      </c>
      <c r="AX100">
        <v>5</v>
      </c>
      <c r="AY100">
        <v>9</v>
      </c>
      <c r="AZ100">
        <v>2</v>
      </c>
      <c r="BA100">
        <v>45</v>
      </c>
      <c r="BB100">
        <v>16</v>
      </c>
      <c r="BC100">
        <v>13</v>
      </c>
      <c r="BD100">
        <v>22</v>
      </c>
      <c r="BE100">
        <v>51</v>
      </c>
      <c r="BF100">
        <v>51</v>
      </c>
    </row>
    <row r="101" spans="1:58" x14ac:dyDescent="0.25">
      <c r="A101">
        <v>38129</v>
      </c>
      <c r="B101">
        <v>0</v>
      </c>
      <c r="C101">
        <v>1989</v>
      </c>
      <c r="D101">
        <v>35</v>
      </c>
      <c r="E101" s="1">
        <v>45596.597222222219</v>
      </c>
      <c r="F101">
        <v>5</v>
      </c>
      <c r="G101">
        <v>5</v>
      </c>
      <c r="H101">
        <v>4</v>
      </c>
      <c r="I101">
        <v>4</v>
      </c>
      <c r="J101">
        <v>2</v>
      </c>
      <c r="K101">
        <v>4</v>
      </c>
      <c r="L101">
        <v>5</v>
      </c>
      <c r="M101">
        <v>3</v>
      </c>
      <c r="N101">
        <v>2</v>
      </c>
      <c r="O101">
        <v>3</v>
      </c>
      <c r="P101">
        <v>4</v>
      </c>
      <c r="Q101">
        <v>2</v>
      </c>
      <c r="R101">
        <v>3</v>
      </c>
      <c r="S101">
        <v>4</v>
      </c>
      <c r="T101">
        <v>2</v>
      </c>
      <c r="U101">
        <v>5</v>
      </c>
      <c r="V101">
        <v>4</v>
      </c>
      <c r="W101">
        <v>2</v>
      </c>
      <c r="X101">
        <v>5</v>
      </c>
      <c r="Y101">
        <v>3</v>
      </c>
      <c r="Z101">
        <v>4</v>
      </c>
      <c r="AA101">
        <v>3</v>
      </c>
      <c r="AB101">
        <v>5</v>
      </c>
      <c r="AC101">
        <v>3</v>
      </c>
      <c r="AD101">
        <v>3</v>
      </c>
      <c r="AE101">
        <v>2</v>
      </c>
      <c r="AF101">
        <v>4</v>
      </c>
      <c r="AG101">
        <v>4</v>
      </c>
      <c r="AH101">
        <v>4</v>
      </c>
      <c r="AI101">
        <v>3</v>
      </c>
      <c r="AJ101">
        <v>3</v>
      </c>
      <c r="AK101">
        <v>4</v>
      </c>
      <c r="AL101">
        <v>15</v>
      </c>
      <c r="AM101">
        <v>13</v>
      </c>
      <c r="AN101">
        <v>10</v>
      </c>
      <c r="AO101">
        <v>1</v>
      </c>
      <c r="AP101">
        <v>12</v>
      </c>
      <c r="AQ101">
        <v>7</v>
      </c>
      <c r="AR101">
        <v>6</v>
      </c>
      <c r="AS101">
        <v>11</v>
      </c>
      <c r="AT101">
        <v>8</v>
      </c>
      <c r="AU101">
        <v>9</v>
      </c>
      <c r="AV101">
        <v>14</v>
      </c>
      <c r="AW101">
        <v>4</v>
      </c>
      <c r="AX101">
        <v>3</v>
      </c>
      <c r="AY101">
        <v>2</v>
      </c>
      <c r="AZ101">
        <v>5</v>
      </c>
      <c r="BA101">
        <v>50</v>
      </c>
      <c r="BB101">
        <v>18</v>
      </c>
      <c r="BC101">
        <v>11</v>
      </c>
      <c r="BD101">
        <v>18</v>
      </c>
      <c r="BE101">
        <v>47</v>
      </c>
      <c r="BF101">
        <v>47</v>
      </c>
    </row>
    <row r="102" spans="1:58" x14ac:dyDescent="0.25">
      <c r="A102">
        <v>38189</v>
      </c>
      <c r="B102">
        <v>0</v>
      </c>
      <c r="C102">
        <v>1993</v>
      </c>
      <c r="D102">
        <v>31</v>
      </c>
      <c r="E102" s="1">
        <v>45596.599305555559</v>
      </c>
      <c r="F102">
        <v>15</v>
      </c>
      <c r="G102">
        <v>15</v>
      </c>
      <c r="H102">
        <v>4</v>
      </c>
      <c r="I102">
        <v>4</v>
      </c>
      <c r="J102">
        <v>2</v>
      </c>
      <c r="K102">
        <v>4</v>
      </c>
      <c r="L102">
        <v>4</v>
      </c>
      <c r="M102">
        <v>2</v>
      </c>
      <c r="N102">
        <v>2</v>
      </c>
      <c r="O102">
        <v>2</v>
      </c>
      <c r="P102">
        <v>4</v>
      </c>
      <c r="Q102">
        <v>1</v>
      </c>
      <c r="R102">
        <v>4</v>
      </c>
      <c r="S102">
        <v>2</v>
      </c>
      <c r="T102">
        <v>2</v>
      </c>
      <c r="U102">
        <v>4</v>
      </c>
      <c r="V102">
        <v>4</v>
      </c>
      <c r="W102">
        <v>3</v>
      </c>
      <c r="X102">
        <v>5</v>
      </c>
      <c r="Y102">
        <v>3</v>
      </c>
      <c r="Z102">
        <v>2</v>
      </c>
      <c r="AA102">
        <v>9</v>
      </c>
      <c r="AB102">
        <v>4</v>
      </c>
      <c r="AC102">
        <v>3</v>
      </c>
      <c r="AD102">
        <v>5</v>
      </c>
      <c r="AE102">
        <v>4</v>
      </c>
      <c r="AF102">
        <v>4</v>
      </c>
      <c r="AG102">
        <v>3</v>
      </c>
      <c r="AH102">
        <v>3</v>
      </c>
      <c r="AI102">
        <v>3</v>
      </c>
      <c r="AJ102">
        <v>3</v>
      </c>
      <c r="AK102">
        <v>7</v>
      </c>
      <c r="AL102">
        <v>9</v>
      </c>
      <c r="AM102">
        <v>4</v>
      </c>
      <c r="AN102">
        <v>14</v>
      </c>
      <c r="AO102">
        <v>11</v>
      </c>
      <c r="AP102">
        <v>7</v>
      </c>
      <c r="AQ102">
        <v>2</v>
      </c>
      <c r="AR102">
        <v>12</v>
      </c>
      <c r="AS102">
        <v>13</v>
      </c>
      <c r="AT102">
        <v>8</v>
      </c>
      <c r="AU102">
        <v>5</v>
      </c>
      <c r="AV102">
        <v>6</v>
      </c>
      <c r="AW102">
        <v>15</v>
      </c>
      <c r="AX102">
        <v>3</v>
      </c>
      <c r="AY102">
        <v>10</v>
      </c>
      <c r="AZ102">
        <v>1</v>
      </c>
      <c r="BA102">
        <v>53</v>
      </c>
      <c r="BB102">
        <v>16</v>
      </c>
      <c r="BC102">
        <v>9</v>
      </c>
      <c r="BD102">
        <v>16</v>
      </c>
      <c r="BE102">
        <v>41</v>
      </c>
      <c r="BF102">
        <v>41</v>
      </c>
    </row>
    <row r="103" spans="1:58" x14ac:dyDescent="0.25">
      <c r="A103">
        <v>38195</v>
      </c>
      <c r="B103">
        <v>0</v>
      </c>
      <c r="C103">
        <v>1976</v>
      </c>
      <c r="D103">
        <v>48</v>
      </c>
      <c r="E103" s="1">
        <v>45596.601388888892</v>
      </c>
      <c r="F103" t="s">
        <v>180</v>
      </c>
      <c r="G103">
        <v>180</v>
      </c>
      <c r="H103">
        <v>2</v>
      </c>
      <c r="I103">
        <v>5</v>
      </c>
      <c r="J103">
        <v>2</v>
      </c>
      <c r="K103">
        <v>4</v>
      </c>
      <c r="L103">
        <v>2</v>
      </c>
      <c r="M103">
        <v>4</v>
      </c>
      <c r="N103">
        <v>2</v>
      </c>
      <c r="O103">
        <v>4</v>
      </c>
      <c r="P103">
        <v>2</v>
      </c>
      <c r="Q103">
        <v>1</v>
      </c>
      <c r="R103">
        <v>1</v>
      </c>
      <c r="S103">
        <v>2</v>
      </c>
      <c r="T103">
        <v>2</v>
      </c>
      <c r="U103">
        <v>2</v>
      </c>
      <c r="V103">
        <v>4</v>
      </c>
      <c r="W103">
        <v>10</v>
      </c>
      <c r="X103">
        <v>5</v>
      </c>
      <c r="Y103">
        <v>11</v>
      </c>
      <c r="Z103">
        <v>34</v>
      </c>
      <c r="AA103">
        <v>21</v>
      </c>
      <c r="AB103">
        <v>10</v>
      </c>
      <c r="AC103">
        <v>18</v>
      </c>
      <c r="AD103">
        <v>28</v>
      </c>
      <c r="AE103">
        <v>28</v>
      </c>
      <c r="AF103">
        <v>6</v>
      </c>
      <c r="AG103">
        <v>6</v>
      </c>
      <c r="AH103">
        <v>20</v>
      </c>
      <c r="AI103">
        <v>12</v>
      </c>
      <c r="AJ103">
        <v>11</v>
      </c>
      <c r="AK103">
        <v>38</v>
      </c>
      <c r="AL103">
        <v>15</v>
      </c>
      <c r="AM103">
        <v>11</v>
      </c>
      <c r="AN103">
        <v>6</v>
      </c>
      <c r="AO103">
        <v>4</v>
      </c>
      <c r="AP103">
        <v>14</v>
      </c>
      <c r="AQ103">
        <v>5</v>
      </c>
      <c r="AR103">
        <v>2</v>
      </c>
      <c r="AS103">
        <v>12</v>
      </c>
      <c r="AT103">
        <v>3</v>
      </c>
      <c r="AU103">
        <v>10</v>
      </c>
      <c r="AV103">
        <v>9</v>
      </c>
      <c r="AW103">
        <v>1</v>
      </c>
      <c r="AX103">
        <v>13</v>
      </c>
      <c r="AY103">
        <v>8</v>
      </c>
      <c r="AZ103">
        <v>7</v>
      </c>
      <c r="BA103">
        <v>65</v>
      </c>
      <c r="BB103">
        <v>11</v>
      </c>
      <c r="BC103">
        <v>11</v>
      </c>
      <c r="BD103">
        <v>13</v>
      </c>
      <c r="BE103">
        <v>35</v>
      </c>
      <c r="BF103">
        <v>35</v>
      </c>
    </row>
    <row r="104" spans="1:58" x14ac:dyDescent="0.25">
      <c r="A104">
        <v>38179</v>
      </c>
      <c r="B104">
        <v>0</v>
      </c>
      <c r="C104">
        <v>1982</v>
      </c>
      <c r="D104">
        <v>42</v>
      </c>
      <c r="E104" s="1">
        <v>45596.615277777775</v>
      </c>
      <c r="F104">
        <v>60</v>
      </c>
      <c r="G104">
        <v>60</v>
      </c>
      <c r="H104">
        <v>4</v>
      </c>
      <c r="I104">
        <v>1</v>
      </c>
      <c r="J104">
        <v>1</v>
      </c>
      <c r="K104">
        <v>2</v>
      </c>
      <c r="L104">
        <v>2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2</v>
      </c>
      <c r="U104">
        <v>4</v>
      </c>
      <c r="V104">
        <v>2</v>
      </c>
      <c r="W104">
        <v>4</v>
      </c>
      <c r="X104">
        <v>2</v>
      </c>
      <c r="Y104">
        <v>3</v>
      </c>
      <c r="Z104">
        <v>4</v>
      </c>
      <c r="AA104">
        <v>5</v>
      </c>
      <c r="AB104">
        <v>5</v>
      </c>
      <c r="AC104">
        <v>3</v>
      </c>
      <c r="AD104">
        <v>2</v>
      </c>
      <c r="AE104">
        <v>7</v>
      </c>
      <c r="AF104">
        <v>2</v>
      </c>
      <c r="AG104">
        <v>3</v>
      </c>
      <c r="AH104">
        <v>4</v>
      </c>
      <c r="AI104">
        <v>5</v>
      </c>
      <c r="AJ104">
        <v>9</v>
      </c>
      <c r="AK104">
        <v>4</v>
      </c>
      <c r="AL104">
        <v>12</v>
      </c>
      <c r="AM104">
        <v>4</v>
      </c>
      <c r="AN104">
        <v>7</v>
      </c>
      <c r="AO104">
        <v>6</v>
      </c>
      <c r="AP104">
        <v>2</v>
      </c>
      <c r="AQ104">
        <v>13</v>
      </c>
      <c r="AR104">
        <v>3</v>
      </c>
      <c r="AS104">
        <v>15</v>
      </c>
      <c r="AT104">
        <v>8</v>
      </c>
      <c r="AU104">
        <v>10</v>
      </c>
      <c r="AV104">
        <v>9</v>
      </c>
      <c r="AW104">
        <v>14</v>
      </c>
      <c r="AX104">
        <v>5</v>
      </c>
      <c r="AY104">
        <v>1</v>
      </c>
      <c r="AZ104">
        <v>11</v>
      </c>
      <c r="BA104">
        <v>28</v>
      </c>
      <c r="BB104">
        <v>11</v>
      </c>
      <c r="BC104">
        <v>6</v>
      </c>
      <c r="BD104">
        <v>6</v>
      </c>
      <c r="BE104">
        <v>23</v>
      </c>
      <c r="BF104">
        <v>23</v>
      </c>
    </row>
    <row r="105" spans="1:58" x14ac:dyDescent="0.25">
      <c r="A105">
        <v>38274</v>
      </c>
      <c r="B105">
        <v>0</v>
      </c>
      <c r="C105">
        <v>1974</v>
      </c>
      <c r="D105">
        <v>50</v>
      </c>
      <c r="E105" s="1">
        <v>45596.626388888886</v>
      </c>
      <c r="F105" t="s">
        <v>183</v>
      </c>
      <c r="G105">
        <v>120</v>
      </c>
      <c r="H105">
        <v>1</v>
      </c>
      <c r="I105">
        <v>1</v>
      </c>
      <c r="J105">
        <v>1</v>
      </c>
      <c r="K105">
        <v>2</v>
      </c>
      <c r="L105">
        <v>2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2</v>
      </c>
      <c r="U105">
        <v>1</v>
      </c>
      <c r="V105">
        <v>1</v>
      </c>
      <c r="W105">
        <v>4</v>
      </c>
      <c r="X105">
        <v>4</v>
      </c>
      <c r="Y105">
        <v>3</v>
      </c>
      <c r="Z105">
        <v>14</v>
      </c>
      <c r="AA105">
        <v>11</v>
      </c>
      <c r="AB105">
        <v>4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4</v>
      </c>
      <c r="AI105">
        <v>5</v>
      </c>
      <c r="AJ105">
        <v>11</v>
      </c>
      <c r="AK105">
        <v>3</v>
      </c>
      <c r="AL105">
        <v>7</v>
      </c>
      <c r="AM105">
        <v>11</v>
      </c>
      <c r="AN105">
        <v>5</v>
      </c>
      <c r="AO105">
        <v>2</v>
      </c>
      <c r="AP105">
        <v>1</v>
      </c>
      <c r="AQ105">
        <v>10</v>
      </c>
      <c r="AR105">
        <v>9</v>
      </c>
      <c r="AS105">
        <v>14</v>
      </c>
      <c r="AT105">
        <v>6</v>
      </c>
      <c r="AU105">
        <v>12</v>
      </c>
      <c r="AV105">
        <v>15</v>
      </c>
      <c r="AW105">
        <v>8</v>
      </c>
      <c r="AX105">
        <v>13</v>
      </c>
      <c r="AY105">
        <v>3</v>
      </c>
      <c r="AZ105">
        <v>4</v>
      </c>
      <c r="BA105">
        <v>5</v>
      </c>
      <c r="BB105">
        <v>5</v>
      </c>
      <c r="BC105">
        <v>6</v>
      </c>
      <c r="BD105">
        <v>6</v>
      </c>
      <c r="BE105">
        <v>17</v>
      </c>
      <c r="BF105">
        <v>17</v>
      </c>
    </row>
    <row r="106" spans="1:58" x14ac:dyDescent="0.25">
      <c r="A106">
        <v>38327</v>
      </c>
      <c r="B106">
        <v>0</v>
      </c>
      <c r="C106">
        <v>1984</v>
      </c>
      <c r="D106">
        <v>40</v>
      </c>
      <c r="E106" s="1">
        <v>45596.665972222225</v>
      </c>
      <c r="F106">
        <v>60</v>
      </c>
      <c r="G106">
        <v>60</v>
      </c>
      <c r="H106">
        <v>5</v>
      </c>
      <c r="I106">
        <v>4</v>
      </c>
      <c r="J106">
        <v>1</v>
      </c>
      <c r="K106">
        <v>4</v>
      </c>
      <c r="L106">
        <v>2</v>
      </c>
      <c r="M106">
        <v>3</v>
      </c>
      <c r="N106">
        <v>1</v>
      </c>
      <c r="O106">
        <v>2</v>
      </c>
      <c r="P106">
        <v>1</v>
      </c>
      <c r="Q106">
        <v>1</v>
      </c>
      <c r="R106">
        <v>3</v>
      </c>
      <c r="S106">
        <v>2</v>
      </c>
      <c r="T106">
        <v>2</v>
      </c>
      <c r="U106">
        <v>2</v>
      </c>
      <c r="V106">
        <v>2</v>
      </c>
      <c r="W106">
        <v>2</v>
      </c>
      <c r="X106">
        <v>2</v>
      </c>
      <c r="Y106">
        <v>2</v>
      </c>
      <c r="Z106">
        <v>4</v>
      </c>
      <c r="AA106">
        <v>5</v>
      </c>
      <c r="AB106">
        <v>6</v>
      </c>
      <c r="AC106">
        <v>3</v>
      </c>
      <c r="AD106">
        <v>8</v>
      </c>
      <c r="AE106">
        <v>4</v>
      </c>
      <c r="AF106">
        <v>5</v>
      </c>
      <c r="AG106">
        <v>5</v>
      </c>
      <c r="AH106">
        <v>4</v>
      </c>
      <c r="AI106">
        <v>6</v>
      </c>
      <c r="AJ106">
        <v>4</v>
      </c>
      <c r="AK106">
        <v>7</v>
      </c>
      <c r="AL106">
        <v>8</v>
      </c>
      <c r="AM106">
        <v>14</v>
      </c>
      <c r="AN106">
        <v>11</v>
      </c>
      <c r="AO106">
        <v>13</v>
      </c>
      <c r="AP106">
        <v>1</v>
      </c>
      <c r="AQ106">
        <v>12</v>
      </c>
      <c r="AR106">
        <v>6</v>
      </c>
      <c r="AS106">
        <v>2</v>
      </c>
      <c r="AT106">
        <v>4</v>
      </c>
      <c r="AU106">
        <v>7</v>
      </c>
      <c r="AV106">
        <v>3</v>
      </c>
      <c r="AW106">
        <v>5</v>
      </c>
      <c r="AX106">
        <v>10</v>
      </c>
      <c r="AY106">
        <v>15</v>
      </c>
      <c r="AZ106">
        <v>9</v>
      </c>
      <c r="BA106">
        <v>62</v>
      </c>
      <c r="BB106">
        <v>13</v>
      </c>
      <c r="BC106">
        <v>8</v>
      </c>
      <c r="BD106">
        <v>12</v>
      </c>
      <c r="BE106">
        <v>33</v>
      </c>
      <c r="BF106">
        <v>33</v>
      </c>
    </row>
    <row r="107" spans="1:58" x14ac:dyDescent="0.25">
      <c r="A107">
        <v>37877</v>
      </c>
      <c r="B107">
        <v>0</v>
      </c>
      <c r="C107">
        <v>1980</v>
      </c>
      <c r="D107">
        <v>44</v>
      </c>
      <c r="E107" s="1">
        <v>45596.692361111112</v>
      </c>
      <c r="F107">
        <v>15</v>
      </c>
      <c r="G107">
        <v>15</v>
      </c>
      <c r="H107">
        <v>4</v>
      </c>
      <c r="I107">
        <v>3</v>
      </c>
      <c r="J107">
        <v>2</v>
      </c>
      <c r="K107">
        <v>4</v>
      </c>
      <c r="L107">
        <v>2</v>
      </c>
      <c r="M107">
        <v>2</v>
      </c>
      <c r="N107">
        <v>2</v>
      </c>
      <c r="O107">
        <v>3</v>
      </c>
      <c r="P107">
        <v>1</v>
      </c>
      <c r="Q107">
        <v>1</v>
      </c>
      <c r="R107">
        <v>4</v>
      </c>
      <c r="S107">
        <v>2</v>
      </c>
      <c r="T107">
        <v>2</v>
      </c>
      <c r="U107">
        <v>2</v>
      </c>
      <c r="V107">
        <v>2</v>
      </c>
      <c r="W107">
        <v>29</v>
      </c>
      <c r="X107">
        <v>6</v>
      </c>
      <c r="Y107">
        <v>9</v>
      </c>
      <c r="Z107">
        <v>5</v>
      </c>
      <c r="AA107">
        <v>13</v>
      </c>
      <c r="AB107">
        <v>5</v>
      </c>
      <c r="AC107">
        <v>5</v>
      </c>
      <c r="AD107">
        <v>18</v>
      </c>
      <c r="AE107">
        <v>3</v>
      </c>
      <c r="AF107">
        <v>8</v>
      </c>
      <c r="AG107">
        <v>55</v>
      </c>
      <c r="AH107">
        <v>5</v>
      </c>
      <c r="AI107">
        <v>14</v>
      </c>
      <c r="AJ107">
        <v>10</v>
      </c>
      <c r="AK107">
        <v>10</v>
      </c>
      <c r="AL107">
        <v>15</v>
      </c>
      <c r="AM107">
        <v>10</v>
      </c>
      <c r="AN107">
        <v>3</v>
      </c>
      <c r="AO107">
        <v>7</v>
      </c>
      <c r="AP107">
        <v>13</v>
      </c>
      <c r="AQ107">
        <v>5</v>
      </c>
      <c r="AR107">
        <v>4</v>
      </c>
      <c r="AS107">
        <v>8</v>
      </c>
      <c r="AT107">
        <v>14</v>
      </c>
      <c r="AU107">
        <v>2</v>
      </c>
      <c r="AV107">
        <v>9</v>
      </c>
      <c r="AW107">
        <v>11</v>
      </c>
      <c r="AX107">
        <v>12</v>
      </c>
      <c r="AY107">
        <v>6</v>
      </c>
      <c r="AZ107">
        <v>1</v>
      </c>
      <c r="BA107">
        <v>54</v>
      </c>
      <c r="BB107">
        <v>11</v>
      </c>
      <c r="BC107">
        <v>9</v>
      </c>
      <c r="BD107">
        <v>14</v>
      </c>
      <c r="BE107">
        <v>34</v>
      </c>
      <c r="BF107">
        <v>34</v>
      </c>
    </row>
    <row r="108" spans="1:58" x14ac:dyDescent="0.25">
      <c r="A108">
        <v>38416</v>
      </c>
      <c r="B108">
        <v>0</v>
      </c>
      <c r="C108">
        <v>1993</v>
      </c>
      <c r="D108">
        <v>31</v>
      </c>
      <c r="E108" s="1">
        <v>45596.709722222222</v>
      </c>
      <c r="F108">
        <v>10</v>
      </c>
      <c r="G108">
        <v>10</v>
      </c>
      <c r="H108">
        <v>5</v>
      </c>
      <c r="I108">
        <v>4</v>
      </c>
      <c r="J108">
        <v>4</v>
      </c>
      <c r="K108">
        <v>2</v>
      </c>
      <c r="L108">
        <v>4</v>
      </c>
      <c r="M108">
        <v>4</v>
      </c>
      <c r="N108">
        <v>3</v>
      </c>
      <c r="O108">
        <v>4</v>
      </c>
      <c r="P108">
        <v>4</v>
      </c>
      <c r="Q108">
        <v>2</v>
      </c>
      <c r="R108">
        <v>4</v>
      </c>
      <c r="S108">
        <v>2</v>
      </c>
      <c r="T108">
        <v>4</v>
      </c>
      <c r="U108">
        <v>3</v>
      </c>
      <c r="V108">
        <v>2</v>
      </c>
      <c r="W108">
        <v>6</v>
      </c>
      <c r="X108">
        <v>3</v>
      </c>
      <c r="Y108">
        <v>3</v>
      </c>
      <c r="Z108">
        <v>3</v>
      </c>
      <c r="AA108">
        <v>6</v>
      </c>
      <c r="AB108">
        <v>6</v>
      </c>
      <c r="AC108">
        <v>4</v>
      </c>
      <c r="AD108">
        <v>3</v>
      </c>
      <c r="AE108">
        <v>3</v>
      </c>
      <c r="AF108">
        <v>5</v>
      </c>
      <c r="AG108">
        <v>3</v>
      </c>
      <c r="AH108">
        <v>2</v>
      </c>
      <c r="AI108">
        <v>2</v>
      </c>
      <c r="AJ108">
        <v>5</v>
      </c>
      <c r="AK108">
        <v>4</v>
      </c>
      <c r="AL108">
        <v>11</v>
      </c>
      <c r="AM108">
        <v>7</v>
      </c>
      <c r="AN108">
        <v>5</v>
      </c>
      <c r="AO108">
        <v>13</v>
      </c>
      <c r="AP108">
        <v>14</v>
      </c>
      <c r="AQ108">
        <v>1</v>
      </c>
      <c r="AR108">
        <v>4</v>
      </c>
      <c r="AS108">
        <v>2</v>
      </c>
      <c r="AT108">
        <v>9</v>
      </c>
      <c r="AU108">
        <v>12</v>
      </c>
      <c r="AV108">
        <v>6</v>
      </c>
      <c r="AW108">
        <v>15</v>
      </c>
      <c r="AX108">
        <v>3</v>
      </c>
      <c r="AY108">
        <v>8</v>
      </c>
      <c r="AZ108">
        <v>10</v>
      </c>
      <c r="BA108">
        <v>46</v>
      </c>
      <c r="BB108">
        <v>16</v>
      </c>
      <c r="BC108">
        <v>17</v>
      </c>
      <c r="BD108">
        <v>16</v>
      </c>
      <c r="BE108">
        <v>49</v>
      </c>
      <c r="BF108">
        <v>49</v>
      </c>
    </row>
    <row r="109" spans="1:58" x14ac:dyDescent="0.25">
      <c r="A109">
        <v>38430</v>
      </c>
      <c r="B109">
        <v>1</v>
      </c>
      <c r="C109">
        <v>1977</v>
      </c>
      <c r="D109">
        <v>47</v>
      </c>
      <c r="E109" s="1">
        <v>45596.724999999999</v>
      </c>
      <c r="F109">
        <v>360</v>
      </c>
      <c r="G109">
        <v>360</v>
      </c>
      <c r="H109">
        <v>4</v>
      </c>
      <c r="I109">
        <v>2</v>
      </c>
      <c r="J109">
        <v>1</v>
      </c>
      <c r="K109">
        <v>4</v>
      </c>
      <c r="L109">
        <v>2</v>
      </c>
      <c r="M109">
        <v>4</v>
      </c>
      <c r="N109">
        <v>1</v>
      </c>
      <c r="O109">
        <v>1</v>
      </c>
      <c r="P109">
        <v>2</v>
      </c>
      <c r="Q109">
        <v>1</v>
      </c>
      <c r="R109">
        <v>1</v>
      </c>
      <c r="S109">
        <v>2</v>
      </c>
      <c r="T109">
        <v>2</v>
      </c>
      <c r="U109">
        <v>1</v>
      </c>
      <c r="V109">
        <v>2</v>
      </c>
      <c r="W109">
        <v>5</v>
      </c>
      <c r="X109">
        <v>5</v>
      </c>
      <c r="Y109">
        <v>4</v>
      </c>
      <c r="Z109">
        <v>8</v>
      </c>
      <c r="AA109">
        <v>9</v>
      </c>
      <c r="AB109">
        <v>11</v>
      </c>
      <c r="AC109">
        <v>7</v>
      </c>
      <c r="AD109">
        <v>4</v>
      </c>
      <c r="AE109">
        <v>7</v>
      </c>
      <c r="AF109">
        <v>4</v>
      </c>
      <c r="AG109">
        <v>6</v>
      </c>
      <c r="AH109">
        <v>5</v>
      </c>
      <c r="AI109">
        <v>5</v>
      </c>
      <c r="AJ109">
        <v>4</v>
      </c>
      <c r="AK109">
        <v>10</v>
      </c>
      <c r="AL109">
        <v>14</v>
      </c>
      <c r="AM109">
        <v>5</v>
      </c>
      <c r="AN109">
        <v>8</v>
      </c>
      <c r="AO109">
        <v>2</v>
      </c>
      <c r="AP109">
        <v>1</v>
      </c>
      <c r="AQ109">
        <v>6</v>
      </c>
      <c r="AR109">
        <v>12</v>
      </c>
      <c r="AS109">
        <v>13</v>
      </c>
      <c r="AT109">
        <v>7</v>
      </c>
      <c r="AU109">
        <v>4</v>
      </c>
      <c r="AV109">
        <v>3</v>
      </c>
      <c r="AW109">
        <v>10</v>
      </c>
      <c r="AX109">
        <v>11</v>
      </c>
      <c r="AY109">
        <v>15</v>
      </c>
      <c r="AZ109">
        <v>9</v>
      </c>
      <c r="BA109">
        <v>49</v>
      </c>
      <c r="BB109">
        <v>9</v>
      </c>
      <c r="BC109">
        <v>9</v>
      </c>
      <c r="BD109">
        <v>10</v>
      </c>
      <c r="BE109">
        <v>28</v>
      </c>
      <c r="BF109">
        <v>28</v>
      </c>
    </row>
    <row r="110" spans="1:58" x14ac:dyDescent="0.25">
      <c r="A110">
        <v>38438</v>
      </c>
      <c r="B110">
        <v>0</v>
      </c>
      <c r="C110">
        <v>1991</v>
      </c>
      <c r="D110">
        <v>33</v>
      </c>
      <c r="E110" s="1">
        <v>45596.740277777775</v>
      </c>
      <c r="F110">
        <v>90</v>
      </c>
      <c r="G110">
        <v>90</v>
      </c>
      <c r="H110">
        <v>4</v>
      </c>
      <c r="I110">
        <v>4</v>
      </c>
      <c r="J110">
        <v>4</v>
      </c>
      <c r="K110">
        <v>1</v>
      </c>
      <c r="L110">
        <v>2</v>
      </c>
      <c r="M110">
        <v>2</v>
      </c>
      <c r="N110">
        <v>4</v>
      </c>
      <c r="O110">
        <v>2</v>
      </c>
      <c r="P110">
        <v>4</v>
      </c>
      <c r="Q110">
        <v>2</v>
      </c>
      <c r="R110">
        <v>4</v>
      </c>
      <c r="S110">
        <v>4</v>
      </c>
      <c r="T110">
        <v>4</v>
      </c>
      <c r="U110">
        <v>2</v>
      </c>
      <c r="V110">
        <v>5</v>
      </c>
      <c r="W110">
        <v>2</v>
      </c>
      <c r="X110">
        <v>2</v>
      </c>
      <c r="Y110">
        <v>5</v>
      </c>
      <c r="Z110">
        <v>4</v>
      </c>
      <c r="AA110">
        <v>4</v>
      </c>
      <c r="AB110">
        <v>8</v>
      </c>
      <c r="AC110">
        <v>1</v>
      </c>
      <c r="AD110">
        <v>2</v>
      </c>
      <c r="AE110">
        <v>2</v>
      </c>
      <c r="AF110">
        <v>2</v>
      </c>
      <c r="AG110">
        <v>2</v>
      </c>
      <c r="AH110">
        <v>4</v>
      </c>
      <c r="AI110">
        <v>3</v>
      </c>
      <c r="AJ110">
        <v>3</v>
      </c>
      <c r="AK110">
        <v>3</v>
      </c>
      <c r="AL110">
        <v>10</v>
      </c>
      <c r="AM110">
        <v>7</v>
      </c>
      <c r="AN110">
        <v>1</v>
      </c>
      <c r="AO110">
        <v>13</v>
      </c>
      <c r="AP110">
        <v>5</v>
      </c>
      <c r="AQ110">
        <v>9</v>
      </c>
      <c r="AR110">
        <v>2</v>
      </c>
      <c r="AS110">
        <v>12</v>
      </c>
      <c r="AT110">
        <v>15</v>
      </c>
      <c r="AU110">
        <v>6</v>
      </c>
      <c r="AV110">
        <v>11</v>
      </c>
      <c r="AW110">
        <v>14</v>
      </c>
      <c r="AX110">
        <v>3</v>
      </c>
      <c r="AY110">
        <v>4</v>
      </c>
      <c r="AZ110">
        <v>8</v>
      </c>
      <c r="BA110">
        <v>61</v>
      </c>
      <c r="BB110">
        <v>12</v>
      </c>
      <c r="BC110">
        <v>16</v>
      </c>
      <c r="BD110">
        <v>15</v>
      </c>
      <c r="BE110">
        <v>43</v>
      </c>
      <c r="BF110">
        <v>43</v>
      </c>
    </row>
    <row r="111" spans="1:58" x14ac:dyDescent="0.25">
      <c r="A111">
        <v>38565</v>
      </c>
      <c r="B111">
        <v>0</v>
      </c>
      <c r="C111">
        <v>1992</v>
      </c>
      <c r="D111">
        <v>32</v>
      </c>
      <c r="E111" s="1">
        <v>45596.830555555556</v>
      </c>
      <c r="F111">
        <v>90</v>
      </c>
      <c r="G111">
        <v>90</v>
      </c>
      <c r="H111">
        <v>5</v>
      </c>
      <c r="I111">
        <v>4</v>
      </c>
      <c r="J111">
        <v>2</v>
      </c>
      <c r="K111">
        <v>2</v>
      </c>
      <c r="L111">
        <v>4</v>
      </c>
      <c r="M111">
        <v>2</v>
      </c>
      <c r="N111">
        <v>2</v>
      </c>
      <c r="O111">
        <v>2</v>
      </c>
      <c r="P111">
        <v>1</v>
      </c>
      <c r="Q111">
        <v>1</v>
      </c>
      <c r="R111">
        <v>4</v>
      </c>
      <c r="S111">
        <v>1</v>
      </c>
      <c r="T111">
        <v>1</v>
      </c>
      <c r="U111">
        <v>1</v>
      </c>
      <c r="V111">
        <v>4</v>
      </c>
      <c r="W111">
        <v>5</v>
      </c>
      <c r="X111">
        <v>5</v>
      </c>
      <c r="Y111">
        <v>4</v>
      </c>
      <c r="Z111">
        <v>6</v>
      </c>
      <c r="AA111">
        <v>5</v>
      </c>
      <c r="AB111">
        <v>6</v>
      </c>
      <c r="AC111">
        <v>18</v>
      </c>
      <c r="AD111">
        <v>3</v>
      </c>
      <c r="AE111">
        <v>3</v>
      </c>
      <c r="AF111">
        <v>3</v>
      </c>
      <c r="AG111">
        <v>8</v>
      </c>
      <c r="AH111">
        <v>3</v>
      </c>
      <c r="AI111">
        <v>6</v>
      </c>
      <c r="AJ111">
        <v>3</v>
      </c>
      <c r="AK111">
        <v>12</v>
      </c>
      <c r="AL111">
        <v>15</v>
      </c>
      <c r="AM111">
        <v>12</v>
      </c>
      <c r="AN111">
        <v>13</v>
      </c>
      <c r="AO111">
        <v>11</v>
      </c>
      <c r="AP111">
        <v>1</v>
      </c>
      <c r="AQ111">
        <v>2</v>
      </c>
      <c r="AR111">
        <v>8</v>
      </c>
      <c r="AS111">
        <v>9</v>
      </c>
      <c r="AT111">
        <v>5</v>
      </c>
      <c r="AU111">
        <v>10</v>
      </c>
      <c r="AV111">
        <v>4</v>
      </c>
      <c r="AW111">
        <v>7</v>
      </c>
      <c r="AX111">
        <v>14</v>
      </c>
      <c r="AY111">
        <v>6</v>
      </c>
      <c r="AZ111">
        <v>3</v>
      </c>
      <c r="BA111">
        <v>66</v>
      </c>
      <c r="BB111">
        <v>14</v>
      </c>
      <c r="BC111">
        <v>8</v>
      </c>
      <c r="BD111">
        <v>10</v>
      </c>
      <c r="BE111">
        <v>32</v>
      </c>
      <c r="BF111">
        <v>32</v>
      </c>
    </row>
    <row r="112" spans="1:58" x14ac:dyDescent="0.25">
      <c r="A112">
        <v>38535</v>
      </c>
      <c r="B112">
        <v>0</v>
      </c>
      <c r="C112">
        <v>1994</v>
      </c>
      <c r="D112">
        <v>30</v>
      </c>
      <c r="E112" s="1">
        <v>45596.835416666669</v>
      </c>
      <c r="F112" t="s">
        <v>187</v>
      </c>
      <c r="G112">
        <v>8</v>
      </c>
      <c r="H112">
        <v>2</v>
      </c>
      <c r="I112">
        <v>1</v>
      </c>
      <c r="J112">
        <v>4</v>
      </c>
      <c r="K112">
        <v>2</v>
      </c>
      <c r="L112">
        <v>2</v>
      </c>
      <c r="M112">
        <v>2</v>
      </c>
      <c r="N112">
        <v>2</v>
      </c>
      <c r="O112">
        <v>2</v>
      </c>
      <c r="P112">
        <v>4</v>
      </c>
      <c r="Q112">
        <v>2</v>
      </c>
      <c r="R112">
        <v>5</v>
      </c>
      <c r="S112">
        <v>4</v>
      </c>
      <c r="T112">
        <v>2</v>
      </c>
      <c r="U112">
        <v>5</v>
      </c>
      <c r="V112">
        <v>2</v>
      </c>
      <c r="W112">
        <v>14</v>
      </c>
      <c r="X112">
        <v>7</v>
      </c>
      <c r="Y112">
        <v>6</v>
      </c>
      <c r="Z112">
        <v>18</v>
      </c>
      <c r="AA112">
        <v>18</v>
      </c>
      <c r="AB112">
        <v>10</v>
      </c>
      <c r="AC112">
        <v>7</v>
      </c>
      <c r="AD112">
        <v>5</v>
      </c>
      <c r="AE112">
        <v>6</v>
      </c>
      <c r="AF112">
        <v>21</v>
      </c>
      <c r="AG112">
        <v>7</v>
      </c>
      <c r="AH112">
        <v>10</v>
      </c>
      <c r="AI112">
        <v>44</v>
      </c>
      <c r="AJ112">
        <v>5</v>
      </c>
      <c r="AK112">
        <v>11</v>
      </c>
      <c r="AL112">
        <v>10</v>
      </c>
      <c r="AM112">
        <v>9</v>
      </c>
      <c r="AN112">
        <v>5</v>
      </c>
      <c r="AO112">
        <v>6</v>
      </c>
      <c r="AP112">
        <v>11</v>
      </c>
      <c r="AQ112">
        <v>13</v>
      </c>
      <c r="AR112">
        <v>7</v>
      </c>
      <c r="AS112">
        <v>14</v>
      </c>
      <c r="AT112">
        <v>4</v>
      </c>
      <c r="AU112">
        <v>2</v>
      </c>
      <c r="AV112">
        <v>1</v>
      </c>
      <c r="AW112">
        <v>8</v>
      </c>
      <c r="AX112">
        <v>15</v>
      </c>
      <c r="AY112">
        <v>3</v>
      </c>
      <c r="AZ112">
        <v>12</v>
      </c>
      <c r="BA112">
        <v>70</v>
      </c>
      <c r="BB112">
        <v>10</v>
      </c>
      <c r="BC112">
        <v>12</v>
      </c>
      <c r="BD112">
        <v>17</v>
      </c>
      <c r="BE112">
        <v>39</v>
      </c>
      <c r="BF112">
        <v>39</v>
      </c>
    </row>
    <row r="113" spans="1:58" x14ac:dyDescent="0.25">
      <c r="A113">
        <v>38617</v>
      </c>
      <c r="B113">
        <v>0</v>
      </c>
      <c r="C113">
        <v>1985</v>
      </c>
      <c r="D113">
        <v>39</v>
      </c>
      <c r="E113" s="1">
        <v>45596.866666666669</v>
      </c>
      <c r="F113">
        <v>15</v>
      </c>
      <c r="G113">
        <v>15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2</v>
      </c>
      <c r="P113">
        <v>4</v>
      </c>
      <c r="Q113">
        <v>2</v>
      </c>
      <c r="R113">
        <v>4</v>
      </c>
      <c r="S113">
        <v>4</v>
      </c>
      <c r="T113">
        <v>4</v>
      </c>
      <c r="U113">
        <v>3</v>
      </c>
      <c r="V113">
        <v>2</v>
      </c>
      <c r="W113">
        <v>2</v>
      </c>
      <c r="X113">
        <v>4</v>
      </c>
      <c r="Y113">
        <v>2</v>
      </c>
      <c r="Z113">
        <v>8</v>
      </c>
      <c r="AA113">
        <v>3</v>
      </c>
      <c r="AB113">
        <v>3</v>
      </c>
      <c r="AC113">
        <v>2</v>
      </c>
      <c r="AD113">
        <v>3</v>
      </c>
      <c r="AE113">
        <v>2</v>
      </c>
      <c r="AF113">
        <v>4</v>
      </c>
      <c r="AG113">
        <v>4</v>
      </c>
      <c r="AH113">
        <v>4</v>
      </c>
      <c r="AI113">
        <v>6</v>
      </c>
      <c r="AJ113">
        <v>3</v>
      </c>
      <c r="AK113">
        <v>5</v>
      </c>
      <c r="AL113">
        <v>5</v>
      </c>
      <c r="AM113">
        <v>4</v>
      </c>
      <c r="AN113">
        <v>13</v>
      </c>
      <c r="AO113">
        <v>1</v>
      </c>
      <c r="AP113">
        <v>7</v>
      </c>
      <c r="AQ113">
        <v>15</v>
      </c>
      <c r="AR113">
        <v>12</v>
      </c>
      <c r="AS113">
        <v>3</v>
      </c>
      <c r="AT113">
        <v>6</v>
      </c>
      <c r="AU113">
        <v>8</v>
      </c>
      <c r="AV113">
        <v>11</v>
      </c>
      <c r="AW113">
        <v>14</v>
      </c>
      <c r="AX113">
        <v>2</v>
      </c>
      <c r="AY113">
        <v>10</v>
      </c>
      <c r="AZ113">
        <v>9</v>
      </c>
      <c r="BA113">
        <v>41</v>
      </c>
      <c r="BB113">
        <v>15</v>
      </c>
      <c r="BC113">
        <v>18</v>
      </c>
      <c r="BD113">
        <v>18</v>
      </c>
      <c r="BE113">
        <v>51</v>
      </c>
      <c r="BF113">
        <v>51</v>
      </c>
    </row>
    <row r="114" spans="1:58" x14ac:dyDescent="0.25">
      <c r="A114">
        <v>38661</v>
      </c>
      <c r="B114">
        <v>0</v>
      </c>
      <c r="C114">
        <v>1996</v>
      </c>
      <c r="D114">
        <v>28</v>
      </c>
      <c r="E114" s="1">
        <v>45596.871527777781</v>
      </c>
      <c r="F114">
        <v>10</v>
      </c>
      <c r="G114">
        <v>10</v>
      </c>
      <c r="H114">
        <v>4</v>
      </c>
      <c r="I114">
        <v>2</v>
      </c>
      <c r="J114">
        <v>3</v>
      </c>
      <c r="K114">
        <v>2</v>
      </c>
      <c r="L114">
        <v>1</v>
      </c>
      <c r="M114">
        <v>4</v>
      </c>
      <c r="N114">
        <v>2</v>
      </c>
      <c r="O114">
        <v>2</v>
      </c>
      <c r="P114">
        <v>4</v>
      </c>
      <c r="Q114">
        <v>2</v>
      </c>
      <c r="R114">
        <v>4</v>
      </c>
      <c r="S114">
        <v>4</v>
      </c>
      <c r="T114">
        <v>2</v>
      </c>
      <c r="U114">
        <v>4</v>
      </c>
      <c r="V114">
        <v>2</v>
      </c>
      <c r="W114">
        <v>8</v>
      </c>
      <c r="X114">
        <v>4</v>
      </c>
      <c r="Y114">
        <v>10</v>
      </c>
      <c r="Z114">
        <v>5</v>
      </c>
      <c r="AA114">
        <v>5</v>
      </c>
      <c r="AB114">
        <v>48</v>
      </c>
      <c r="AC114">
        <v>6</v>
      </c>
      <c r="AD114">
        <v>4</v>
      </c>
      <c r="AE114">
        <v>4</v>
      </c>
      <c r="AF114">
        <v>3</v>
      </c>
      <c r="AG114">
        <v>4</v>
      </c>
      <c r="AH114">
        <v>6</v>
      </c>
      <c r="AI114">
        <v>11</v>
      </c>
      <c r="AJ114">
        <v>5</v>
      </c>
      <c r="AK114">
        <v>6</v>
      </c>
      <c r="AL114">
        <v>2</v>
      </c>
      <c r="AM114">
        <v>13</v>
      </c>
      <c r="AN114">
        <v>10</v>
      </c>
      <c r="AO114">
        <v>14</v>
      </c>
      <c r="AP114">
        <v>9</v>
      </c>
      <c r="AQ114">
        <v>5</v>
      </c>
      <c r="AR114">
        <v>15</v>
      </c>
      <c r="AS114">
        <v>6</v>
      </c>
      <c r="AT114">
        <v>4</v>
      </c>
      <c r="AU114">
        <v>7</v>
      </c>
      <c r="AV114">
        <v>11</v>
      </c>
      <c r="AW114">
        <v>3</v>
      </c>
      <c r="AX114">
        <v>8</v>
      </c>
      <c r="AY114">
        <v>1</v>
      </c>
      <c r="AZ114">
        <v>12</v>
      </c>
      <c r="BA114">
        <v>57</v>
      </c>
      <c r="BB114">
        <v>11</v>
      </c>
      <c r="BC114">
        <v>13</v>
      </c>
      <c r="BD114">
        <v>16</v>
      </c>
      <c r="BE114">
        <v>40</v>
      </c>
      <c r="BF114">
        <v>40</v>
      </c>
    </row>
    <row r="115" spans="1:58" x14ac:dyDescent="0.25">
      <c r="A115">
        <v>38683</v>
      </c>
      <c r="B115">
        <v>0</v>
      </c>
      <c r="C115">
        <v>1981</v>
      </c>
      <c r="D115">
        <v>43</v>
      </c>
      <c r="E115" s="1">
        <v>45596.888194444444</v>
      </c>
      <c r="F115">
        <v>30</v>
      </c>
      <c r="G115">
        <v>30</v>
      </c>
      <c r="H115">
        <v>2</v>
      </c>
      <c r="I115">
        <v>4</v>
      </c>
      <c r="J115">
        <v>2</v>
      </c>
      <c r="K115">
        <v>4</v>
      </c>
      <c r="L115">
        <v>4</v>
      </c>
      <c r="M115">
        <v>2</v>
      </c>
      <c r="N115">
        <v>2</v>
      </c>
      <c r="O115">
        <v>2</v>
      </c>
      <c r="P115">
        <v>4</v>
      </c>
      <c r="Q115">
        <v>2</v>
      </c>
      <c r="R115">
        <v>5</v>
      </c>
      <c r="S115">
        <v>5</v>
      </c>
      <c r="T115">
        <v>2</v>
      </c>
      <c r="U115">
        <v>2</v>
      </c>
      <c r="V115">
        <v>4</v>
      </c>
      <c r="W115">
        <v>5</v>
      </c>
      <c r="X115">
        <v>3</v>
      </c>
      <c r="Y115">
        <v>2</v>
      </c>
      <c r="Z115">
        <v>5</v>
      </c>
      <c r="AA115">
        <v>9</v>
      </c>
      <c r="AB115">
        <v>4</v>
      </c>
      <c r="AC115">
        <v>2</v>
      </c>
      <c r="AD115">
        <v>6</v>
      </c>
      <c r="AE115">
        <v>2</v>
      </c>
      <c r="AF115">
        <v>4</v>
      </c>
      <c r="AG115">
        <v>3</v>
      </c>
      <c r="AH115">
        <v>2</v>
      </c>
      <c r="AI115">
        <v>8</v>
      </c>
      <c r="AJ115">
        <v>3</v>
      </c>
      <c r="AK115">
        <v>11</v>
      </c>
      <c r="AL115">
        <v>7</v>
      </c>
      <c r="AM115">
        <v>15</v>
      </c>
      <c r="AN115">
        <v>12</v>
      </c>
      <c r="AO115">
        <v>4</v>
      </c>
      <c r="AP115">
        <v>11</v>
      </c>
      <c r="AQ115">
        <v>10</v>
      </c>
      <c r="AR115">
        <v>13</v>
      </c>
      <c r="AS115">
        <v>14</v>
      </c>
      <c r="AT115">
        <v>5</v>
      </c>
      <c r="AU115">
        <v>3</v>
      </c>
      <c r="AV115">
        <v>1</v>
      </c>
      <c r="AW115">
        <v>2</v>
      </c>
      <c r="AX115">
        <v>6</v>
      </c>
      <c r="AY115">
        <v>8</v>
      </c>
      <c r="AZ115">
        <v>9</v>
      </c>
      <c r="BA115">
        <v>63</v>
      </c>
      <c r="BB115">
        <v>12</v>
      </c>
      <c r="BC115">
        <v>10</v>
      </c>
      <c r="BD115">
        <v>20</v>
      </c>
      <c r="BE115">
        <v>42</v>
      </c>
      <c r="BF115">
        <v>42</v>
      </c>
    </row>
    <row r="116" spans="1:58" x14ac:dyDescent="0.25">
      <c r="A116">
        <v>38703</v>
      </c>
      <c r="B116">
        <v>0</v>
      </c>
      <c r="C116">
        <v>1971</v>
      </c>
      <c r="D116">
        <v>53</v>
      </c>
      <c r="E116" s="1">
        <v>45596.895833333336</v>
      </c>
      <c r="F116" t="s">
        <v>189</v>
      </c>
      <c r="G116">
        <v>3</v>
      </c>
      <c r="H116">
        <v>4</v>
      </c>
      <c r="I116">
        <v>4</v>
      </c>
      <c r="J116">
        <v>2</v>
      </c>
      <c r="K116">
        <v>2</v>
      </c>
      <c r="L116">
        <v>2</v>
      </c>
      <c r="M116">
        <v>4</v>
      </c>
      <c r="N116">
        <v>2</v>
      </c>
      <c r="O116">
        <v>4</v>
      </c>
      <c r="P116">
        <v>4</v>
      </c>
      <c r="Q116">
        <v>2</v>
      </c>
      <c r="R116">
        <v>2</v>
      </c>
      <c r="S116">
        <v>4</v>
      </c>
      <c r="T116">
        <v>4</v>
      </c>
      <c r="U116">
        <v>2</v>
      </c>
      <c r="V116">
        <v>4</v>
      </c>
      <c r="W116">
        <v>3</v>
      </c>
      <c r="X116">
        <v>3</v>
      </c>
      <c r="Y116">
        <v>5</v>
      </c>
      <c r="Z116">
        <v>3</v>
      </c>
      <c r="AA116">
        <v>10</v>
      </c>
      <c r="AB116">
        <v>5</v>
      </c>
      <c r="AC116">
        <v>5</v>
      </c>
      <c r="AD116">
        <v>3</v>
      </c>
      <c r="AE116">
        <v>2</v>
      </c>
      <c r="AF116">
        <v>4</v>
      </c>
      <c r="AG116">
        <v>3</v>
      </c>
      <c r="AH116">
        <v>7</v>
      </c>
      <c r="AI116">
        <v>5</v>
      </c>
      <c r="AJ116">
        <v>3</v>
      </c>
      <c r="AK116">
        <v>12</v>
      </c>
      <c r="AL116">
        <v>14</v>
      </c>
      <c r="AM116">
        <v>10</v>
      </c>
      <c r="AN116">
        <v>3</v>
      </c>
      <c r="AO116">
        <v>6</v>
      </c>
      <c r="AP116">
        <v>7</v>
      </c>
      <c r="AQ116">
        <v>13</v>
      </c>
      <c r="AR116">
        <v>4</v>
      </c>
      <c r="AS116">
        <v>12</v>
      </c>
      <c r="AT116">
        <v>15</v>
      </c>
      <c r="AU116">
        <v>8</v>
      </c>
      <c r="AV116">
        <v>11</v>
      </c>
      <c r="AW116">
        <v>1</v>
      </c>
      <c r="AX116">
        <v>9</v>
      </c>
      <c r="AY116">
        <v>5</v>
      </c>
      <c r="AZ116">
        <v>2</v>
      </c>
      <c r="BA116">
        <v>53</v>
      </c>
      <c r="BB116">
        <v>12</v>
      </c>
      <c r="BC116">
        <v>14</v>
      </c>
      <c r="BD116">
        <v>16</v>
      </c>
      <c r="BE116">
        <v>42</v>
      </c>
      <c r="BF116">
        <v>42</v>
      </c>
    </row>
    <row r="117" spans="1:58" x14ac:dyDescent="0.25">
      <c r="A117">
        <v>38722</v>
      </c>
      <c r="B117">
        <v>0</v>
      </c>
      <c r="C117">
        <v>1986</v>
      </c>
      <c r="D117">
        <v>38</v>
      </c>
      <c r="E117" s="1">
        <v>45596.910416666666</v>
      </c>
      <c r="F117" t="s">
        <v>173</v>
      </c>
      <c r="G117">
        <v>30</v>
      </c>
      <c r="H117">
        <v>2</v>
      </c>
      <c r="I117">
        <v>4</v>
      </c>
      <c r="J117">
        <v>2</v>
      </c>
      <c r="K117">
        <v>2</v>
      </c>
      <c r="L117">
        <v>2</v>
      </c>
      <c r="M117">
        <v>2</v>
      </c>
      <c r="N117">
        <v>2</v>
      </c>
      <c r="O117">
        <v>2</v>
      </c>
      <c r="P117">
        <v>4</v>
      </c>
      <c r="Q117">
        <v>2</v>
      </c>
      <c r="R117">
        <v>4</v>
      </c>
      <c r="S117">
        <v>2</v>
      </c>
      <c r="T117">
        <v>2</v>
      </c>
      <c r="U117">
        <v>2</v>
      </c>
      <c r="V117">
        <v>4</v>
      </c>
      <c r="W117">
        <v>4</v>
      </c>
      <c r="X117">
        <v>4</v>
      </c>
      <c r="Y117">
        <v>3</v>
      </c>
      <c r="Z117">
        <v>3</v>
      </c>
      <c r="AA117">
        <v>3</v>
      </c>
      <c r="AB117">
        <v>2</v>
      </c>
      <c r="AC117">
        <v>2</v>
      </c>
      <c r="AD117">
        <v>3</v>
      </c>
      <c r="AE117">
        <v>3</v>
      </c>
      <c r="AF117">
        <v>3</v>
      </c>
      <c r="AG117">
        <v>4</v>
      </c>
      <c r="AH117">
        <v>3</v>
      </c>
      <c r="AI117">
        <v>5</v>
      </c>
      <c r="AJ117">
        <v>2</v>
      </c>
      <c r="AK117">
        <v>5</v>
      </c>
      <c r="AL117">
        <v>3</v>
      </c>
      <c r="AM117">
        <v>2</v>
      </c>
      <c r="AN117">
        <v>1</v>
      </c>
      <c r="AO117">
        <v>10</v>
      </c>
      <c r="AP117">
        <v>8</v>
      </c>
      <c r="AQ117">
        <v>5</v>
      </c>
      <c r="AR117">
        <v>9</v>
      </c>
      <c r="AS117">
        <v>6</v>
      </c>
      <c r="AT117">
        <v>7</v>
      </c>
      <c r="AU117">
        <v>4</v>
      </c>
      <c r="AV117">
        <v>15</v>
      </c>
      <c r="AW117">
        <v>14</v>
      </c>
      <c r="AX117">
        <v>12</v>
      </c>
      <c r="AY117">
        <v>11</v>
      </c>
      <c r="AZ117">
        <v>13</v>
      </c>
      <c r="BA117">
        <v>51</v>
      </c>
      <c r="BB117">
        <v>10</v>
      </c>
      <c r="BC117">
        <v>10</v>
      </c>
      <c r="BD117">
        <v>14</v>
      </c>
      <c r="BE117">
        <v>34</v>
      </c>
      <c r="BF117">
        <v>34</v>
      </c>
    </row>
    <row r="118" spans="1:58" x14ac:dyDescent="0.25">
      <c r="A118">
        <v>38756</v>
      </c>
      <c r="B118">
        <v>0</v>
      </c>
      <c r="C118">
        <v>1990</v>
      </c>
      <c r="D118">
        <v>34</v>
      </c>
      <c r="E118" s="1">
        <v>45596.943749999999</v>
      </c>
      <c r="F118">
        <v>10</v>
      </c>
      <c r="G118">
        <v>10</v>
      </c>
      <c r="H118">
        <v>5</v>
      </c>
      <c r="I118">
        <v>5</v>
      </c>
      <c r="J118">
        <v>4</v>
      </c>
      <c r="K118">
        <v>5</v>
      </c>
      <c r="L118">
        <v>5</v>
      </c>
      <c r="M118">
        <v>4</v>
      </c>
      <c r="N118">
        <v>3</v>
      </c>
      <c r="O118">
        <v>5</v>
      </c>
      <c r="P118">
        <v>5</v>
      </c>
      <c r="Q118">
        <v>4</v>
      </c>
      <c r="R118">
        <v>5</v>
      </c>
      <c r="S118">
        <v>5</v>
      </c>
      <c r="T118">
        <v>4</v>
      </c>
      <c r="U118">
        <v>5</v>
      </c>
      <c r="V118">
        <v>2</v>
      </c>
      <c r="W118">
        <v>3</v>
      </c>
      <c r="X118">
        <v>3</v>
      </c>
      <c r="Y118">
        <v>4</v>
      </c>
      <c r="Z118">
        <v>3</v>
      </c>
      <c r="AA118">
        <v>3</v>
      </c>
      <c r="AB118">
        <v>5</v>
      </c>
      <c r="AC118">
        <v>6</v>
      </c>
      <c r="AD118">
        <v>4</v>
      </c>
      <c r="AE118">
        <v>2</v>
      </c>
      <c r="AF118">
        <v>3</v>
      </c>
      <c r="AG118">
        <v>3</v>
      </c>
      <c r="AH118">
        <v>4</v>
      </c>
      <c r="AI118">
        <v>6</v>
      </c>
      <c r="AJ118">
        <v>3</v>
      </c>
      <c r="AK118">
        <v>9</v>
      </c>
      <c r="AL118">
        <v>11</v>
      </c>
      <c r="AM118">
        <v>8</v>
      </c>
      <c r="AN118">
        <v>3</v>
      </c>
      <c r="AO118">
        <v>12</v>
      </c>
      <c r="AP118">
        <v>10</v>
      </c>
      <c r="AQ118">
        <v>5</v>
      </c>
      <c r="AR118">
        <v>4</v>
      </c>
      <c r="AS118">
        <v>1</v>
      </c>
      <c r="AT118">
        <v>15</v>
      </c>
      <c r="AU118">
        <v>6</v>
      </c>
      <c r="AV118">
        <v>14</v>
      </c>
      <c r="AW118">
        <v>13</v>
      </c>
      <c r="AX118">
        <v>9</v>
      </c>
      <c r="AY118">
        <v>2</v>
      </c>
      <c r="AZ118">
        <v>7</v>
      </c>
      <c r="BA118">
        <v>5</v>
      </c>
      <c r="BB118">
        <v>20</v>
      </c>
      <c r="BC118">
        <v>19</v>
      </c>
      <c r="BD118">
        <v>25</v>
      </c>
      <c r="BE118">
        <v>64</v>
      </c>
      <c r="BF118">
        <v>64</v>
      </c>
    </row>
    <row r="119" spans="1:58" x14ac:dyDescent="0.25">
      <c r="A119">
        <v>38826</v>
      </c>
      <c r="B119">
        <v>0</v>
      </c>
      <c r="C119">
        <v>1984</v>
      </c>
      <c r="D119">
        <v>40</v>
      </c>
      <c r="E119" s="1">
        <v>45597.119444444441</v>
      </c>
      <c r="F119">
        <v>30</v>
      </c>
      <c r="G119">
        <v>30</v>
      </c>
      <c r="H119">
        <v>3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3</v>
      </c>
      <c r="P119">
        <v>4</v>
      </c>
      <c r="Q119">
        <v>2</v>
      </c>
      <c r="R119">
        <v>2</v>
      </c>
      <c r="S119">
        <v>4</v>
      </c>
      <c r="T119">
        <v>1</v>
      </c>
      <c r="U119">
        <v>3</v>
      </c>
      <c r="V119">
        <v>4</v>
      </c>
      <c r="W119">
        <v>3</v>
      </c>
      <c r="X119">
        <v>4</v>
      </c>
      <c r="Y119">
        <v>4</v>
      </c>
      <c r="Z119">
        <v>6</v>
      </c>
      <c r="AA119">
        <v>6</v>
      </c>
      <c r="AB119">
        <v>4</v>
      </c>
      <c r="AC119">
        <v>5</v>
      </c>
      <c r="AD119">
        <v>5</v>
      </c>
      <c r="AE119">
        <v>3</v>
      </c>
      <c r="AF119">
        <v>4</v>
      </c>
      <c r="AG119">
        <v>4</v>
      </c>
      <c r="AH119">
        <v>8</v>
      </c>
      <c r="AI119">
        <v>9</v>
      </c>
      <c r="AJ119">
        <v>4</v>
      </c>
      <c r="AK119">
        <v>4</v>
      </c>
      <c r="AL119">
        <v>14</v>
      </c>
      <c r="AM119">
        <v>9</v>
      </c>
      <c r="AN119">
        <v>6</v>
      </c>
      <c r="AO119">
        <v>2</v>
      </c>
      <c r="AP119">
        <v>5</v>
      </c>
      <c r="AQ119">
        <v>7</v>
      </c>
      <c r="AR119">
        <v>3</v>
      </c>
      <c r="AS119">
        <v>11</v>
      </c>
      <c r="AT119">
        <v>13</v>
      </c>
      <c r="AU119">
        <v>10</v>
      </c>
      <c r="AV119">
        <v>15</v>
      </c>
      <c r="AW119">
        <v>8</v>
      </c>
      <c r="AX119">
        <v>1</v>
      </c>
      <c r="AY119">
        <v>12</v>
      </c>
      <c r="AZ119">
        <v>4</v>
      </c>
      <c r="BA119">
        <v>56</v>
      </c>
      <c r="BB119">
        <v>14</v>
      </c>
      <c r="BC119">
        <v>15</v>
      </c>
      <c r="BD119">
        <v>17</v>
      </c>
      <c r="BE119">
        <v>46</v>
      </c>
      <c r="BF119">
        <v>46</v>
      </c>
    </row>
    <row r="120" spans="1:58" x14ac:dyDescent="0.25">
      <c r="A120">
        <v>38901</v>
      </c>
      <c r="B120">
        <v>0</v>
      </c>
      <c r="C120">
        <v>1988</v>
      </c>
      <c r="D120">
        <v>36</v>
      </c>
      <c r="E120" s="1">
        <v>45597.378472222219</v>
      </c>
      <c r="F120">
        <v>60</v>
      </c>
      <c r="G120">
        <v>60</v>
      </c>
      <c r="H120">
        <v>4</v>
      </c>
      <c r="I120">
        <v>4</v>
      </c>
      <c r="J120">
        <v>2</v>
      </c>
      <c r="K120">
        <v>3</v>
      </c>
      <c r="L120">
        <v>4</v>
      </c>
      <c r="M120">
        <v>4</v>
      </c>
      <c r="N120">
        <v>2</v>
      </c>
      <c r="O120">
        <v>3</v>
      </c>
      <c r="P120">
        <v>4</v>
      </c>
      <c r="Q120">
        <v>2</v>
      </c>
      <c r="R120">
        <v>4</v>
      </c>
      <c r="S120">
        <v>2</v>
      </c>
      <c r="T120">
        <v>4</v>
      </c>
      <c r="U120">
        <v>4</v>
      </c>
      <c r="V120">
        <v>4</v>
      </c>
      <c r="W120">
        <v>2</v>
      </c>
      <c r="X120">
        <v>3</v>
      </c>
      <c r="Y120">
        <v>1</v>
      </c>
      <c r="Z120">
        <v>3</v>
      </c>
      <c r="AA120">
        <v>2</v>
      </c>
      <c r="AB120">
        <v>6</v>
      </c>
      <c r="AC120">
        <v>3</v>
      </c>
      <c r="AD120">
        <v>2</v>
      </c>
      <c r="AE120">
        <v>10</v>
      </c>
      <c r="AF120">
        <v>2</v>
      </c>
      <c r="AG120">
        <v>3</v>
      </c>
      <c r="AH120">
        <v>3</v>
      </c>
      <c r="AI120">
        <v>4</v>
      </c>
      <c r="AJ120">
        <v>2</v>
      </c>
      <c r="AK120">
        <v>5</v>
      </c>
      <c r="AL120">
        <v>14</v>
      </c>
      <c r="AM120">
        <v>6</v>
      </c>
      <c r="AN120">
        <v>4</v>
      </c>
      <c r="AO120">
        <v>10</v>
      </c>
      <c r="AP120">
        <v>15</v>
      </c>
      <c r="AQ120">
        <v>1</v>
      </c>
      <c r="AR120">
        <v>3</v>
      </c>
      <c r="AS120">
        <v>12</v>
      </c>
      <c r="AT120">
        <v>2</v>
      </c>
      <c r="AU120">
        <v>5</v>
      </c>
      <c r="AV120">
        <v>7</v>
      </c>
      <c r="AW120">
        <v>11</v>
      </c>
      <c r="AX120">
        <v>8</v>
      </c>
      <c r="AY120">
        <v>13</v>
      </c>
      <c r="AZ120">
        <v>9</v>
      </c>
      <c r="BA120">
        <v>46</v>
      </c>
      <c r="BB120">
        <v>16</v>
      </c>
      <c r="BC120">
        <v>14</v>
      </c>
      <c r="BD120">
        <v>16</v>
      </c>
      <c r="BE120">
        <v>46</v>
      </c>
      <c r="BF120">
        <v>46</v>
      </c>
    </row>
    <row r="121" spans="1:58" x14ac:dyDescent="0.25">
      <c r="A121">
        <v>38896</v>
      </c>
      <c r="B121">
        <v>0</v>
      </c>
      <c r="C121">
        <v>1983</v>
      </c>
      <c r="D121">
        <v>41</v>
      </c>
      <c r="E121" s="1">
        <v>45597.381249999999</v>
      </c>
      <c r="F121">
        <v>60</v>
      </c>
      <c r="G121">
        <v>60</v>
      </c>
      <c r="H121">
        <v>4</v>
      </c>
      <c r="I121">
        <v>4</v>
      </c>
      <c r="J121">
        <v>4</v>
      </c>
      <c r="K121">
        <v>4</v>
      </c>
      <c r="L121">
        <v>2</v>
      </c>
      <c r="M121">
        <v>4</v>
      </c>
      <c r="N121">
        <v>4</v>
      </c>
      <c r="O121">
        <v>2</v>
      </c>
      <c r="P121">
        <v>4</v>
      </c>
      <c r="Q121">
        <v>2</v>
      </c>
      <c r="R121">
        <v>4</v>
      </c>
      <c r="S121">
        <v>2</v>
      </c>
      <c r="T121">
        <v>2</v>
      </c>
      <c r="U121">
        <v>4</v>
      </c>
      <c r="V121">
        <v>2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5</v>
      </c>
      <c r="AC121">
        <v>12</v>
      </c>
      <c r="AD121">
        <v>2</v>
      </c>
      <c r="AE121">
        <v>3</v>
      </c>
      <c r="AF121">
        <v>3</v>
      </c>
      <c r="AG121">
        <v>3</v>
      </c>
      <c r="AH121">
        <v>3</v>
      </c>
      <c r="AI121">
        <v>4</v>
      </c>
      <c r="AJ121">
        <v>2</v>
      </c>
      <c r="AK121">
        <v>4</v>
      </c>
      <c r="AL121">
        <v>8</v>
      </c>
      <c r="AM121">
        <v>1</v>
      </c>
      <c r="AN121">
        <v>5</v>
      </c>
      <c r="AO121">
        <v>15</v>
      </c>
      <c r="AP121">
        <v>7</v>
      </c>
      <c r="AQ121">
        <v>10</v>
      </c>
      <c r="AR121">
        <v>2</v>
      </c>
      <c r="AS121">
        <v>3</v>
      </c>
      <c r="AT121">
        <v>4</v>
      </c>
      <c r="AU121">
        <v>11</v>
      </c>
      <c r="AV121">
        <v>12</v>
      </c>
      <c r="AW121">
        <v>14</v>
      </c>
      <c r="AX121">
        <v>9</v>
      </c>
      <c r="AY121">
        <v>13</v>
      </c>
      <c r="AZ121">
        <v>6</v>
      </c>
      <c r="BA121">
        <v>49</v>
      </c>
      <c r="BB121">
        <v>14</v>
      </c>
      <c r="BC121">
        <v>16</v>
      </c>
      <c r="BD121">
        <v>16</v>
      </c>
      <c r="BE121">
        <v>46</v>
      </c>
      <c r="BF121">
        <v>46</v>
      </c>
    </row>
    <row r="122" spans="1:58" x14ac:dyDescent="0.25">
      <c r="A122">
        <v>38966</v>
      </c>
      <c r="B122">
        <v>0</v>
      </c>
      <c r="C122">
        <v>1991</v>
      </c>
      <c r="D122">
        <v>33</v>
      </c>
      <c r="E122" s="1">
        <v>45597.468055555553</v>
      </c>
      <c r="F122" t="s">
        <v>194</v>
      </c>
      <c r="G122">
        <v>30</v>
      </c>
      <c r="H122">
        <v>4</v>
      </c>
      <c r="I122">
        <v>4</v>
      </c>
      <c r="J122">
        <v>1</v>
      </c>
      <c r="K122">
        <v>4</v>
      </c>
      <c r="L122">
        <v>1</v>
      </c>
      <c r="M122">
        <v>1</v>
      </c>
      <c r="N122">
        <v>1</v>
      </c>
      <c r="O122">
        <v>1</v>
      </c>
      <c r="P122">
        <v>4</v>
      </c>
      <c r="Q122">
        <v>1</v>
      </c>
      <c r="R122">
        <v>2</v>
      </c>
      <c r="S122">
        <v>3</v>
      </c>
      <c r="T122">
        <v>4</v>
      </c>
      <c r="U122">
        <v>2</v>
      </c>
      <c r="V122">
        <v>4</v>
      </c>
      <c r="W122">
        <v>6</v>
      </c>
      <c r="X122">
        <v>5</v>
      </c>
      <c r="Y122">
        <v>5</v>
      </c>
      <c r="Z122">
        <v>6</v>
      </c>
      <c r="AA122">
        <v>7</v>
      </c>
      <c r="AB122">
        <v>6</v>
      </c>
      <c r="AC122">
        <v>5</v>
      </c>
      <c r="AD122">
        <v>4</v>
      </c>
      <c r="AE122">
        <v>5</v>
      </c>
      <c r="AF122">
        <v>4</v>
      </c>
      <c r="AG122">
        <v>4</v>
      </c>
      <c r="AH122">
        <v>6</v>
      </c>
      <c r="AI122">
        <v>11</v>
      </c>
      <c r="AJ122">
        <v>7</v>
      </c>
      <c r="AK122">
        <v>6</v>
      </c>
      <c r="AL122">
        <v>15</v>
      </c>
      <c r="AM122">
        <v>14</v>
      </c>
      <c r="AN122">
        <v>13</v>
      </c>
      <c r="AO122">
        <v>5</v>
      </c>
      <c r="AP122">
        <v>2</v>
      </c>
      <c r="AQ122">
        <v>12</v>
      </c>
      <c r="AR122">
        <v>9</v>
      </c>
      <c r="AS122">
        <v>8</v>
      </c>
      <c r="AT122">
        <v>11</v>
      </c>
      <c r="AU122">
        <v>4</v>
      </c>
      <c r="AV122">
        <v>3</v>
      </c>
      <c r="AW122">
        <v>6</v>
      </c>
      <c r="AX122">
        <v>7</v>
      </c>
      <c r="AY122">
        <v>1</v>
      </c>
      <c r="AZ122">
        <v>10</v>
      </c>
      <c r="BA122">
        <v>60</v>
      </c>
      <c r="BB122">
        <v>11</v>
      </c>
      <c r="BC122">
        <v>8</v>
      </c>
      <c r="BD122">
        <v>14</v>
      </c>
      <c r="BE122">
        <v>33</v>
      </c>
      <c r="BF122">
        <v>33</v>
      </c>
    </row>
    <row r="123" spans="1:58" x14ac:dyDescent="0.25">
      <c r="A123">
        <v>39022</v>
      </c>
      <c r="B123">
        <v>1</v>
      </c>
      <c r="C123">
        <v>1966</v>
      </c>
      <c r="D123">
        <v>58</v>
      </c>
      <c r="E123" s="1">
        <v>45597.556250000001</v>
      </c>
      <c r="F123" t="s">
        <v>196</v>
      </c>
      <c r="G123">
        <v>5</v>
      </c>
      <c r="H123">
        <v>5</v>
      </c>
      <c r="I123">
        <v>1</v>
      </c>
      <c r="J123">
        <v>5</v>
      </c>
      <c r="K123">
        <v>1</v>
      </c>
      <c r="L123">
        <v>5</v>
      </c>
      <c r="M123">
        <v>4</v>
      </c>
      <c r="N123">
        <v>1</v>
      </c>
      <c r="O123">
        <v>1</v>
      </c>
      <c r="P123">
        <v>1</v>
      </c>
      <c r="Q123">
        <v>1</v>
      </c>
      <c r="R123">
        <v>4</v>
      </c>
      <c r="S123">
        <v>4</v>
      </c>
      <c r="T123">
        <v>5</v>
      </c>
      <c r="U123">
        <v>5</v>
      </c>
      <c r="V123">
        <v>1</v>
      </c>
      <c r="W123">
        <v>6</v>
      </c>
      <c r="X123">
        <v>3</v>
      </c>
      <c r="Y123">
        <v>8</v>
      </c>
      <c r="Z123">
        <v>9</v>
      </c>
      <c r="AA123">
        <v>5</v>
      </c>
      <c r="AB123">
        <v>4</v>
      </c>
      <c r="AC123">
        <v>5</v>
      </c>
      <c r="AD123">
        <v>135</v>
      </c>
      <c r="AE123">
        <v>3</v>
      </c>
      <c r="AF123">
        <v>3</v>
      </c>
      <c r="AG123">
        <v>2</v>
      </c>
      <c r="AH123">
        <v>11</v>
      </c>
      <c r="AI123">
        <v>5</v>
      </c>
      <c r="AJ123">
        <v>2</v>
      </c>
      <c r="AK123">
        <v>5</v>
      </c>
      <c r="AL123">
        <v>12</v>
      </c>
      <c r="AM123">
        <v>6</v>
      </c>
      <c r="AN123">
        <v>13</v>
      </c>
      <c r="AO123">
        <v>14</v>
      </c>
      <c r="AP123">
        <v>2</v>
      </c>
      <c r="AQ123">
        <v>9</v>
      </c>
      <c r="AR123">
        <v>4</v>
      </c>
      <c r="AS123">
        <v>1</v>
      </c>
      <c r="AT123">
        <v>5</v>
      </c>
      <c r="AU123">
        <v>15</v>
      </c>
      <c r="AV123">
        <v>10</v>
      </c>
      <c r="AW123">
        <v>11</v>
      </c>
      <c r="AX123">
        <v>7</v>
      </c>
      <c r="AY123">
        <v>8</v>
      </c>
      <c r="AZ123">
        <v>3</v>
      </c>
      <c r="BA123">
        <v>95</v>
      </c>
      <c r="BB123">
        <v>16</v>
      </c>
      <c r="BC123">
        <v>16</v>
      </c>
      <c r="BD123">
        <v>11</v>
      </c>
      <c r="BE123">
        <v>43</v>
      </c>
      <c r="BF123">
        <v>43</v>
      </c>
    </row>
    <row r="124" spans="1:58" x14ac:dyDescent="0.25">
      <c r="A124">
        <v>39097</v>
      </c>
      <c r="B124">
        <v>1</v>
      </c>
      <c r="C124">
        <v>1988</v>
      </c>
      <c r="D124">
        <v>36</v>
      </c>
      <c r="E124" s="1">
        <v>45597.572916666664</v>
      </c>
      <c r="F124">
        <v>5</v>
      </c>
      <c r="G124">
        <v>5</v>
      </c>
      <c r="H124">
        <v>5</v>
      </c>
      <c r="I124">
        <v>5</v>
      </c>
      <c r="J124">
        <v>1</v>
      </c>
      <c r="K124">
        <v>5</v>
      </c>
      <c r="L124">
        <v>4</v>
      </c>
      <c r="M124">
        <v>5</v>
      </c>
      <c r="N124">
        <v>1</v>
      </c>
      <c r="O124">
        <v>4</v>
      </c>
      <c r="P124">
        <v>5</v>
      </c>
      <c r="Q124">
        <v>1</v>
      </c>
      <c r="R124">
        <v>5</v>
      </c>
      <c r="S124">
        <v>5</v>
      </c>
      <c r="T124">
        <v>4</v>
      </c>
      <c r="U124">
        <v>1</v>
      </c>
      <c r="V124">
        <v>1</v>
      </c>
      <c r="W124">
        <v>2</v>
      </c>
      <c r="X124">
        <v>7</v>
      </c>
      <c r="Y124">
        <v>6</v>
      </c>
      <c r="Z124">
        <v>3</v>
      </c>
      <c r="AA124">
        <v>3</v>
      </c>
      <c r="AB124">
        <v>3</v>
      </c>
      <c r="AC124">
        <v>6</v>
      </c>
      <c r="AD124">
        <v>3</v>
      </c>
      <c r="AE124">
        <v>2</v>
      </c>
      <c r="AF124">
        <v>3</v>
      </c>
      <c r="AG124">
        <v>2</v>
      </c>
      <c r="AH124">
        <v>6</v>
      </c>
      <c r="AI124">
        <v>6</v>
      </c>
      <c r="AJ124">
        <v>3</v>
      </c>
      <c r="AK124">
        <v>10</v>
      </c>
      <c r="AL124">
        <v>14</v>
      </c>
      <c r="AM124">
        <v>10</v>
      </c>
      <c r="AN124">
        <v>12</v>
      </c>
      <c r="AO124">
        <v>4</v>
      </c>
      <c r="AP124">
        <v>7</v>
      </c>
      <c r="AQ124">
        <v>2</v>
      </c>
      <c r="AR124">
        <v>1</v>
      </c>
      <c r="AS124">
        <v>15</v>
      </c>
      <c r="AT124">
        <v>6</v>
      </c>
      <c r="AU124">
        <v>8</v>
      </c>
      <c r="AV124">
        <v>11</v>
      </c>
      <c r="AW124">
        <v>13</v>
      </c>
      <c r="AX124">
        <v>3</v>
      </c>
      <c r="AY124">
        <v>5</v>
      </c>
      <c r="AZ124">
        <v>9</v>
      </c>
      <c r="BA124">
        <v>82</v>
      </c>
      <c r="BB124">
        <v>15</v>
      </c>
      <c r="BC124">
        <v>12</v>
      </c>
      <c r="BD124">
        <v>24</v>
      </c>
      <c r="BE124">
        <v>51</v>
      </c>
      <c r="BF124">
        <v>51</v>
      </c>
    </row>
    <row r="125" spans="1:58" x14ac:dyDescent="0.25">
      <c r="A125">
        <v>36145</v>
      </c>
      <c r="B125">
        <v>0</v>
      </c>
      <c r="C125">
        <v>1992</v>
      </c>
      <c r="D125">
        <v>32</v>
      </c>
      <c r="E125" s="1">
        <v>45597.597916666666</v>
      </c>
      <c r="F125">
        <v>30</v>
      </c>
      <c r="G125">
        <v>30</v>
      </c>
      <c r="H125">
        <v>4</v>
      </c>
      <c r="I125">
        <v>5</v>
      </c>
      <c r="J125">
        <v>2</v>
      </c>
      <c r="K125">
        <v>4</v>
      </c>
      <c r="L125">
        <v>1</v>
      </c>
      <c r="M125">
        <v>4</v>
      </c>
      <c r="N125">
        <v>2</v>
      </c>
      <c r="O125">
        <v>4</v>
      </c>
      <c r="P125">
        <v>4</v>
      </c>
      <c r="Q125">
        <v>1</v>
      </c>
      <c r="R125">
        <v>4</v>
      </c>
      <c r="S125">
        <v>2</v>
      </c>
      <c r="T125">
        <v>4</v>
      </c>
      <c r="U125">
        <v>2</v>
      </c>
      <c r="V125">
        <v>5</v>
      </c>
      <c r="W125">
        <v>2</v>
      </c>
      <c r="X125">
        <v>35</v>
      </c>
      <c r="Y125">
        <v>3</v>
      </c>
      <c r="Z125">
        <v>4</v>
      </c>
      <c r="AA125">
        <v>2</v>
      </c>
      <c r="AB125">
        <v>4</v>
      </c>
      <c r="AC125">
        <v>4</v>
      </c>
      <c r="AD125">
        <v>3</v>
      </c>
      <c r="AE125">
        <v>3</v>
      </c>
      <c r="AF125">
        <v>5</v>
      </c>
      <c r="AG125">
        <v>2</v>
      </c>
      <c r="AH125">
        <v>4</v>
      </c>
      <c r="AI125">
        <v>7</v>
      </c>
      <c r="AJ125">
        <v>3</v>
      </c>
      <c r="AK125">
        <v>6</v>
      </c>
      <c r="AL125">
        <v>5</v>
      </c>
      <c r="AM125">
        <v>1</v>
      </c>
      <c r="AN125">
        <v>7</v>
      </c>
      <c r="AO125">
        <v>12</v>
      </c>
      <c r="AP125">
        <v>3</v>
      </c>
      <c r="AQ125">
        <v>14</v>
      </c>
      <c r="AR125">
        <v>9</v>
      </c>
      <c r="AS125">
        <v>11</v>
      </c>
      <c r="AT125">
        <v>8</v>
      </c>
      <c r="AU125">
        <v>13</v>
      </c>
      <c r="AV125">
        <v>2</v>
      </c>
      <c r="AW125">
        <v>10</v>
      </c>
      <c r="AX125">
        <v>4</v>
      </c>
      <c r="AY125">
        <v>15</v>
      </c>
      <c r="AZ125">
        <v>6</v>
      </c>
      <c r="BA125">
        <v>64</v>
      </c>
      <c r="BB125">
        <v>12</v>
      </c>
      <c r="BC125">
        <v>13</v>
      </c>
      <c r="BD125">
        <v>18</v>
      </c>
      <c r="BE125">
        <v>43</v>
      </c>
      <c r="BF125">
        <v>43</v>
      </c>
    </row>
    <row r="126" spans="1:58" x14ac:dyDescent="0.25">
      <c r="A126">
        <v>39136</v>
      </c>
      <c r="B126">
        <v>0</v>
      </c>
      <c r="C126">
        <v>1984</v>
      </c>
      <c r="D126">
        <v>40</v>
      </c>
      <c r="E126" s="1">
        <v>45597.631944444445</v>
      </c>
      <c r="F126">
        <v>5</v>
      </c>
      <c r="G126">
        <v>5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2</v>
      </c>
      <c r="W126">
        <v>2</v>
      </c>
      <c r="X126">
        <v>2</v>
      </c>
      <c r="Y126">
        <v>18</v>
      </c>
      <c r="Z126">
        <v>2</v>
      </c>
      <c r="AA126">
        <v>8</v>
      </c>
      <c r="AB126">
        <v>3</v>
      </c>
      <c r="AC126">
        <v>3</v>
      </c>
      <c r="AD126">
        <v>1</v>
      </c>
      <c r="AE126">
        <v>2</v>
      </c>
      <c r="AF126">
        <v>3</v>
      </c>
      <c r="AG126">
        <v>1</v>
      </c>
      <c r="AH126">
        <v>2</v>
      </c>
      <c r="AI126">
        <v>3</v>
      </c>
      <c r="AJ126">
        <v>2</v>
      </c>
      <c r="AK126">
        <v>4</v>
      </c>
      <c r="AL126">
        <v>5</v>
      </c>
      <c r="AM126">
        <v>13</v>
      </c>
      <c r="AN126">
        <v>3</v>
      </c>
      <c r="AO126">
        <v>7</v>
      </c>
      <c r="AP126">
        <v>9</v>
      </c>
      <c r="AQ126">
        <v>15</v>
      </c>
      <c r="AR126">
        <v>2</v>
      </c>
      <c r="AS126">
        <v>14</v>
      </c>
      <c r="AT126">
        <v>10</v>
      </c>
      <c r="AU126">
        <v>6</v>
      </c>
      <c r="AV126">
        <v>11</v>
      </c>
      <c r="AW126">
        <v>4</v>
      </c>
      <c r="AX126">
        <v>1</v>
      </c>
      <c r="AY126">
        <v>12</v>
      </c>
      <c r="AZ126">
        <v>8</v>
      </c>
      <c r="BA126">
        <v>28</v>
      </c>
      <c r="BB126">
        <v>16</v>
      </c>
      <c r="BC126">
        <v>20</v>
      </c>
      <c r="BD126">
        <v>20</v>
      </c>
      <c r="BE126">
        <v>56</v>
      </c>
      <c r="BF126">
        <v>56</v>
      </c>
    </row>
    <row r="127" spans="1:58" x14ac:dyDescent="0.25">
      <c r="A127">
        <v>39159</v>
      </c>
      <c r="B127">
        <v>1</v>
      </c>
      <c r="C127">
        <v>1995</v>
      </c>
      <c r="D127">
        <v>29</v>
      </c>
      <c r="E127" s="1">
        <v>45597.661111111112</v>
      </c>
      <c r="F127" t="s">
        <v>178</v>
      </c>
      <c r="G127">
        <v>5</v>
      </c>
      <c r="H127">
        <v>2</v>
      </c>
      <c r="I127">
        <v>2</v>
      </c>
      <c r="J127">
        <v>4</v>
      </c>
      <c r="K127">
        <v>3</v>
      </c>
      <c r="L127">
        <v>4</v>
      </c>
      <c r="M127">
        <v>5</v>
      </c>
      <c r="N127">
        <v>1</v>
      </c>
      <c r="O127">
        <v>2</v>
      </c>
      <c r="P127">
        <v>4</v>
      </c>
      <c r="Q127">
        <v>2</v>
      </c>
      <c r="R127">
        <v>4</v>
      </c>
      <c r="S127">
        <v>4</v>
      </c>
      <c r="T127">
        <v>1</v>
      </c>
      <c r="U127">
        <v>2</v>
      </c>
      <c r="V127">
        <v>2</v>
      </c>
      <c r="W127">
        <v>5</v>
      </c>
      <c r="X127">
        <v>6</v>
      </c>
      <c r="Y127">
        <v>5</v>
      </c>
      <c r="Z127">
        <v>4</v>
      </c>
      <c r="AA127">
        <v>4</v>
      </c>
      <c r="AB127">
        <v>15</v>
      </c>
      <c r="AC127">
        <v>5</v>
      </c>
      <c r="AD127">
        <v>3</v>
      </c>
      <c r="AE127">
        <v>3</v>
      </c>
      <c r="AF127">
        <v>3</v>
      </c>
      <c r="AG127">
        <v>4</v>
      </c>
      <c r="AH127">
        <v>4</v>
      </c>
      <c r="AI127">
        <v>8</v>
      </c>
      <c r="AJ127">
        <v>40</v>
      </c>
      <c r="AK127">
        <v>6</v>
      </c>
      <c r="AL127">
        <v>7</v>
      </c>
      <c r="AM127">
        <v>10</v>
      </c>
      <c r="AN127">
        <v>3</v>
      </c>
      <c r="AO127">
        <v>13</v>
      </c>
      <c r="AP127">
        <v>15</v>
      </c>
      <c r="AQ127">
        <v>1</v>
      </c>
      <c r="AR127">
        <v>5</v>
      </c>
      <c r="AS127">
        <v>4</v>
      </c>
      <c r="AT127">
        <v>8</v>
      </c>
      <c r="AU127">
        <v>11</v>
      </c>
      <c r="AV127">
        <v>6</v>
      </c>
      <c r="AW127">
        <v>12</v>
      </c>
      <c r="AX127">
        <v>14</v>
      </c>
      <c r="AY127">
        <v>2</v>
      </c>
      <c r="AZ127">
        <v>9</v>
      </c>
      <c r="BA127">
        <v>73</v>
      </c>
      <c r="BB127">
        <v>10</v>
      </c>
      <c r="BC127">
        <v>13</v>
      </c>
      <c r="BD127">
        <v>17</v>
      </c>
      <c r="BE127">
        <v>40</v>
      </c>
      <c r="BF127">
        <v>40</v>
      </c>
    </row>
    <row r="128" spans="1:58" x14ac:dyDescent="0.25">
      <c r="A128">
        <v>39160</v>
      </c>
      <c r="B128">
        <v>0</v>
      </c>
      <c r="C128">
        <v>1992</v>
      </c>
      <c r="D128">
        <v>32</v>
      </c>
      <c r="E128" s="1">
        <v>45597.666666666664</v>
      </c>
      <c r="F128">
        <v>60</v>
      </c>
      <c r="G128">
        <v>60</v>
      </c>
      <c r="H128">
        <v>2</v>
      </c>
      <c r="I128">
        <v>2</v>
      </c>
      <c r="J128">
        <v>2</v>
      </c>
      <c r="K128">
        <v>2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2</v>
      </c>
      <c r="R128">
        <v>2</v>
      </c>
      <c r="S128">
        <v>4</v>
      </c>
      <c r="T128">
        <v>2</v>
      </c>
      <c r="U128">
        <v>2</v>
      </c>
      <c r="V128">
        <v>2</v>
      </c>
      <c r="W128">
        <v>3</v>
      </c>
      <c r="X128">
        <v>4</v>
      </c>
      <c r="Y128">
        <v>2</v>
      </c>
      <c r="Z128">
        <v>7</v>
      </c>
      <c r="AA128">
        <v>3</v>
      </c>
      <c r="AB128">
        <v>3</v>
      </c>
      <c r="AC128">
        <v>2</v>
      </c>
      <c r="AD128">
        <v>1</v>
      </c>
      <c r="AE128">
        <v>2</v>
      </c>
      <c r="AF128">
        <v>2</v>
      </c>
      <c r="AG128">
        <v>3</v>
      </c>
      <c r="AH128">
        <v>3</v>
      </c>
      <c r="AI128">
        <v>3</v>
      </c>
      <c r="AJ128">
        <v>2</v>
      </c>
      <c r="AK128">
        <v>4</v>
      </c>
      <c r="AL128">
        <v>5</v>
      </c>
      <c r="AM128">
        <v>11</v>
      </c>
      <c r="AN128">
        <v>6</v>
      </c>
      <c r="AO128">
        <v>1</v>
      </c>
      <c r="AP128">
        <v>14</v>
      </c>
      <c r="AQ128">
        <v>7</v>
      </c>
      <c r="AR128">
        <v>9</v>
      </c>
      <c r="AS128">
        <v>13</v>
      </c>
      <c r="AT128">
        <v>4</v>
      </c>
      <c r="AU128">
        <v>8</v>
      </c>
      <c r="AV128">
        <v>3</v>
      </c>
      <c r="AW128">
        <v>2</v>
      </c>
      <c r="AX128">
        <v>12</v>
      </c>
      <c r="AY128">
        <v>10</v>
      </c>
      <c r="AZ128">
        <v>15</v>
      </c>
      <c r="BA128">
        <v>46</v>
      </c>
      <c r="BB128">
        <v>8</v>
      </c>
      <c r="BC128">
        <v>10</v>
      </c>
      <c r="BD128">
        <v>12</v>
      </c>
      <c r="BE128">
        <v>30</v>
      </c>
      <c r="BF128">
        <v>30</v>
      </c>
    </row>
    <row r="129" spans="1:58" x14ac:dyDescent="0.25">
      <c r="A129">
        <v>39222</v>
      </c>
      <c r="B129">
        <v>0</v>
      </c>
      <c r="C129">
        <v>1988</v>
      </c>
      <c r="D129">
        <v>36</v>
      </c>
      <c r="E129" s="1">
        <v>45597.749305555553</v>
      </c>
      <c r="F129">
        <v>150</v>
      </c>
      <c r="G129">
        <v>150</v>
      </c>
      <c r="H129">
        <v>4</v>
      </c>
      <c r="I129">
        <v>4</v>
      </c>
      <c r="J129">
        <v>4</v>
      </c>
      <c r="K129">
        <v>2</v>
      </c>
      <c r="L129">
        <v>2</v>
      </c>
      <c r="M129">
        <v>4</v>
      </c>
      <c r="N129">
        <v>4</v>
      </c>
      <c r="O129">
        <v>4</v>
      </c>
      <c r="P129">
        <v>2</v>
      </c>
      <c r="Q129">
        <v>3</v>
      </c>
      <c r="R129">
        <v>4</v>
      </c>
      <c r="S129">
        <v>4</v>
      </c>
      <c r="T129">
        <v>2</v>
      </c>
      <c r="U129">
        <v>4</v>
      </c>
      <c r="V129">
        <v>4</v>
      </c>
      <c r="W129">
        <v>4</v>
      </c>
      <c r="X129">
        <v>4</v>
      </c>
      <c r="Y129">
        <v>6</v>
      </c>
      <c r="Z129">
        <v>5</v>
      </c>
      <c r="AA129">
        <v>6</v>
      </c>
      <c r="AB129">
        <v>7</v>
      </c>
      <c r="AC129">
        <v>5</v>
      </c>
      <c r="AD129">
        <v>4</v>
      </c>
      <c r="AE129">
        <v>4</v>
      </c>
      <c r="AF129">
        <v>5</v>
      </c>
      <c r="AG129">
        <v>5</v>
      </c>
      <c r="AH129">
        <v>4</v>
      </c>
      <c r="AI129">
        <v>5</v>
      </c>
      <c r="AJ129">
        <v>3</v>
      </c>
      <c r="AK129">
        <v>5</v>
      </c>
      <c r="AL129">
        <v>4</v>
      </c>
      <c r="AM129">
        <v>10</v>
      </c>
      <c r="AN129">
        <v>1</v>
      </c>
      <c r="AO129">
        <v>8</v>
      </c>
      <c r="AP129">
        <v>3</v>
      </c>
      <c r="AQ129">
        <v>9</v>
      </c>
      <c r="AR129">
        <v>7</v>
      </c>
      <c r="AS129">
        <v>5</v>
      </c>
      <c r="AT129">
        <v>14</v>
      </c>
      <c r="AU129">
        <v>11</v>
      </c>
      <c r="AV129">
        <v>2</v>
      </c>
      <c r="AW129">
        <v>13</v>
      </c>
      <c r="AX129">
        <v>6</v>
      </c>
      <c r="AY129">
        <v>15</v>
      </c>
      <c r="AZ129">
        <v>12</v>
      </c>
      <c r="BA129">
        <v>49</v>
      </c>
      <c r="BB129">
        <v>14</v>
      </c>
      <c r="BC129">
        <v>17</v>
      </c>
      <c r="BD129">
        <v>16</v>
      </c>
      <c r="BE129">
        <v>47</v>
      </c>
      <c r="BF129">
        <v>47</v>
      </c>
    </row>
    <row r="130" spans="1:58" x14ac:dyDescent="0.25">
      <c r="A130">
        <v>39224</v>
      </c>
      <c r="B130">
        <v>0</v>
      </c>
      <c r="C130">
        <v>1986</v>
      </c>
      <c r="D130">
        <v>38</v>
      </c>
      <c r="E130" s="1">
        <v>45597.75277777778</v>
      </c>
      <c r="F130">
        <v>5</v>
      </c>
      <c r="G130">
        <v>5</v>
      </c>
      <c r="H130">
        <v>2</v>
      </c>
      <c r="I130">
        <v>2</v>
      </c>
      <c r="J130">
        <v>3</v>
      </c>
      <c r="K130">
        <v>1</v>
      </c>
      <c r="L130">
        <v>3</v>
      </c>
      <c r="M130">
        <v>1</v>
      </c>
      <c r="N130">
        <v>2</v>
      </c>
      <c r="O130">
        <v>2</v>
      </c>
      <c r="P130">
        <v>4</v>
      </c>
      <c r="Q130">
        <v>2</v>
      </c>
      <c r="R130">
        <v>2</v>
      </c>
      <c r="S130">
        <v>2</v>
      </c>
      <c r="T130">
        <v>2</v>
      </c>
      <c r="U130">
        <v>4</v>
      </c>
      <c r="V130">
        <v>5</v>
      </c>
      <c r="W130">
        <v>3</v>
      </c>
      <c r="X130">
        <v>3</v>
      </c>
      <c r="Y130">
        <v>5</v>
      </c>
      <c r="Z130">
        <v>5</v>
      </c>
      <c r="AA130">
        <v>4</v>
      </c>
      <c r="AB130">
        <v>3</v>
      </c>
      <c r="AC130">
        <v>4</v>
      </c>
      <c r="AD130">
        <v>3</v>
      </c>
      <c r="AE130">
        <v>2</v>
      </c>
      <c r="AF130">
        <v>7</v>
      </c>
      <c r="AG130">
        <v>2</v>
      </c>
      <c r="AH130">
        <v>3</v>
      </c>
      <c r="AI130">
        <v>4</v>
      </c>
      <c r="AJ130">
        <v>6</v>
      </c>
      <c r="AK130">
        <v>4</v>
      </c>
      <c r="AL130">
        <v>9</v>
      </c>
      <c r="AM130">
        <v>5</v>
      </c>
      <c r="AN130">
        <v>14</v>
      </c>
      <c r="AO130">
        <v>11</v>
      </c>
      <c r="AP130">
        <v>13</v>
      </c>
      <c r="AQ130">
        <v>12</v>
      </c>
      <c r="AR130">
        <v>6</v>
      </c>
      <c r="AS130">
        <v>10</v>
      </c>
      <c r="AT130">
        <v>2</v>
      </c>
      <c r="AU130">
        <v>1</v>
      </c>
      <c r="AV130">
        <v>15</v>
      </c>
      <c r="AW130">
        <v>8</v>
      </c>
      <c r="AX130">
        <v>4</v>
      </c>
      <c r="AY130">
        <v>3</v>
      </c>
      <c r="AZ130">
        <v>7</v>
      </c>
      <c r="BA130">
        <v>63</v>
      </c>
      <c r="BB130">
        <v>11</v>
      </c>
      <c r="BC130">
        <v>10</v>
      </c>
      <c r="BD130">
        <v>11</v>
      </c>
      <c r="BE130">
        <v>32</v>
      </c>
      <c r="BF130">
        <v>32</v>
      </c>
    </row>
    <row r="131" spans="1:58" x14ac:dyDescent="0.25">
      <c r="A131">
        <v>39232</v>
      </c>
      <c r="B131">
        <v>0</v>
      </c>
      <c r="C131">
        <v>1983</v>
      </c>
      <c r="D131">
        <v>41</v>
      </c>
      <c r="E131" s="1">
        <v>45597.779861111114</v>
      </c>
      <c r="F131">
        <v>10</v>
      </c>
      <c r="G131">
        <v>10</v>
      </c>
      <c r="H131">
        <v>4</v>
      </c>
      <c r="I131">
        <v>4</v>
      </c>
      <c r="J131">
        <v>4</v>
      </c>
      <c r="K131">
        <v>5</v>
      </c>
      <c r="L131">
        <v>2</v>
      </c>
      <c r="M131">
        <v>4</v>
      </c>
      <c r="N131">
        <v>4</v>
      </c>
      <c r="O131">
        <v>5</v>
      </c>
      <c r="P131">
        <v>2</v>
      </c>
      <c r="Q131">
        <v>3</v>
      </c>
      <c r="R131">
        <v>4</v>
      </c>
      <c r="S131">
        <v>4</v>
      </c>
      <c r="T131">
        <v>2</v>
      </c>
      <c r="U131">
        <v>5</v>
      </c>
      <c r="V131">
        <v>5</v>
      </c>
      <c r="W131">
        <v>2</v>
      </c>
      <c r="X131">
        <v>3</v>
      </c>
      <c r="Y131">
        <v>3</v>
      </c>
      <c r="Z131">
        <v>4</v>
      </c>
      <c r="AA131">
        <v>5</v>
      </c>
      <c r="AB131">
        <v>6</v>
      </c>
      <c r="AC131">
        <v>3</v>
      </c>
      <c r="AD131">
        <v>1</v>
      </c>
      <c r="AE131">
        <v>2</v>
      </c>
      <c r="AF131">
        <v>4</v>
      </c>
      <c r="AG131">
        <v>3</v>
      </c>
      <c r="AH131">
        <v>4</v>
      </c>
      <c r="AI131">
        <v>4</v>
      </c>
      <c r="AJ131">
        <v>2</v>
      </c>
      <c r="AK131">
        <v>3</v>
      </c>
      <c r="AL131">
        <v>15</v>
      </c>
      <c r="AM131">
        <v>5</v>
      </c>
      <c r="AN131">
        <v>9</v>
      </c>
      <c r="AO131">
        <v>12</v>
      </c>
      <c r="AP131">
        <v>1</v>
      </c>
      <c r="AQ131">
        <v>8</v>
      </c>
      <c r="AR131">
        <v>2</v>
      </c>
      <c r="AS131">
        <v>13</v>
      </c>
      <c r="AT131">
        <v>7</v>
      </c>
      <c r="AU131">
        <v>6</v>
      </c>
      <c r="AV131">
        <v>3</v>
      </c>
      <c r="AW131">
        <v>14</v>
      </c>
      <c r="AX131">
        <v>4</v>
      </c>
      <c r="AY131">
        <v>11</v>
      </c>
      <c r="AZ131">
        <v>10</v>
      </c>
      <c r="BA131">
        <v>36</v>
      </c>
      <c r="BB131">
        <v>15</v>
      </c>
      <c r="BC131">
        <v>17</v>
      </c>
      <c r="BD131">
        <v>20</v>
      </c>
      <c r="BE131">
        <v>52</v>
      </c>
      <c r="BF131">
        <v>52</v>
      </c>
    </row>
    <row r="132" spans="1:58" x14ac:dyDescent="0.25">
      <c r="A132">
        <v>39236</v>
      </c>
      <c r="B132">
        <v>1</v>
      </c>
      <c r="C132">
        <v>1972</v>
      </c>
      <c r="D132">
        <v>52</v>
      </c>
      <c r="E132" s="1">
        <v>45597.796527777777</v>
      </c>
      <c r="F132" t="s">
        <v>202</v>
      </c>
      <c r="G132">
        <v>45</v>
      </c>
      <c r="H132">
        <v>1</v>
      </c>
      <c r="I132">
        <v>1</v>
      </c>
      <c r="J132">
        <v>2</v>
      </c>
      <c r="K132">
        <v>1</v>
      </c>
      <c r="L132">
        <v>2</v>
      </c>
      <c r="M132">
        <v>2</v>
      </c>
      <c r="N132">
        <v>2</v>
      </c>
      <c r="O132">
        <v>1</v>
      </c>
      <c r="P132">
        <v>2</v>
      </c>
      <c r="Q132">
        <v>1</v>
      </c>
      <c r="R132">
        <v>2</v>
      </c>
      <c r="S132">
        <v>2</v>
      </c>
      <c r="T132">
        <v>3</v>
      </c>
      <c r="U132">
        <v>2</v>
      </c>
      <c r="V132">
        <v>1</v>
      </c>
      <c r="W132">
        <v>4</v>
      </c>
      <c r="X132">
        <v>7</v>
      </c>
      <c r="Y132">
        <v>7</v>
      </c>
      <c r="Z132">
        <v>6</v>
      </c>
      <c r="AA132">
        <v>10</v>
      </c>
      <c r="AB132">
        <v>7</v>
      </c>
      <c r="AC132">
        <v>9</v>
      </c>
      <c r="AD132">
        <v>7</v>
      </c>
      <c r="AE132">
        <v>4</v>
      </c>
      <c r="AF132">
        <v>10</v>
      </c>
      <c r="AG132">
        <v>10</v>
      </c>
      <c r="AH132">
        <v>8</v>
      </c>
      <c r="AI132">
        <v>13</v>
      </c>
      <c r="AJ132">
        <v>4</v>
      </c>
      <c r="AK132">
        <v>6</v>
      </c>
      <c r="AL132">
        <v>2</v>
      </c>
      <c r="AM132">
        <v>15</v>
      </c>
      <c r="AN132">
        <v>10</v>
      </c>
      <c r="AO132">
        <v>3</v>
      </c>
      <c r="AP132">
        <v>13</v>
      </c>
      <c r="AQ132">
        <v>12</v>
      </c>
      <c r="AR132">
        <v>4</v>
      </c>
      <c r="AS132">
        <v>6</v>
      </c>
      <c r="AT132">
        <v>7</v>
      </c>
      <c r="AU132">
        <v>1</v>
      </c>
      <c r="AV132">
        <v>11</v>
      </c>
      <c r="AW132">
        <v>5</v>
      </c>
      <c r="AX132">
        <v>9</v>
      </c>
      <c r="AY132">
        <v>14</v>
      </c>
      <c r="AZ132">
        <v>8</v>
      </c>
      <c r="BA132">
        <v>35</v>
      </c>
      <c r="BB132">
        <v>6</v>
      </c>
      <c r="BC132">
        <v>10</v>
      </c>
      <c r="BD132">
        <v>8</v>
      </c>
      <c r="BE132">
        <v>24</v>
      </c>
      <c r="BF132">
        <v>24</v>
      </c>
    </row>
    <row r="133" spans="1:58" x14ac:dyDescent="0.25">
      <c r="A133">
        <v>39278</v>
      </c>
      <c r="B133">
        <v>1</v>
      </c>
      <c r="C133">
        <v>1996</v>
      </c>
      <c r="D133">
        <v>28</v>
      </c>
      <c r="E133" s="1">
        <v>45597.848611111112</v>
      </c>
      <c r="F133" t="s">
        <v>178</v>
      </c>
      <c r="G133">
        <v>5</v>
      </c>
      <c r="H133">
        <v>4</v>
      </c>
      <c r="I133">
        <v>4</v>
      </c>
      <c r="J133">
        <v>4</v>
      </c>
      <c r="K133">
        <v>2</v>
      </c>
      <c r="L133">
        <v>4</v>
      </c>
      <c r="M133">
        <v>1</v>
      </c>
      <c r="N133">
        <v>2</v>
      </c>
      <c r="O133">
        <v>2</v>
      </c>
      <c r="P133">
        <v>4</v>
      </c>
      <c r="Q133">
        <v>3</v>
      </c>
      <c r="R133">
        <v>4</v>
      </c>
      <c r="S133">
        <v>3</v>
      </c>
      <c r="T133">
        <v>1</v>
      </c>
      <c r="U133">
        <v>4</v>
      </c>
      <c r="V133">
        <v>1</v>
      </c>
      <c r="W133">
        <v>7</v>
      </c>
      <c r="X133">
        <v>3</v>
      </c>
      <c r="Y133">
        <v>3</v>
      </c>
      <c r="Z133">
        <v>10</v>
      </c>
      <c r="AA133">
        <v>6</v>
      </c>
      <c r="AB133">
        <v>14</v>
      </c>
      <c r="AC133">
        <v>4</v>
      </c>
      <c r="AD133">
        <v>3</v>
      </c>
      <c r="AE133">
        <v>8</v>
      </c>
      <c r="AF133">
        <v>5</v>
      </c>
      <c r="AG133">
        <v>4</v>
      </c>
      <c r="AH133">
        <v>12</v>
      </c>
      <c r="AI133">
        <v>5</v>
      </c>
      <c r="AJ133">
        <v>4</v>
      </c>
      <c r="AK133">
        <v>5</v>
      </c>
      <c r="AL133">
        <v>9</v>
      </c>
      <c r="AM133">
        <v>13</v>
      </c>
      <c r="AN133">
        <v>10</v>
      </c>
      <c r="AO133">
        <v>2</v>
      </c>
      <c r="AP133">
        <v>4</v>
      </c>
      <c r="AQ133">
        <v>15</v>
      </c>
      <c r="AR133">
        <v>14</v>
      </c>
      <c r="AS133">
        <v>5</v>
      </c>
      <c r="AT133">
        <v>1</v>
      </c>
      <c r="AU133">
        <v>12</v>
      </c>
      <c r="AV133">
        <v>7</v>
      </c>
      <c r="AW133">
        <v>6</v>
      </c>
      <c r="AX133">
        <v>8</v>
      </c>
      <c r="AY133">
        <v>3</v>
      </c>
      <c r="AZ133">
        <v>11</v>
      </c>
      <c r="BA133">
        <v>64</v>
      </c>
      <c r="BB133">
        <v>16</v>
      </c>
      <c r="BC133">
        <v>11</v>
      </c>
      <c r="BD133">
        <v>15</v>
      </c>
      <c r="BE133">
        <v>42</v>
      </c>
      <c r="BF133">
        <v>42</v>
      </c>
    </row>
    <row r="134" spans="1:58" x14ac:dyDescent="0.25">
      <c r="A134">
        <v>39286</v>
      </c>
      <c r="B134">
        <v>0</v>
      </c>
      <c r="C134">
        <v>1990</v>
      </c>
      <c r="D134">
        <v>34</v>
      </c>
      <c r="E134" s="1">
        <v>45597.871527777781</v>
      </c>
      <c r="F134">
        <v>60</v>
      </c>
      <c r="G134">
        <v>60</v>
      </c>
      <c r="H134">
        <v>5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3</v>
      </c>
      <c r="O134">
        <v>2</v>
      </c>
      <c r="P134">
        <v>2</v>
      </c>
      <c r="Q134">
        <v>3</v>
      </c>
      <c r="R134">
        <v>3</v>
      </c>
      <c r="S134">
        <v>4</v>
      </c>
      <c r="T134">
        <v>1</v>
      </c>
      <c r="U134">
        <v>5</v>
      </c>
      <c r="V134">
        <v>1</v>
      </c>
      <c r="W134">
        <v>2</v>
      </c>
      <c r="X134">
        <v>3</v>
      </c>
      <c r="Y134">
        <v>2</v>
      </c>
      <c r="Z134">
        <v>4</v>
      </c>
      <c r="AA134">
        <v>5</v>
      </c>
      <c r="AB134">
        <v>5</v>
      </c>
      <c r="AC134">
        <v>5</v>
      </c>
      <c r="AD134">
        <v>7</v>
      </c>
      <c r="AE134">
        <v>4</v>
      </c>
      <c r="AF134">
        <v>7</v>
      </c>
      <c r="AG134">
        <v>6</v>
      </c>
      <c r="AH134">
        <v>4</v>
      </c>
      <c r="AI134">
        <v>4</v>
      </c>
      <c r="AJ134">
        <v>10</v>
      </c>
      <c r="AK134">
        <v>5</v>
      </c>
      <c r="AL134">
        <v>12</v>
      </c>
      <c r="AM134">
        <v>1</v>
      </c>
      <c r="AN134">
        <v>15</v>
      </c>
      <c r="AO134">
        <v>6</v>
      </c>
      <c r="AP134">
        <v>5</v>
      </c>
      <c r="AQ134">
        <v>8</v>
      </c>
      <c r="AR134">
        <v>14</v>
      </c>
      <c r="AS134">
        <v>10</v>
      </c>
      <c r="AT134">
        <v>9</v>
      </c>
      <c r="AU134">
        <v>3</v>
      </c>
      <c r="AV134">
        <v>13</v>
      </c>
      <c r="AW134">
        <v>11</v>
      </c>
      <c r="AX134">
        <v>4</v>
      </c>
      <c r="AY134">
        <v>2</v>
      </c>
      <c r="AZ134">
        <v>7</v>
      </c>
      <c r="BA134">
        <v>57</v>
      </c>
      <c r="BB134">
        <v>18</v>
      </c>
      <c r="BC134">
        <v>15</v>
      </c>
      <c r="BD134">
        <v>15</v>
      </c>
      <c r="BE134">
        <v>48</v>
      </c>
      <c r="BF134">
        <v>48</v>
      </c>
    </row>
    <row r="135" spans="1:58" x14ac:dyDescent="0.25">
      <c r="A135">
        <v>39295</v>
      </c>
      <c r="B135">
        <v>0</v>
      </c>
      <c r="C135">
        <v>1978</v>
      </c>
      <c r="D135">
        <v>46</v>
      </c>
      <c r="E135" s="1">
        <v>45597.884027777778</v>
      </c>
      <c r="F135" t="s">
        <v>205</v>
      </c>
      <c r="G135">
        <v>60</v>
      </c>
      <c r="H135">
        <v>2</v>
      </c>
      <c r="I135">
        <v>2</v>
      </c>
      <c r="J135">
        <v>3</v>
      </c>
      <c r="K135">
        <v>2</v>
      </c>
      <c r="L135">
        <v>4</v>
      </c>
      <c r="M135">
        <v>3</v>
      </c>
      <c r="N135">
        <v>2</v>
      </c>
      <c r="O135">
        <v>1</v>
      </c>
      <c r="P135">
        <v>3</v>
      </c>
      <c r="Q135">
        <v>2</v>
      </c>
      <c r="R135">
        <v>3</v>
      </c>
      <c r="S135">
        <v>3</v>
      </c>
      <c r="T135">
        <v>1</v>
      </c>
      <c r="U135">
        <v>3</v>
      </c>
      <c r="V135">
        <v>1</v>
      </c>
      <c r="W135">
        <v>5</v>
      </c>
      <c r="X135">
        <v>10</v>
      </c>
      <c r="Y135">
        <v>8</v>
      </c>
      <c r="Z135">
        <v>4</v>
      </c>
      <c r="AA135">
        <v>7</v>
      </c>
      <c r="AB135">
        <v>5</v>
      </c>
      <c r="AC135">
        <v>4</v>
      </c>
      <c r="AD135">
        <v>3</v>
      </c>
      <c r="AE135">
        <v>7</v>
      </c>
      <c r="AF135">
        <v>4</v>
      </c>
      <c r="AG135">
        <v>8</v>
      </c>
      <c r="AH135">
        <v>13</v>
      </c>
      <c r="AI135">
        <v>6</v>
      </c>
      <c r="AJ135">
        <v>4</v>
      </c>
      <c r="AK135">
        <v>7</v>
      </c>
      <c r="AL135">
        <v>11</v>
      </c>
      <c r="AM135">
        <v>1</v>
      </c>
      <c r="AN135">
        <v>7</v>
      </c>
      <c r="AO135">
        <v>2</v>
      </c>
      <c r="AP135">
        <v>3</v>
      </c>
      <c r="AQ135">
        <v>5</v>
      </c>
      <c r="AR135">
        <v>12</v>
      </c>
      <c r="AS135">
        <v>8</v>
      </c>
      <c r="AT135">
        <v>9</v>
      </c>
      <c r="AU135">
        <v>6</v>
      </c>
      <c r="AV135">
        <v>10</v>
      </c>
      <c r="AW135">
        <v>4</v>
      </c>
      <c r="AX135">
        <v>14</v>
      </c>
      <c r="AY135">
        <v>13</v>
      </c>
      <c r="AZ135">
        <v>15</v>
      </c>
      <c r="BA135">
        <v>56</v>
      </c>
      <c r="BB135">
        <v>11</v>
      </c>
      <c r="BC135">
        <v>11</v>
      </c>
      <c r="BD135">
        <v>12</v>
      </c>
      <c r="BE135">
        <v>34</v>
      </c>
      <c r="BF135">
        <v>34</v>
      </c>
    </row>
    <row r="136" spans="1:58" x14ac:dyDescent="0.25">
      <c r="A136">
        <v>36351</v>
      </c>
      <c r="B136">
        <v>0</v>
      </c>
      <c r="C136">
        <v>1976</v>
      </c>
      <c r="D136">
        <v>48</v>
      </c>
      <c r="E136" s="1">
        <v>45597.918749999997</v>
      </c>
      <c r="F136" t="s">
        <v>206</v>
      </c>
      <c r="G136">
        <v>40</v>
      </c>
      <c r="H136">
        <v>1</v>
      </c>
      <c r="I136">
        <v>2</v>
      </c>
      <c r="J136">
        <v>2</v>
      </c>
      <c r="K136">
        <v>1</v>
      </c>
      <c r="L136">
        <v>2</v>
      </c>
      <c r="M136">
        <v>1</v>
      </c>
      <c r="N136">
        <v>2</v>
      </c>
      <c r="O136">
        <v>1</v>
      </c>
      <c r="P136">
        <v>1</v>
      </c>
      <c r="Q136">
        <v>2</v>
      </c>
      <c r="R136">
        <v>1</v>
      </c>
      <c r="S136">
        <v>2</v>
      </c>
      <c r="T136">
        <v>4</v>
      </c>
      <c r="U136">
        <v>2</v>
      </c>
      <c r="V136">
        <v>2</v>
      </c>
      <c r="W136">
        <v>3</v>
      </c>
      <c r="X136">
        <v>5</v>
      </c>
      <c r="Y136">
        <v>3</v>
      </c>
      <c r="Z136">
        <v>2</v>
      </c>
      <c r="AA136">
        <v>4</v>
      </c>
      <c r="AB136">
        <v>8</v>
      </c>
      <c r="AC136">
        <v>6</v>
      </c>
      <c r="AD136">
        <v>2</v>
      </c>
      <c r="AE136">
        <v>3</v>
      </c>
      <c r="AF136">
        <v>3</v>
      </c>
      <c r="AG136">
        <v>3</v>
      </c>
      <c r="AH136">
        <v>5</v>
      </c>
      <c r="AI136">
        <v>6</v>
      </c>
      <c r="AJ136">
        <v>4</v>
      </c>
      <c r="AK136">
        <v>6</v>
      </c>
      <c r="AL136">
        <v>14</v>
      </c>
      <c r="AM136">
        <v>8</v>
      </c>
      <c r="AN136">
        <v>9</v>
      </c>
      <c r="AO136">
        <v>15</v>
      </c>
      <c r="AP136">
        <v>5</v>
      </c>
      <c r="AQ136">
        <v>1</v>
      </c>
      <c r="AR136">
        <v>3</v>
      </c>
      <c r="AS136">
        <v>7</v>
      </c>
      <c r="AT136">
        <v>11</v>
      </c>
      <c r="AU136">
        <v>10</v>
      </c>
      <c r="AV136">
        <v>13</v>
      </c>
      <c r="AW136">
        <v>4</v>
      </c>
      <c r="AX136">
        <v>2</v>
      </c>
      <c r="AY136">
        <v>6</v>
      </c>
      <c r="AZ136">
        <v>12</v>
      </c>
      <c r="BA136">
        <v>46</v>
      </c>
      <c r="BB136">
        <v>7</v>
      </c>
      <c r="BC136">
        <v>11</v>
      </c>
      <c r="BD136">
        <v>6</v>
      </c>
      <c r="BE136">
        <v>24</v>
      </c>
      <c r="BF136">
        <v>24</v>
      </c>
    </row>
    <row r="137" spans="1:58" x14ac:dyDescent="0.25">
      <c r="A137">
        <v>39325</v>
      </c>
      <c r="B137">
        <v>0</v>
      </c>
      <c r="C137">
        <v>1983</v>
      </c>
      <c r="D137">
        <v>41</v>
      </c>
      <c r="E137" s="1">
        <v>45597.939583333333</v>
      </c>
      <c r="F137">
        <v>60</v>
      </c>
      <c r="G137">
        <v>60</v>
      </c>
      <c r="H137">
        <v>4</v>
      </c>
      <c r="I137">
        <v>4</v>
      </c>
      <c r="J137">
        <v>2</v>
      </c>
      <c r="K137">
        <v>1</v>
      </c>
      <c r="L137">
        <v>4</v>
      </c>
      <c r="M137">
        <v>4</v>
      </c>
      <c r="N137">
        <v>1</v>
      </c>
      <c r="O137">
        <v>4</v>
      </c>
      <c r="P137">
        <v>2</v>
      </c>
      <c r="Q137">
        <v>1</v>
      </c>
      <c r="R137">
        <v>1</v>
      </c>
      <c r="S137">
        <v>2</v>
      </c>
      <c r="T137">
        <v>4</v>
      </c>
      <c r="U137">
        <v>2</v>
      </c>
      <c r="V137">
        <v>1</v>
      </c>
      <c r="W137">
        <v>3</v>
      </c>
      <c r="X137">
        <v>6</v>
      </c>
      <c r="Y137">
        <v>4</v>
      </c>
      <c r="Z137">
        <v>6</v>
      </c>
      <c r="AA137">
        <v>9</v>
      </c>
      <c r="AB137">
        <v>11</v>
      </c>
      <c r="AC137">
        <v>8</v>
      </c>
      <c r="AD137">
        <v>5</v>
      </c>
      <c r="AE137">
        <v>8</v>
      </c>
      <c r="AF137">
        <v>3</v>
      </c>
      <c r="AG137">
        <v>4</v>
      </c>
      <c r="AH137">
        <v>7</v>
      </c>
      <c r="AI137">
        <v>10</v>
      </c>
      <c r="AJ137">
        <v>6</v>
      </c>
      <c r="AK137">
        <v>6</v>
      </c>
      <c r="AL137">
        <v>3</v>
      </c>
      <c r="AM137">
        <v>2</v>
      </c>
      <c r="AN137">
        <v>12</v>
      </c>
      <c r="AO137">
        <v>13</v>
      </c>
      <c r="AP137">
        <v>11</v>
      </c>
      <c r="AQ137">
        <v>10</v>
      </c>
      <c r="AR137">
        <v>1</v>
      </c>
      <c r="AS137">
        <v>9</v>
      </c>
      <c r="AT137">
        <v>5</v>
      </c>
      <c r="AU137">
        <v>15</v>
      </c>
      <c r="AV137">
        <v>14</v>
      </c>
      <c r="AW137">
        <v>7</v>
      </c>
      <c r="AX137">
        <v>6</v>
      </c>
      <c r="AY137">
        <v>8</v>
      </c>
      <c r="AZ137">
        <v>4</v>
      </c>
      <c r="BA137">
        <v>64</v>
      </c>
      <c r="BB137">
        <v>14</v>
      </c>
      <c r="BC137">
        <v>12</v>
      </c>
      <c r="BD137">
        <v>10</v>
      </c>
      <c r="BE137">
        <v>36</v>
      </c>
      <c r="BF137">
        <v>36</v>
      </c>
    </row>
    <row r="138" spans="1:58" x14ac:dyDescent="0.25">
      <c r="A138">
        <v>39329</v>
      </c>
      <c r="B138">
        <v>0</v>
      </c>
      <c r="C138">
        <v>1972</v>
      </c>
      <c r="D138">
        <v>52</v>
      </c>
      <c r="E138" s="1">
        <v>45597.947916666664</v>
      </c>
      <c r="F138">
        <v>30</v>
      </c>
      <c r="G138">
        <v>30</v>
      </c>
      <c r="H138">
        <v>4</v>
      </c>
      <c r="I138">
        <v>4</v>
      </c>
      <c r="J138">
        <v>1</v>
      </c>
      <c r="K138">
        <v>2</v>
      </c>
      <c r="L138">
        <v>1</v>
      </c>
      <c r="M138">
        <v>2</v>
      </c>
      <c r="N138">
        <v>2</v>
      </c>
      <c r="O138">
        <v>2</v>
      </c>
      <c r="P138">
        <v>1</v>
      </c>
      <c r="Q138">
        <v>1</v>
      </c>
      <c r="R138">
        <v>1</v>
      </c>
      <c r="S138">
        <v>2</v>
      </c>
      <c r="T138">
        <v>2</v>
      </c>
      <c r="U138">
        <v>2</v>
      </c>
      <c r="V138">
        <v>1</v>
      </c>
      <c r="W138">
        <v>3</v>
      </c>
      <c r="X138">
        <v>8</v>
      </c>
      <c r="Y138">
        <v>3</v>
      </c>
      <c r="Z138">
        <v>5</v>
      </c>
      <c r="AA138">
        <v>5</v>
      </c>
      <c r="AB138">
        <v>4</v>
      </c>
      <c r="AC138">
        <v>7</v>
      </c>
      <c r="AD138">
        <v>3</v>
      </c>
      <c r="AE138">
        <v>3</v>
      </c>
      <c r="AF138">
        <v>4</v>
      </c>
      <c r="AG138">
        <v>3</v>
      </c>
      <c r="AH138">
        <v>5</v>
      </c>
      <c r="AI138">
        <v>5</v>
      </c>
      <c r="AJ138">
        <v>5</v>
      </c>
      <c r="AK138">
        <v>7</v>
      </c>
      <c r="AL138">
        <v>2</v>
      </c>
      <c r="AM138">
        <v>13</v>
      </c>
      <c r="AN138">
        <v>12</v>
      </c>
      <c r="AO138">
        <v>7</v>
      </c>
      <c r="AP138">
        <v>8</v>
      </c>
      <c r="AQ138">
        <v>9</v>
      </c>
      <c r="AR138">
        <v>1</v>
      </c>
      <c r="AS138">
        <v>15</v>
      </c>
      <c r="AT138">
        <v>6</v>
      </c>
      <c r="AU138">
        <v>14</v>
      </c>
      <c r="AV138">
        <v>10</v>
      </c>
      <c r="AW138">
        <v>5</v>
      </c>
      <c r="AX138">
        <v>11</v>
      </c>
      <c r="AY138">
        <v>3</v>
      </c>
      <c r="AZ138">
        <v>4</v>
      </c>
      <c r="BA138">
        <v>39</v>
      </c>
      <c r="BB138">
        <v>11</v>
      </c>
      <c r="BC138">
        <v>8</v>
      </c>
      <c r="BD138">
        <v>8</v>
      </c>
      <c r="BE138">
        <v>27</v>
      </c>
      <c r="BF138">
        <v>27</v>
      </c>
    </row>
    <row r="139" spans="1:58" x14ac:dyDescent="0.25">
      <c r="A139">
        <v>39385</v>
      </c>
      <c r="B139">
        <v>0</v>
      </c>
      <c r="C139">
        <v>1982</v>
      </c>
      <c r="D139">
        <v>42</v>
      </c>
      <c r="E139" s="1">
        <v>45598.310416666667</v>
      </c>
      <c r="F139">
        <v>5</v>
      </c>
      <c r="G139">
        <v>5</v>
      </c>
      <c r="H139">
        <v>2</v>
      </c>
      <c r="I139">
        <v>4</v>
      </c>
      <c r="J139">
        <v>1</v>
      </c>
      <c r="K139">
        <v>2</v>
      </c>
      <c r="L139">
        <v>2</v>
      </c>
      <c r="M139">
        <v>1</v>
      </c>
      <c r="N139">
        <v>2</v>
      </c>
      <c r="O139">
        <v>3</v>
      </c>
      <c r="P139">
        <v>2</v>
      </c>
      <c r="Q139">
        <v>1</v>
      </c>
      <c r="R139">
        <v>2</v>
      </c>
      <c r="S139">
        <v>2</v>
      </c>
      <c r="T139">
        <v>2</v>
      </c>
      <c r="U139">
        <v>4</v>
      </c>
      <c r="V139">
        <v>2</v>
      </c>
      <c r="W139">
        <v>5</v>
      </c>
      <c r="X139">
        <v>7</v>
      </c>
      <c r="Y139">
        <v>6</v>
      </c>
      <c r="Z139">
        <v>9</v>
      </c>
      <c r="AA139">
        <v>5</v>
      </c>
      <c r="AB139">
        <v>6</v>
      </c>
      <c r="AC139">
        <v>7</v>
      </c>
      <c r="AD139">
        <v>7</v>
      </c>
      <c r="AE139">
        <v>6</v>
      </c>
      <c r="AF139">
        <v>6</v>
      </c>
      <c r="AG139">
        <v>6</v>
      </c>
      <c r="AH139">
        <v>7</v>
      </c>
      <c r="AI139">
        <v>7</v>
      </c>
      <c r="AJ139">
        <v>4</v>
      </c>
      <c r="AK139">
        <v>8</v>
      </c>
      <c r="AL139">
        <v>5</v>
      </c>
      <c r="AM139">
        <v>13</v>
      </c>
      <c r="AN139">
        <v>14</v>
      </c>
      <c r="AO139">
        <v>4</v>
      </c>
      <c r="AP139">
        <v>12</v>
      </c>
      <c r="AQ139">
        <v>10</v>
      </c>
      <c r="AR139">
        <v>3</v>
      </c>
      <c r="AS139">
        <v>1</v>
      </c>
      <c r="AT139">
        <v>15</v>
      </c>
      <c r="AU139">
        <v>11</v>
      </c>
      <c r="AV139">
        <v>6</v>
      </c>
      <c r="AW139">
        <v>8</v>
      </c>
      <c r="AX139">
        <v>2</v>
      </c>
      <c r="AY139">
        <v>7</v>
      </c>
      <c r="AZ139">
        <v>9</v>
      </c>
      <c r="BA139">
        <v>49</v>
      </c>
      <c r="BB139">
        <v>12</v>
      </c>
      <c r="BC139">
        <v>7</v>
      </c>
      <c r="BD139">
        <v>11</v>
      </c>
      <c r="BE139">
        <v>30</v>
      </c>
      <c r="BF139">
        <v>30</v>
      </c>
    </row>
    <row r="140" spans="1:58" x14ac:dyDescent="0.25">
      <c r="A140">
        <v>39406</v>
      </c>
      <c r="B140">
        <v>0</v>
      </c>
      <c r="C140">
        <v>1985</v>
      </c>
      <c r="D140">
        <v>39</v>
      </c>
      <c r="E140" s="1">
        <v>45598.379861111112</v>
      </c>
      <c r="F140">
        <v>45</v>
      </c>
      <c r="G140">
        <v>45</v>
      </c>
      <c r="H140">
        <v>4</v>
      </c>
      <c r="I140">
        <v>4</v>
      </c>
      <c r="J140">
        <v>3</v>
      </c>
      <c r="K140">
        <v>2</v>
      </c>
      <c r="L140">
        <v>2</v>
      </c>
      <c r="M140">
        <v>4</v>
      </c>
      <c r="N140">
        <v>2</v>
      </c>
      <c r="O140">
        <v>4</v>
      </c>
      <c r="P140">
        <v>4</v>
      </c>
      <c r="Q140">
        <v>3</v>
      </c>
      <c r="R140">
        <v>4</v>
      </c>
      <c r="S140">
        <v>2</v>
      </c>
      <c r="T140">
        <v>4</v>
      </c>
      <c r="U140">
        <v>2</v>
      </c>
      <c r="V140">
        <v>3</v>
      </c>
      <c r="W140">
        <v>3</v>
      </c>
      <c r="X140">
        <v>3</v>
      </c>
      <c r="Y140">
        <v>3</v>
      </c>
      <c r="Z140">
        <v>5</v>
      </c>
      <c r="AA140">
        <v>3</v>
      </c>
      <c r="AB140">
        <v>4</v>
      </c>
      <c r="AC140">
        <v>2</v>
      </c>
      <c r="AD140">
        <v>2</v>
      </c>
      <c r="AE140">
        <v>3</v>
      </c>
      <c r="AF140">
        <v>2</v>
      </c>
      <c r="AG140">
        <v>3</v>
      </c>
      <c r="AH140">
        <v>2</v>
      </c>
      <c r="AI140">
        <v>3</v>
      </c>
      <c r="AJ140">
        <v>2</v>
      </c>
      <c r="AK140">
        <v>3</v>
      </c>
      <c r="AL140">
        <v>15</v>
      </c>
      <c r="AM140">
        <v>9</v>
      </c>
      <c r="AN140">
        <v>13</v>
      </c>
      <c r="AO140">
        <v>1</v>
      </c>
      <c r="AP140">
        <v>3</v>
      </c>
      <c r="AQ140">
        <v>10</v>
      </c>
      <c r="AR140">
        <v>4</v>
      </c>
      <c r="AS140">
        <v>8</v>
      </c>
      <c r="AT140">
        <v>11</v>
      </c>
      <c r="AU140">
        <v>7</v>
      </c>
      <c r="AV140">
        <v>5</v>
      </c>
      <c r="AW140">
        <v>2</v>
      </c>
      <c r="AX140">
        <v>14</v>
      </c>
      <c r="AY140">
        <v>6</v>
      </c>
      <c r="AZ140">
        <v>12</v>
      </c>
      <c r="BA140">
        <v>54</v>
      </c>
      <c r="BB140">
        <v>12</v>
      </c>
      <c r="BC140">
        <v>16</v>
      </c>
      <c r="BD140">
        <v>16</v>
      </c>
      <c r="BE140">
        <v>44</v>
      </c>
      <c r="BF140">
        <v>44</v>
      </c>
    </row>
    <row r="141" spans="1:58" x14ac:dyDescent="0.25">
      <c r="A141">
        <v>39436</v>
      </c>
      <c r="B141">
        <v>0</v>
      </c>
      <c r="C141">
        <v>1995</v>
      </c>
      <c r="D141">
        <v>29</v>
      </c>
      <c r="E141" s="1">
        <v>45598.474999999999</v>
      </c>
      <c r="F141" t="s">
        <v>208</v>
      </c>
      <c r="G141">
        <v>45</v>
      </c>
      <c r="H141">
        <v>5</v>
      </c>
      <c r="I141">
        <v>4</v>
      </c>
      <c r="J141">
        <v>2</v>
      </c>
      <c r="K141">
        <v>2</v>
      </c>
      <c r="L141">
        <v>4</v>
      </c>
      <c r="M141">
        <v>2</v>
      </c>
      <c r="N141">
        <v>4</v>
      </c>
      <c r="O141">
        <v>2</v>
      </c>
      <c r="P141">
        <v>5</v>
      </c>
      <c r="Q141">
        <v>1</v>
      </c>
      <c r="R141">
        <v>4</v>
      </c>
      <c r="S141">
        <v>2</v>
      </c>
      <c r="T141">
        <v>2</v>
      </c>
      <c r="U141">
        <v>4</v>
      </c>
      <c r="V141">
        <v>5</v>
      </c>
      <c r="W141">
        <v>5</v>
      </c>
      <c r="X141">
        <v>2</v>
      </c>
      <c r="Y141">
        <v>6</v>
      </c>
      <c r="Z141">
        <v>6</v>
      </c>
      <c r="AA141">
        <v>14</v>
      </c>
      <c r="AB141">
        <v>5</v>
      </c>
      <c r="AC141">
        <v>8</v>
      </c>
      <c r="AD141">
        <v>8</v>
      </c>
      <c r="AE141">
        <v>4</v>
      </c>
      <c r="AF141">
        <v>6</v>
      </c>
      <c r="AG141">
        <v>14</v>
      </c>
      <c r="AH141">
        <v>4</v>
      </c>
      <c r="AI141">
        <v>6</v>
      </c>
      <c r="AJ141">
        <v>10</v>
      </c>
      <c r="AK141">
        <v>9</v>
      </c>
      <c r="AL141">
        <v>8</v>
      </c>
      <c r="AM141">
        <v>11</v>
      </c>
      <c r="AN141">
        <v>12</v>
      </c>
      <c r="AO141">
        <v>14</v>
      </c>
      <c r="AP141">
        <v>1</v>
      </c>
      <c r="AQ141">
        <v>7</v>
      </c>
      <c r="AR141">
        <v>4</v>
      </c>
      <c r="AS141">
        <v>2</v>
      </c>
      <c r="AT141">
        <v>6</v>
      </c>
      <c r="AU141">
        <v>5</v>
      </c>
      <c r="AV141">
        <v>10</v>
      </c>
      <c r="AW141">
        <v>15</v>
      </c>
      <c r="AX141">
        <v>9</v>
      </c>
      <c r="AY141">
        <v>3</v>
      </c>
      <c r="AZ141">
        <v>13</v>
      </c>
      <c r="BA141">
        <v>58</v>
      </c>
      <c r="BB141">
        <v>17</v>
      </c>
      <c r="BC141">
        <v>11</v>
      </c>
      <c r="BD141">
        <v>15</v>
      </c>
      <c r="BE141">
        <v>43</v>
      </c>
      <c r="BF141">
        <v>43</v>
      </c>
    </row>
    <row r="142" spans="1:58" x14ac:dyDescent="0.25">
      <c r="A142">
        <v>39441</v>
      </c>
      <c r="B142">
        <v>0</v>
      </c>
      <c r="C142">
        <v>1995</v>
      </c>
      <c r="D142">
        <v>29</v>
      </c>
      <c r="E142" s="1">
        <v>45598.504861111112</v>
      </c>
      <c r="F142" t="s">
        <v>209</v>
      </c>
      <c r="G142">
        <v>0</v>
      </c>
      <c r="H142">
        <v>4</v>
      </c>
      <c r="I142">
        <v>4</v>
      </c>
      <c r="J142">
        <v>4</v>
      </c>
      <c r="K142">
        <v>2</v>
      </c>
      <c r="L142">
        <v>4</v>
      </c>
      <c r="M142">
        <v>4</v>
      </c>
      <c r="N142">
        <v>4</v>
      </c>
      <c r="O142">
        <v>4</v>
      </c>
      <c r="P142">
        <v>4</v>
      </c>
      <c r="Q142">
        <v>3</v>
      </c>
      <c r="R142">
        <v>4</v>
      </c>
      <c r="S142">
        <v>4</v>
      </c>
      <c r="T142">
        <v>3</v>
      </c>
      <c r="U142">
        <v>5</v>
      </c>
      <c r="V142">
        <v>3</v>
      </c>
      <c r="W142">
        <v>2</v>
      </c>
      <c r="X142">
        <v>2</v>
      </c>
      <c r="Y142">
        <v>5</v>
      </c>
      <c r="Z142">
        <v>3</v>
      </c>
      <c r="AA142">
        <v>3</v>
      </c>
      <c r="AB142">
        <v>4</v>
      </c>
      <c r="AC142">
        <v>2</v>
      </c>
      <c r="AD142">
        <v>4</v>
      </c>
      <c r="AE142">
        <v>2</v>
      </c>
      <c r="AF142">
        <v>4</v>
      </c>
      <c r="AG142">
        <v>2</v>
      </c>
      <c r="AH142">
        <v>3</v>
      </c>
      <c r="AI142">
        <v>4</v>
      </c>
      <c r="AJ142">
        <v>3</v>
      </c>
      <c r="AK142">
        <v>3</v>
      </c>
      <c r="AL142">
        <v>7</v>
      </c>
      <c r="AM142">
        <v>15</v>
      </c>
      <c r="AN142">
        <v>1</v>
      </c>
      <c r="AO142">
        <v>5</v>
      </c>
      <c r="AP142">
        <v>9</v>
      </c>
      <c r="AQ142">
        <v>13</v>
      </c>
      <c r="AR142">
        <v>11</v>
      </c>
      <c r="AS142">
        <v>4</v>
      </c>
      <c r="AT142">
        <v>6</v>
      </c>
      <c r="AU142">
        <v>8</v>
      </c>
      <c r="AV142">
        <v>14</v>
      </c>
      <c r="AW142">
        <v>2</v>
      </c>
      <c r="AX142">
        <v>12</v>
      </c>
      <c r="AY142">
        <v>10</v>
      </c>
      <c r="AZ142">
        <v>3</v>
      </c>
      <c r="BA142">
        <v>33</v>
      </c>
      <c r="BB142">
        <v>17</v>
      </c>
      <c r="BC142">
        <v>18</v>
      </c>
      <c r="BD142">
        <v>18</v>
      </c>
      <c r="BE142">
        <v>53</v>
      </c>
      <c r="BF142">
        <v>53</v>
      </c>
    </row>
    <row r="143" spans="1:58" x14ac:dyDescent="0.25">
      <c r="A143">
        <v>39473</v>
      </c>
      <c r="B143">
        <v>0</v>
      </c>
      <c r="C143">
        <v>1979</v>
      </c>
      <c r="D143">
        <v>45</v>
      </c>
      <c r="E143" s="1">
        <v>45598.666666666664</v>
      </c>
      <c r="F143">
        <v>5</v>
      </c>
      <c r="G143">
        <v>5</v>
      </c>
      <c r="H143">
        <v>4</v>
      </c>
      <c r="I143">
        <v>2</v>
      </c>
      <c r="J143">
        <v>4</v>
      </c>
      <c r="K143">
        <v>4</v>
      </c>
      <c r="L143">
        <v>4</v>
      </c>
      <c r="M143">
        <v>3</v>
      </c>
      <c r="N143">
        <v>4</v>
      </c>
      <c r="O143">
        <v>1</v>
      </c>
      <c r="P143">
        <v>4</v>
      </c>
      <c r="Q143">
        <v>3</v>
      </c>
      <c r="R143">
        <v>5</v>
      </c>
      <c r="S143">
        <v>2</v>
      </c>
      <c r="T143">
        <v>5</v>
      </c>
      <c r="U143">
        <v>4</v>
      </c>
      <c r="V143">
        <v>2</v>
      </c>
      <c r="W143">
        <v>2</v>
      </c>
      <c r="X143">
        <v>4</v>
      </c>
      <c r="Y143">
        <v>3</v>
      </c>
      <c r="Z143">
        <v>5</v>
      </c>
      <c r="AA143">
        <v>3</v>
      </c>
      <c r="AB143">
        <v>4</v>
      </c>
      <c r="AC143">
        <v>5</v>
      </c>
      <c r="AD143">
        <v>2</v>
      </c>
      <c r="AE143">
        <v>3</v>
      </c>
      <c r="AF143">
        <v>6</v>
      </c>
      <c r="AG143">
        <v>11</v>
      </c>
      <c r="AH143">
        <v>4</v>
      </c>
      <c r="AI143">
        <v>3</v>
      </c>
      <c r="AJ143">
        <v>2</v>
      </c>
      <c r="AK143">
        <v>5</v>
      </c>
      <c r="AL143">
        <v>4</v>
      </c>
      <c r="AM143">
        <v>5</v>
      </c>
      <c r="AN143">
        <v>13</v>
      </c>
      <c r="AO143">
        <v>11</v>
      </c>
      <c r="AP143">
        <v>6</v>
      </c>
      <c r="AQ143">
        <v>12</v>
      </c>
      <c r="AR143">
        <v>8</v>
      </c>
      <c r="AS143">
        <v>7</v>
      </c>
      <c r="AT143">
        <v>9</v>
      </c>
      <c r="AU143">
        <v>1</v>
      </c>
      <c r="AV143">
        <v>2</v>
      </c>
      <c r="AW143">
        <v>10</v>
      </c>
      <c r="AX143">
        <v>15</v>
      </c>
      <c r="AY143">
        <v>14</v>
      </c>
      <c r="AZ143">
        <v>3</v>
      </c>
      <c r="BA143">
        <v>57</v>
      </c>
      <c r="BB143">
        <v>14</v>
      </c>
      <c r="BC143">
        <v>19</v>
      </c>
      <c r="BD143">
        <v>16</v>
      </c>
      <c r="BE143">
        <v>49</v>
      </c>
      <c r="BF143">
        <v>49</v>
      </c>
    </row>
    <row r="144" spans="1:58" x14ac:dyDescent="0.25">
      <c r="A144">
        <v>39474</v>
      </c>
      <c r="B144">
        <v>0</v>
      </c>
      <c r="C144">
        <v>1996</v>
      </c>
      <c r="D144">
        <v>28</v>
      </c>
      <c r="E144" s="1">
        <v>45598.688194444447</v>
      </c>
      <c r="F144">
        <v>30</v>
      </c>
      <c r="G144">
        <v>30</v>
      </c>
      <c r="H144">
        <v>5</v>
      </c>
      <c r="I144">
        <v>2</v>
      </c>
      <c r="J144">
        <v>5</v>
      </c>
      <c r="K144">
        <v>3</v>
      </c>
      <c r="L144">
        <v>2</v>
      </c>
      <c r="M144">
        <v>2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1</v>
      </c>
      <c r="U144">
        <v>3</v>
      </c>
      <c r="V144">
        <v>4</v>
      </c>
      <c r="W144">
        <v>4</v>
      </c>
      <c r="X144">
        <v>3</v>
      </c>
      <c r="Y144">
        <v>2</v>
      </c>
      <c r="Z144">
        <v>15</v>
      </c>
      <c r="AA144">
        <v>5</v>
      </c>
      <c r="AB144">
        <v>7</v>
      </c>
      <c r="AC144">
        <v>2</v>
      </c>
      <c r="AD144">
        <v>3</v>
      </c>
      <c r="AE144">
        <v>2</v>
      </c>
      <c r="AF144">
        <v>2</v>
      </c>
      <c r="AG144">
        <v>1</v>
      </c>
      <c r="AH144">
        <v>3</v>
      </c>
      <c r="AI144">
        <v>3</v>
      </c>
      <c r="AJ144">
        <v>4</v>
      </c>
      <c r="AK144">
        <v>4</v>
      </c>
      <c r="AL144">
        <v>1</v>
      </c>
      <c r="AM144">
        <v>12</v>
      </c>
      <c r="AN144">
        <v>2</v>
      </c>
      <c r="AO144">
        <v>4</v>
      </c>
      <c r="AP144">
        <v>10</v>
      </c>
      <c r="AQ144">
        <v>13</v>
      </c>
      <c r="AR144">
        <v>15</v>
      </c>
      <c r="AS144">
        <v>7</v>
      </c>
      <c r="AT144">
        <v>6</v>
      </c>
      <c r="AU144">
        <v>8</v>
      </c>
      <c r="AV144">
        <v>9</v>
      </c>
      <c r="AW144">
        <v>3</v>
      </c>
      <c r="AX144">
        <v>11</v>
      </c>
      <c r="AY144">
        <v>14</v>
      </c>
      <c r="AZ144">
        <v>5</v>
      </c>
      <c r="BA144">
        <v>58</v>
      </c>
      <c r="BB144">
        <v>12</v>
      </c>
      <c r="BC144">
        <v>16</v>
      </c>
      <c r="BD144">
        <v>19</v>
      </c>
      <c r="BE144">
        <v>47</v>
      </c>
      <c r="BF144">
        <v>47</v>
      </c>
    </row>
    <row r="145" spans="1:58" x14ac:dyDescent="0.25">
      <c r="A145">
        <v>39481</v>
      </c>
      <c r="B145">
        <v>0</v>
      </c>
      <c r="C145">
        <v>1986</v>
      </c>
      <c r="D145">
        <v>38</v>
      </c>
      <c r="E145" s="1">
        <v>45598.690972222219</v>
      </c>
      <c r="F145">
        <v>60</v>
      </c>
      <c r="G145">
        <v>60</v>
      </c>
      <c r="H145">
        <v>5</v>
      </c>
      <c r="I145">
        <v>4</v>
      </c>
      <c r="J145">
        <v>4</v>
      </c>
      <c r="K145">
        <v>4</v>
      </c>
      <c r="L145">
        <v>2</v>
      </c>
      <c r="M145">
        <v>3</v>
      </c>
      <c r="N145">
        <v>3</v>
      </c>
      <c r="O145">
        <v>4</v>
      </c>
      <c r="P145">
        <v>2</v>
      </c>
      <c r="Q145">
        <v>2</v>
      </c>
      <c r="R145">
        <v>1</v>
      </c>
      <c r="S145">
        <v>4</v>
      </c>
      <c r="T145">
        <v>4</v>
      </c>
      <c r="U145">
        <v>4</v>
      </c>
      <c r="V145">
        <v>4</v>
      </c>
      <c r="W145">
        <v>3</v>
      </c>
      <c r="X145">
        <v>6</v>
      </c>
      <c r="Y145">
        <v>2</v>
      </c>
      <c r="Z145">
        <v>3</v>
      </c>
      <c r="AA145">
        <v>4</v>
      </c>
      <c r="AB145">
        <v>6</v>
      </c>
      <c r="AC145">
        <v>4</v>
      </c>
      <c r="AD145">
        <v>3</v>
      </c>
      <c r="AE145">
        <v>3</v>
      </c>
      <c r="AF145">
        <v>3</v>
      </c>
      <c r="AG145">
        <v>5</v>
      </c>
      <c r="AH145">
        <v>4</v>
      </c>
      <c r="AI145">
        <v>4</v>
      </c>
      <c r="AJ145">
        <v>4</v>
      </c>
      <c r="AK145">
        <v>3</v>
      </c>
      <c r="AL145">
        <v>4</v>
      </c>
      <c r="AM145">
        <v>7</v>
      </c>
      <c r="AN145">
        <v>11</v>
      </c>
      <c r="AO145">
        <v>10</v>
      </c>
      <c r="AP145">
        <v>3</v>
      </c>
      <c r="AQ145">
        <v>1</v>
      </c>
      <c r="AR145">
        <v>14</v>
      </c>
      <c r="AS145">
        <v>9</v>
      </c>
      <c r="AT145">
        <v>12</v>
      </c>
      <c r="AU145">
        <v>6</v>
      </c>
      <c r="AV145">
        <v>15</v>
      </c>
      <c r="AW145">
        <v>13</v>
      </c>
      <c r="AX145">
        <v>8</v>
      </c>
      <c r="AY145">
        <v>5</v>
      </c>
      <c r="AZ145">
        <v>2</v>
      </c>
      <c r="BA145">
        <v>55</v>
      </c>
      <c r="BB145">
        <v>15</v>
      </c>
      <c r="BC145">
        <v>16</v>
      </c>
      <c r="BD145">
        <v>15</v>
      </c>
      <c r="BE145">
        <v>46</v>
      </c>
      <c r="BF145">
        <v>46</v>
      </c>
    </row>
    <row r="146" spans="1:58" x14ac:dyDescent="0.25">
      <c r="A146">
        <v>39482</v>
      </c>
      <c r="B146">
        <v>0</v>
      </c>
      <c r="C146">
        <v>1985</v>
      </c>
      <c r="D146">
        <v>39</v>
      </c>
      <c r="E146" s="1">
        <v>45598.695138888892</v>
      </c>
      <c r="F146" t="s">
        <v>211</v>
      </c>
      <c r="G146">
        <v>120</v>
      </c>
      <c r="H146">
        <v>3</v>
      </c>
      <c r="I146">
        <v>2</v>
      </c>
      <c r="J146">
        <v>3</v>
      </c>
      <c r="K146">
        <v>2</v>
      </c>
      <c r="L146">
        <v>4</v>
      </c>
      <c r="M146">
        <v>1</v>
      </c>
      <c r="N146">
        <v>2</v>
      </c>
      <c r="O146">
        <v>5</v>
      </c>
      <c r="P146">
        <v>4</v>
      </c>
      <c r="Q146">
        <v>3</v>
      </c>
      <c r="R146">
        <v>5</v>
      </c>
      <c r="S146">
        <v>4</v>
      </c>
      <c r="T146">
        <v>5</v>
      </c>
      <c r="U146">
        <v>4</v>
      </c>
      <c r="V146">
        <v>1</v>
      </c>
      <c r="W146">
        <v>4</v>
      </c>
      <c r="X146">
        <v>15</v>
      </c>
      <c r="Y146">
        <v>6</v>
      </c>
      <c r="Z146">
        <v>4</v>
      </c>
      <c r="AA146">
        <v>5</v>
      </c>
      <c r="AB146">
        <v>6</v>
      </c>
      <c r="AC146">
        <v>3</v>
      </c>
      <c r="AD146">
        <v>6</v>
      </c>
      <c r="AE146">
        <v>3</v>
      </c>
      <c r="AF146">
        <v>4</v>
      </c>
      <c r="AG146">
        <v>5</v>
      </c>
      <c r="AH146">
        <v>4</v>
      </c>
      <c r="AI146">
        <v>7</v>
      </c>
      <c r="AJ146">
        <v>9</v>
      </c>
      <c r="AK146">
        <v>6</v>
      </c>
      <c r="AL146">
        <v>6</v>
      </c>
      <c r="AM146">
        <v>14</v>
      </c>
      <c r="AN146">
        <v>13</v>
      </c>
      <c r="AO146">
        <v>10</v>
      </c>
      <c r="AP146">
        <v>8</v>
      </c>
      <c r="AQ146">
        <v>11</v>
      </c>
      <c r="AR146">
        <v>5</v>
      </c>
      <c r="AS146">
        <v>4</v>
      </c>
      <c r="AT146">
        <v>7</v>
      </c>
      <c r="AU146">
        <v>1</v>
      </c>
      <c r="AV146">
        <v>12</v>
      </c>
      <c r="AW146">
        <v>2</v>
      </c>
      <c r="AX146">
        <v>3</v>
      </c>
      <c r="AY146">
        <v>15</v>
      </c>
      <c r="AZ146">
        <v>9</v>
      </c>
      <c r="BA146">
        <v>73</v>
      </c>
      <c r="BB146">
        <v>13</v>
      </c>
      <c r="BC146">
        <v>14</v>
      </c>
      <c r="BD146">
        <v>20</v>
      </c>
      <c r="BE146">
        <v>47</v>
      </c>
      <c r="BF146">
        <v>47</v>
      </c>
    </row>
    <row r="147" spans="1:58" x14ac:dyDescent="0.25">
      <c r="A147">
        <v>39479</v>
      </c>
      <c r="B147">
        <v>1</v>
      </c>
      <c r="C147">
        <v>1982</v>
      </c>
      <c r="D147">
        <v>42</v>
      </c>
      <c r="E147" s="1">
        <v>45598.70208333333</v>
      </c>
      <c r="F147">
        <v>120</v>
      </c>
      <c r="G147">
        <v>120</v>
      </c>
      <c r="H147">
        <v>2</v>
      </c>
      <c r="I147">
        <v>2</v>
      </c>
      <c r="J147">
        <v>3</v>
      </c>
      <c r="K147">
        <v>2</v>
      </c>
      <c r="L147">
        <v>3</v>
      </c>
      <c r="M147">
        <v>3</v>
      </c>
      <c r="N147">
        <v>2</v>
      </c>
      <c r="O147">
        <v>2</v>
      </c>
      <c r="P147">
        <v>2</v>
      </c>
      <c r="Q147">
        <v>1</v>
      </c>
      <c r="R147">
        <v>2</v>
      </c>
      <c r="S147">
        <v>2</v>
      </c>
      <c r="T147">
        <v>1</v>
      </c>
      <c r="U147">
        <v>1</v>
      </c>
      <c r="V147">
        <v>1</v>
      </c>
      <c r="W147">
        <v>5</v>
      </c>
      <c r="X147">
        <v>31</v>
      </c>
      <c r="Y147">
        <v>11</v>
      </c>
      <c r="Z147">
        <v>8</v>
      </c>
      <c r="AA147">
        <v>11</v>
      </c>
      <c r="AB147">
        <v>18</v>
      </c>
      <c r="AC147">
        <v>4</v>
      </c>
      <c r="AD147">
        <v>4</v>
      </c>
      <c r="AE147">
        <v>4</v>
      </c>
      <c r="AF147">
        <v>7</v>
      </c>
      <c r="AG147">
        <v>5</v>
      </c>
      <c r="AH147">
        <v>6</v>
      </c>
      <c r="AI147">
        <v>11</v>
      </c>
      <c r="AJ147">
        <v>5</v>
      </c>
      <c r="AK147">
        <v>8</v>
      </c>
      <c r="AL147">
        <v>15</v>
      </c>
      <c r="AM147">
        <v>13</v>
      </c>
      <c r="AN147">
        <v>2</v>
      </c>
      <c r="AO147">
        <v>6</v>
      </c>
      <c r="AP147">
        <v>4</v>
      </c>
      <c r="AQ147">
        <v>12</v>
      </c>
      <c r="AR147">
        <v>3</v>
      </c>
      <c r="AS147">
        <v>1</v>
      </c>
      <c r="AT147">
        <v>11</v>
      </c>
      <c r="AU147">
        <v>8</v>
      </c>
      <c r="AV147">
        <v>14</v>
      </c>
      <c r="AW147">
        <v>10</v>
      </c>
      <c r="AX147">
        <v>5</v>
      </c>
      <c r="AY147">
        <v>9</v>
      </c>
      <c r="AZ147">
        <v>7</v>
      </c>
      <c r="BA147">
        <v>46</v>
      </c>
      <c r="BB147">
        <v>8</v>
      </c>
      <c r="BC147">
        <v>10</v>
      </c>
      <c r="BD147">
        <v>10</v>
      </c>
      <c r="BE147">
        <v>28</v>
      </c>
      <c r="BF147">
        <v>28</v>
      </c>
    </row>
    <row r="148" spans="1:58" x14ac:dyDescent="0.25">
      <c r="A148">
        <v>39502</v>
      </c>
      <c r="B148">
        <v>0</v>
      </c>
      <c r="C148">
        <v>1981</v>
      </c>
      <c r="D148">
        <v>43</v>
      </c>
      <c r="E148" s="1">
        <v>45598.789583333331</v>
      </c>
      <c r="F148" t="s">
        <v>212</v>
      </c>
      <c r="G148">
        <v>90</v>
      </c>
      <c r="H148">
        <v>1</v>
      </c>
      <c r="I148">
        <v>2</v>
      </c>
      <c r="J148">
        <v>2</v>
      </c>
      <c r="K148">
        <v>1</v>
      </c>
      <c r="L148">
        <v>1</v>
      </c>
      <c r="M148">
        <v>2</v>
      </c>
      <c r="N148">
        <v>1</v>
      </c>
      <c r="O148">
        <v>1</v>
      </c>
      <c r="P148">
        <v>1</v>
      </c>
      <c r="Q148">
        <v>1</v>
      </c>
      <c r="R148">
        <v>4</v>
      </c>
      <c r="S148">
        <v>1</v>
      </c>
      <c r="T148">
        <v>1</v>
      </c>
      <c r="U148">
        <v>1</v>
      </c>
      <c r="V148">
        <v>1</v>
      </c>
      <c r="W148">
        <v>4</v>
      </c>
      <c r="X148">
        <v>11</v>
      </c>
      <c r="Y148">
        <v>5</v>
      </c>
      <c r="Z148">
        <v>10</v>
      </c>
      <c r="AA148">
        <v>6</v>
      </c>
      <c r="AB148">
        <v>23</v>
      </c>
      <c r="AC148">
        <v>4</v>
      </c>
      <c r="AD148">
        <v>3</v>
      </c>
      <c r="AE148">
        <v>8</v>
      </c>
      <c r="AF148">
        <v>6</v>
      </c>
      <c r="AG148">
        <v>14</v>
      </c>
      <c r="AH148">
        <v>4</v>
      </c>
      <c r="AI148">
        <v>6</v>
      </c>
      <c r="AJ148">
        <v>7</v>
      </c>
      <c r="AK148">
        <v>9</v>
      </c>
      <c r="AL148">
        <v>5</v>
      </c>
      <c r="AM148">
        <v>9</v>
      </c>
      <c r="AN148">
        <v>3</v>
      </c>
      <c r="AO148">
        <v>14</v>
      </c>
      <c r="AP148">
        <v>15</v>
      </c>
      <c r="AQ148">
        <v>1</v>
      </c>
      <c r="AR148">
        <v>6</v>
      </c>
      <c r="AS148">
        <v>12</v>
      </c>
      <c r="AT148">
        <v>2</v>
      </c>
      <c r="AU148">
        <v>4</v>
      </c>
      <c r="AV148">
        <v>13</v>
      </c>
      <c r="AW148">
        <v>8</v>
      </c>
      <c r="AX148">
        <v>11</v>
      </c>
      <c r="AY148">
        <v>7</v>
      </c>
      <c r="AZ148">
        <v>10</v>
      </c>
      <c r="BA148">
        <v>10</v>
      </c>
      <c r="BB148">
        <v>5</v>
      </c>
      <c r="BC148">
        <v>7</v>
      </c>
      <c r="BD148">
        <v>8</v>
      </c>
      <c r="BE148">
        <v>20</v>
      </c>
      <c r="BF148">
        <v>20</v>
      </c>
    </row>
    <row r="149" spans="1:58" x14ac:dyDescent="0.25">
      <c r="A149">
        <v>39504</v>
      </c>
      <c r="B149">
        <v>0</v>
      </c>
      <c r="C149">
        <v>1971</v>
      </c>
      <c r="D149">
        <v>53</v>
      </c>
      <c r="E149" s="1">
        <v>45598.797222222223</v>
      </c>
      <c r="F149" t="s">
        <v>213</v>
      </c>
      <c r="G149">
        <v>300</v>
      </c>
      <c r="H149">
        <v>2</v>
      </c>
      <c r="I149">
        <v>2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2</v>
      </c>
      <c r="S149">
        <v>1</v>
      </c>
      <c r="T149">
        <v>1</v>
      </c>
      <c r="U149">
        <v>2</v>
      </c>
      <c r="V149">
        <v>4</v>
      </c>
      <c r="W149">
        <v>11</v>
      </c>
      <c r="X149">
        <v>15</v>
      </c>
      <c r="Y149">
        <v>5</v>
      </c>
      <c r="Z149">
        <v>18</v>
      </c>
      <c r="AA149">
        <v>6</v>
      </c>
      <c r="AB149">
        <v>9</v>
      </c>
      <c r="AC149">
        <v>3</v>
      </c>
      <c r="AD149">
        <v>3</v>
      </c>
      <c r="AE149">
        <v>5</v>
      </c>
      <c r="AF149">
        <v>4</v>
      </c>
      <c r="AG149">
        <v>10</v>
      </c>
      <c r="AH149">
        <v>6</v>
      </c>
      <c r="AI149">
        <v>6</v>
      </c>
      <c r="AJ149">
        <v>165</v>
      </c>
      <c r="AK149">
        <v>14</v>
      </c>
      <c r="AL149">
        <v>8</v>
      </c>
      <c r="AM149">
        <v>6</v>
      </c>
      <c r="AN149">
        <v>7</v>
      </c>
      <c r="AO149">
        <v>2</v>
      </c>
      <c r="AP149">
        <v>15</v>
      </c>
      <c r="AQ149">
        <v>5</v>
      </c>
      <c r="AR149">
        <v>12</v>
      </c>
      <c r="AS149">
        <v>11</v>
      </c>
      <c r="AT149">
        <v>9</v>
      </c>
      <c r="AU149">
        <v>14</v>
      </c>
      <c r="AV149">
        <v>3</v>
      </c>
      <c r="AW149">
        <v>4</v>
      </c>
      <c r="AX149">
        <v>10</v>
      </c>
      <c r="AY149">
        <v>1</v>
      </c>
      <c r="AZ149">
        <v>13</v>
      </c>
      <c r="BA149">
        <v>5</v>
      </c>
      <c r="BB149">
        <v>7</v>
      </c>
      <c r="BC149">
        <v>5</v>
      </c>
      <c r="BD149">
        <v>6</v>
      </c>
      <c r="BE149">
        <v>18</v>
      </c>
      <c r="BF149">
        <v>18</v>
      </c>
    </row>
    <row r="150" spans="1:58" x14ac:dyDescent="0.25">
      <c r="A150">
        <v>39506</v>
      </c>
      <c r="B150">
        <v>0</v>
      </c>
      <c r="C150">
        <v>1970</v>
      </c>
      <c r="D150">
        <v>54</v>
      </c>
      <c r="E150" s="1">
        <v>45598.809027777781</v>
      </c>
      <c r="F150" t="s">
        <v>214</v>
      </c>
      <c r="G150">
        <v>180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3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4</v>
      </c>
      <c r="V150">
        <v>1</v>
      </c>
      <c r="W150">
        <v>7</v>
      </c>
      <c r="X150">
        <v>16</v>
      </c>
      <c r="Y150">
        <v>3</v>
      </c>
      <c r="Z150">
        <v>7</v>
      </c>
      <c r="AA150">
        <v>3</v>
      </c>
      <c r="AB150">
        <v>10</v>
      </c>
      <c r="AC150">
        <v>4</v>
      </c>
      <c r="AD150">
        <v>4</v>
      </c>
      <c r="AE150">
        <v>2</v>
      </c>
      <c r="AF150">
        <v>4</v>
      </c>
      <c r="AG150">
        <v>16</v>
      </c>
      <c r="AH150">
        <v>4</v>
      </c>
      <c r="AI150">
        <v>5</v>
      </c>
      <c r="AJ150">
        <v>12</v>
      </c>
      <c r="AK150">
        <v>24</v>
      </c>
      <c r="AL150">
        <v>5</v>
      </c>
      <c r="AM150">
        <v>2</v>
      </c>
      <c r="AN150">
        <v>8</v>
      </c>
      <c r="AO150">
        <v>4</v>
      </c>
      <c r="AP150">
        <v>7</v>
      </c>
      <c r="AQ150">
        <v>9</v>
      </c>
      <c r="AR150">
        <v>6</v>
      </c>
      <c r="AS150">
        <v>3</v>
      </c>
      <c r="AT150">
        <v>13</v>
      </c>
      <c r="AU150">
        <v>10</v>
      </c>
      <c r="AV150">
        <v>1</v>
      </c>
      <c r="AW150">
        <v>12</v>
      </c>
      <c r="AX150">
        <v>14</v>
      </c>
      <c r="AY150">
        <v>15</v>
      </c>
      <c r="AZ150">
        <v>11</v>
      </c>
      <c r="BA150">
        <v>5</v>
      </c>
      <c r="BB150">
        <v>7</v>
      </c>
      <c r="BC150">
        <v>7</v>
      </c>
      <c r="BD150">
        <v>5</v>
      </c>
      <c r="BE150">
        <v>19</v>
      </c>
      <c r="BF150">
        <v>19</v>
      </c>
    </row>
    <row r="151" spans="1:58" x14ac:dyDescent="0.25">
      <c r="A151">
        <v>39524</v>
      </c>
      <c r="B151">
        <v>1</v>
      </c>
      <c r="C151">
        <v>1963</v>
      </c>
      <c r="D151">
        <v>61</v>
      </c>
      <c r="E151" s="1">
        <v>45598.90347222222</v>
      </c>
      <c r="F151">
        <v>300</v>
      </c>
      <c r="G151">
        <v>300</v>
      </c>
      <c r="H151">
        <v>1</v>
      </c>
      <c r="I151">
        <v>1</v>
      </c>
      <c r="J151">
        <v>2</v>
      </c>
      <c r="K151">
        <v>1</v>
      </c>
      <c r="L151">
        <v>1</v>
      </c>
      <c r="M151">
        <v>2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2</v>
      </c>
      <c r="U151">
        <v>1</v>
      </c>
      <c r="V151">
        <v>1</v>
      </c>
      <c r="W151">
        <v>5</v>
      </c>
      <c r="X151">
        <v>6</v>
      </c>
      <c r="Y151">
        <v>11</v>
      </c>
      <c r="Z151">
        <v>6</v>
      </c>
      <c r="AA151">
        <v>5</v>
      </c>
      <c r="AB151">
        <v>16</v>
      </c>
      <c r="AC151">
        <v>5</v>
      </c>
      <c r="AD151">
        <v>3</v>
      </c>
      <c r="AE151">
        <v>3</v>
      </c>
      <c r="AF151">
        <v>7</v>
      </c>
      <c r="AG151">
        <v>5</v>
      </c>
      <c r="AH151">
        <v>9</v>
      </c>
      <c r="AI151">
        <v>26</v>
      </c>
      <c r="AJ151">
        <v>4</v>
      </c>
      <c r="AK151">
        <v>10</v>
      </c>
      <c r="AL151">
        <v>3</v>
      </c>
      <c r="AM151">
        <v>15</v>
      </c>
      <c r="AN151">
        <v>2</v>
      </c>
      <c r="AO151">
        <v>11</v>
      </c>
      <c r="AP151">
        <v>9</v>
      </c>
      <c r="AQ151">
        <v>1</v>
      </c>
      <c r="AR151">
        <v>14</v>
      </c>
      <c r="AS151">
        <v>7</v>
      </c>
      <c r="AT151">
        <v>10</v>
      </c>
      <c r="AU151">
        <v>13</v>
      </c>
      <c r="AV151">
        <v>5</v>
      </c>
      <c r="AW151">
        <v>6</v>
      </c>
      <c r="AX151">
        <v>12</v>
      </c>
      <c r="AY151">
        <v>4</v>
      </c>
      <c r="AZ151">
        <v>8</v>
      </c>
      <c r="BA151">
        <v>5</v>
      </c>
      <c r="BB151">
        <v>4</v>
      </c>
      <c r="BC151">
        <v>8</v>
      </c>
      <c r="BD151">
        <v>5</v>
      </c>
      <c r="BE151">
        <v>17</v>
      </c>
      <c r="BF151">
        <v>17</v>
      </c>
    </row>
    <row r="152" spans="1:58" x14ac:dyDescent="0.25">
      <c r="A152">
        <v>39532</v>
      </c>
      <c r="B152">
        <v>1</v>
      </c>
      <c r="C152">
        <v>1971</v>
      </c>
      <c r="D152">
        <v>53</v>
      </c>
      <c r="E152" s="1">
        <v>45598.918749999997</v>
      </c>
      <c r="F152">
        <v>60</v>
      </c>
      <c r="G152">
        <v>60</v>
      </c>
      <c r="H152">
        <v>2</v>
      </c>
      <c r="I152">
        <v>4</v>
      </c>
      <c r="J152">
        <v>2</v>
      </c>
      <c r="K152">
        <v>2</v>
      </c>
      <c r="L152">
        <v>2</v>
      </c>
      <c r="M152">
        <v>2</v>
      </c>
      <c r="N152">
        <v>1</v>
      </c>
      <c r="O152">
        <v>2</v>
      </c>
      <c r="P152">
        <v>4</v>
      </c>
      <c r="Q152">
        <v>1</v>
      </c>
      <c r="R152">
        <v>4</v>
      </c>
      <c r="S152">
        <v>4</v>
      </c>
      <c r="T152">
        <v>4</v>
      </c>
      <c r="U152">
        <v>2</v>
      </c>
      <c r="V152">
        <v>1</v>
      </c>
      <c r="W152">
        <v>4</v>
      </c>
      <c r="X152">
        <v>12</v>
      </c>
      <c r="Y152">
        <v>7</v>
      </c>
      <c r="Z152">
        <v>4</v>
      </c>
      <c r="AA152">
        <v>10</v>
      </c>
      <c r="AB152">
        <v>6</v>
      </c>
      <c r="AC152">
        <v>6</v>
      </c>
      <c r="AD152">
        <v>9</v>
      </c>
      <c r="AE152">
        <v>4</v>
      </c>
      <c r="AF152">
        <v>9</v>
      </c>
      <c r="AG152">
        <v>5</v>
      </c>
      <c r="AH152">
        <v>10</v>
      </c>
      <c r="AI152">
        <v>9</v>
      </c>
      <c r="AJ152">
        <v>15</v>
      </c>
      <c r="AK152">
        <v>9</v>
      </c>
      <c r="AL152">
        <v>11</v>
      </c>
      <c r="AM152">
        <v>1</v>
      </c>
      <c r="AN152">
        <v>14</v>
      </c>
      <c r="AO152">
        <v>12</v>
      </c>
      <c r="AP152">
        <v>2</v>
      </c>
      <c r="AQ152">
        <v>10</v>
      </c>
      <c r="AR152">
        <v>4</v>
      </c>
      <c r="AS152">
        <v>6</v>
      </c>
      <c r="AT152">
        <v>13</v>
      </c>
      <c r="AU152">
        <v>3</v>
      </c>
      <c r="AV152">
        <v>8</v>
      </c>
      <c r="AW152">
        <v>7</v>
      </c>
      <c r="AX152">
        <v>9</v>
      </c>
      <c r="AY152">
        <v>5</v>
      </c>
      <c r="AZ152">
        <v>15</v>
      </c>
      <c r="BA152">
        <v>56</v>
      </c>
      <c r="BB152">
        <v>10</v>
      </c>
      <c r="BC152">
        <v>10</v>
      </c>
      <c r="BD152">
        <v>16</v>
      </c>
      <c r="BE152">
        <v>36</v>
      </c>
      <c r="BF152">
        <v>36</v>
      </c>
    </row>
    <row r="153" spans="1:58" x14ac:dyDescent="0.25">
      <c r="A153">
        <v>39533</v>
      </c>
      <c r="B153">
        <v>0</v>
      </c>
      <c r="C153">
        <v>1984</v>
      </c>
      <c r="D153">
        <v>40</v>
      </c>
      <c r="E153" s="1">
        <v>45598.925000000003</v>
      </c>
      <c r="F153">
        <v>5</v>
      </c>
      <c r="G153">
        <v>5</v>
      </c>
      <c r="H153">
        <v>1</v>
      </c>
      <c r="I153">
        <v>1</v>
      </c>
      <c r="J153">
        <v>1</v>
      </c>
      <c r="K153">
        <v>1</v>
      </c>
      <c r="L153">
        <v>2</v>
      </c>
      <c r="M153">
        <v>1</v>
      </c>
      <c r="N153">
        <v>1</v>
      </c>
      <c r="O153">
        <v>1</v>
      </c>
      <c r="P153">
        <v>2</v>
      </c>
      <c r="Q153">
        <v>1</v>
      </c>
      <c r="R153">
        <v>2</v>
      </c>
      <c r="S153">
        <v>1</v>
      </c>
      <c r="T153">
        <v>1</v>
      </c>
      <c r="U153">
        <v>4</v>
      </c>
      <c r="V153">
        <v>2</v>
      </c>
      <c r="W153">
        <v>5</v>
      </c>
      <c r="X153">
        <v>5</v>
      </c>
      <c r="Y153">
        <v>4</v>
      </c>
      <c r="Z153">
        <v>5</v>
      </c>
      <c r="AA153">
        <v>6</v>
      </c>
      <c r="AB153">
        <v>4</v>
      </c>
      <c r="AC153">
        <v>4</v>
      </c>
      <c r="AD153">
        <v>4</v>
      </c>
      <c r="AE153">
        <v>10</v>
      </c>
      <c r="AF153">
        <v>4</v>
      </c>
      <c r="AG153">
        <v>6</v>
      </c>
      <c r="AH153">
        <v>4</v>
      </c>
      <c r="AI153">
        <v>6</v>
      </c>
      <c r="AJ153">
        <v>8</v>
      </c>
      <c r="AK153">
        <v>6</v>
      </c>
      <c r="AL153">
        <v>4</v>
      </c>
      <c r="AM153">
        <v>2</v>
      </c>
      <c r="AN153">
        <v>8</v>
      </c>
      <c r="AO153">
        <v>10</v>
      </c>
      <c r="AP153">
        <v>11</v>
      </c>
      <c r="AQ153">
        <v>7</v>
      </c>
      <c r="AR153">
        <v>3</v>
      </c>
      <c r="AS153">
        <v>5</v>
      </c>
      <c r="AT153">
        <v>1</v>
      </c>
      <c r="AU153">
        <v>6</v>
      </c>
      <c r="AV153">
        <v>13</v>
      </c>
      <c r="AW153">
        <v>15</v>
      </c>
      <c r="AX153">
        <v>14</v>
      </c>
      <c r="AY153">
        <v>9</v>
      </c>
      <c r="AZ153">
        <v>12</v>
      </c>
      <c r="BA153">
        <v>14</v>
      </c>
      <c r="BB153">
        <v>8</v>
      </c>
      <c r="BC153">
        <v>5</v>
      </c>
      <c r="BD153">
        <v>7</v>
      </c>
      <c r="BE153">
        <v>20</v>
      </c>
      <c r="BF153">
        <v>20</v>
      </c>
    </row>
    <row r="154" spans="1:58" x14ac:dyDescent="0.25">
      <c r="A154">
        <v>39603</v>
      </c>
      <c r="B154">
        <v>0</v>
      </c>
      <c r="C154">
        <v>1992</v>
      </c>
      <c r="D154">
        <v>32</v>
      </c>
      <c r="E154" s="1">
        <v>45599.676388888889</v>
      </c>
      <c r="F154">
        <v>10</v>
      </c>
      <c r="G154">
        <v>10</v>
      </c>
      <c r="H154">
        <v>4</v>
      </c>
      <c r="I154">
        <v>2</v>
      </c>
      <c r="J154">
        <v>4</v>
      </c>
      <c r="K154">
        <v>4</v>
      </c>
      <c r="L154">
        <v>4</v>
      </c>
      <c r="M154">
        <v>4</v>
      </c>
      <c r="N154">
        <v>4</v>
      </c>
      <c r="O154">
        <v>4</v>
      </c>
      <c r="P154">
        <v>4</v>
      </c>
      <c r="Q154">
        <v>2</v>
      </c>
      <c r="R154">
        <v>4</v>
      </c>
      <c r="S154">
        <v>4</v>
      </c>
      <c r="T154">
        <v>4</v>
      </c>
      <c r="U154">
        <v>4</v>
      </c>
      <c r="V154">
        <v>4</v>
      </c>
      <c r="W154">
        <v>3</v>
      </c>
      <c r="X154">
        <v>4</v>
      </c>
      <c r="Y154">
        <v>3</v>
      </c>
      <c r="Z154">
        <v>5</v>
      </c>
      <c r="AA154">
        <v>5</v>
      </c>
      <c r="AB154">
        <v>4</v>
      </c>
      <c r="AC154">
        <v>7</v>
      </c>
      <c r="AD154">
        <v>3</v>
      </c>
      <c r="AE154">
        <v>2</v>
      </c>
      <c r="AF154">
        <v>5</v>
      </c>
      <c r="AG154">
        <v>2</v>
      </c>
      <c r="AH154">
        <v>3</v>
      </c>
      <c r="AI154">
        <v>5</v>
      </c>
      <c r="AJ154">
        <v>3</v>
      </c>
      <c r="AK154">
        <v>5</v>
      </c>
      <c r="AL154">
        <v>13</v>
      </c>
      <c r="AM154">
        <v>12</v>
      </c>
      <c r="AN154">
        <v>8</v>
      </c>
      <c r="AO154">
        <v>7</v>
      </c>
      <c r="AP154">
        <v>2</v>
      </c>
      <c r="AQ154">
        <v>9</v>
      </c>
      <c r="AR154">
        <v>1</v>
      </c>
      <c r="AS154">
        <v>3</v>
      </c>
      <c r="AT154">
        <v>11</v>
      </c>
      <c r="AU154">
        <v>5</v>
      </c>
      <c r="AV154">
        <v>14</v>
      </c>
      <c r="AW154">
        <v>4</v>
      </c>
      <c r="AX154">
        <v>15</v>
      </c>
      <c r="AY154">
        <v>10</v>
      </c>
      <c r="AZ154">
        <v>6</v>
      </c>
      <c r="BA154">
        <v>36</v>
      </c>
      <c r="BB154">
        <v>14</v>
      </c>
      <c r="BC154">
        <v>18</v>
      </c>
      <c r="BD154">
        <v>20</v>
      </c>
      <c r="BE154">
        <v>52</v>
      </c>
      <c r="BF154">
        <v>52</v>
      </c>
    </row>
    <row r="155" spans="1:58" x14ac:dyDescent="0.25">
      <c r="A155">
        <v>39642</v>
      </c>
      <c r="B155">
        <v>0</v>
      </c>
      <c r="C155">
        <v>1996</v>
      </c>
      <c r="D155">
        <v>28</v>
      </c>
      <c r="E155" s="1">
        <v>45599.788888888892</v>
      </c>
      <c r="F155" t="s">
        <v>143</v>
      </c>
      <c r="G155">
        <v>15</v>
      </c>
      <c r="H155">
        <v>5</v>
      </c>
      <c r="I155">
        <v>5</v>
      </c>
      <c r="J155">
        <v>3</v>
      </c>
      <c r="K155">
        <v>5</v>
      </c>
      <c r="L155">
        <v>2</v>
      </c>
      <c r="M155">
        <v>2</v>
      </c>
      <c r="N155">
        <v>2</v>
      </c>
      <c r="O155">
        <v>5</v>
      </c>
      <c r="P155">
        <v>5</v>
      </c>
      <c r="Q155">
        <v>2</v>
      </c>
      <c r="R155">
        <v>5</v>
      </c>
      <c r="S155">
        <v>5</v>
      </c>
      <c r="T155">
        <v>5</v>
      </c>
      <c r="U155">
        <v>2</v>
      </c>
      <c r="V155">
        <v>5</v>
      </c>
      <c r="W155">
        <v>2</v>
      </c>
      <c r="X155">
        <v>3</v>
      </c>
      <c r="Y155">
        <v>4</v>
      </c>
      <c r="Z155">
        <v>3</v>
      </c>
      <c r="AA155">
        <v>6</v>
      </c>
      <c r="AB155">
        <v>4</v>
      </c>
      <c r="AC155">
        <v>3</v>
      </c>
      <c r="AD155">
        <v>3</v>
      </c>
      <c r="AE155">
        <v>2</v>
      </c>
      <c r="AF155">
        <v>3</v>
      </c>
      <c r="AG155">
        <v>3</v>
      </c>
      <c r="AH155">
        <v>4</v>
      </c>
      <c r="AI155">
        <v>10</v>
      </c>
      <c r="AJ155">
        <v>7</v>
      </c>
      <c r="AK155">
        <v>5</v>
      </c>
      <c r="AL155">
        <v>3</v>
      </c>
      <c r="AM155">
        <v>7</v>
      </c>
      <c r="AN155">
        <v>14</v>
      </c>
      <c r="AO155">
        <v>13</v>
      </c>
      <c r="AP155">
        <v>6</v>
      </c>
      <c r="AQ155">
        <v>12</v>
      </c>
      <c r="AR155">
        <v>11</v>
      </c>
      <c r="AS155">
        <v>9</v>
      </c>
      <c r="AT155">
        <v>15</v>
      </c>
      <c r="AU155">
        <v>10</v>
      </c>
      <c r="AV155">
        <v>8</v>
      </c>
      <c r="AW155">
        <v>2</v>
      </c>
      <c r="AX155">
        <v>1</v>
      </c>
      <c r="AY155">
        <v>4</v>
      </c>
      <c r="AZ155">
        <v>5</v>
      </c>
      <c r="BA155">
        <v>31</v>
      </c>
      <c r="BB155">
        <v>14</v>
      </c>
      <c r="BC155">
        <v>14</v>
      </c>
      <c r="BD155">
        <v>25</v>
      </c>
      <c r="BE155">
        <v>53</v>
      </c>
      <c r="BF155">
        <v>53</v>
      </c>
    </row>
    <row r="156" spans="1:58" x14ac:dyDescent="0.25">
      <c r="A156">
        <v>39695</v>
      </c>
      <c r="B156">
        <v>0</v>
      </c>
      <c r="C156">
        <v>1979</v>
      </c>
      <c r="D156">
        <v>45</v>
      </c>
      <c r="E156" s="1">
        <v>45599.966666666667</v>
      </c>
      <c r="F156">
        <v>180</v>
      </c>
      <c r="G156">
        <v>180</v>
      </c>
      <c r="H156">
        <v>1</v>
      </c>
      <c r="I156">
        <v>2</v>
      </c>
      <c r="J156">
        <v>1</v>
      </c>
      <c r="K156">
        <v>1</v>
      </c>
      <c r="L156">
        <v>2</v>
      </c>
      <c r="M156">
        <v>1</v>
      </c>
      <c r="N156">
        <v>1</v>
      </c>
      <c r="O156">
        <v>1</v>
      </c>
      <c r="P156">
        <v>2</v>
      </c>
      <c r="Q156">
        <v>1</v>
      </c>
      <c r="R156">
        <v>3</v>
      </c>
      <c r="S156">
        <v>2</v>
      </c>
      <c r="T156">
        <v>1</v>
      </c>
      <c r="U156">
        <v>4</v>
      </c>
      <c r="V156">
        <v>1</v>
      </c>
      <c r="W156">
        <v>4</v>
      </c>
      <c r="X156">
        <v>5</v>
      </c>
      <c r="Y156">
        <v>4</v>
      </c>
      <c r="Z156">
        <v>8</v>
      </c>
      <c r="AA156">
        <v>7</v>
      </c>
      <c r="AB156">
        <v>6</v>
      </c>
      <c r="AC156">
        <v>5</v>
      </c>
      <c r="AD156">
        <v>3</v>
      </c>
      <c r="AE156">
        <v>23</v>
      </c>
      <c r="AF156">
        <v>4</v>
      </c>
      <c r="AG156">
        <v>6</v>
      </c>
      <c r="AH156">
        <v>5</v>
      </c>
      <c r="AI156">
        <v>7</v>
      </c>
      <c r="AJ156">
        <v>13</v>
      </c>
      <c r="AK156">
        <v>8</v>
      </c>
      <c r="AL156">
        <v>15</v>
      </c>
      <c r="AM156">
        <v>7</v>
      </c>
      <c r="AN156">
        <v>14</v>
      </c>
      <c r="AO156">
        <v>3</v>
      </c>
      <c r="AP156">
        <v>5</v>
      </c>
      <c r="AQ156">
        <v>11</v>
      </c>
      <c r="AR156">
        <v>10</v>
      </c>
      <c r="AS156">
        <v>4</v>
      </c>
      <c r="AT156">
        <v>1</v>
      </c>
      <c r="AU156">
        <v>13</v>
      </c>
      <c r="AV156">
        <v>6</v>
      </c>
      <c r="AW156">
        <v>9</v>
      </c>
      <c r="AX156">
        <v>8</v>
      </c>
      <c r="AY156">
        <v>12</v>
      </c>
      <c r="AZ156">
        <v>2</v>
      </c>
      <c r="BA156">
        <v>23</v>
      </c>
      <c r="BB156">
        <v>9</v>
      </c>
      <c r="BC156">
        <v>5</v>
      </c>
      <c r="BD156">
        <v>9</v>
      </c>
      <c r="BE156">
        <v>23</v>
      </c>
      <c r="BF156">
        <v>23</v>
      </c>
    </row>
    <row r="157" spans="1:58" x14ac:dyDescent="0.25">
      <c r="A157">
        <v>39725</v>
      </c>
      <c r="B157">
        <v>1</v>
      </c>
      <c r="C157">
        <v>1963</v>
      </c>
      <c r="D157">
        <v>61</v>
      </c>
      <c r="E157" s="1">
        <v>45600.429861111108</v>
      </c>
      <c r="F157" t="s">
        <v>217</v>
      </c>
      <c r="G157">
        <v>210</v>
      </c>
      <c r="H157">
        <v>4</v>
      </c>
      <c r="I157">
        <v>1</v>
      </c>
      <c r="J157">
        <v>2</v>
      </c>
      <c r="K157">
        <v>1</v>
      </c>
      <c r="L157">
        <v>2</v>
      </c>
      <c r="M157">
        <v>2</v>
      </c>
      <c r="N157">
        <v>1</v>
      </c>
      <c r="O157">
        <v>1</v>
      </c>
      <c r="P157">
        <v>2</v>
      </c>
      <c r="Q157">
        <v>2</v>
      </c>
      <c r="R157">
        <v>1</v>
      </c>
      <c r="S157">
        <v>1</v>
      </c>
      <c r="T157">
        <v>2</v>
      </c>
      <c r="U157">
        <v>4</v>
      </c>
      <c r="V157">
        <v>4</v>
      </c>
      <c r="W157">
        <v>6</v>
      </c>
      <c r="X157">
        <v>5</v>
      </c>
      <c r="Y157">
        <v>4</v>
      </c>
      <c r="Z157">
        <v>5</v>
      </c>
      <c r="AA157">
        <v>7</v>
      </c>
      <c r="AB157">
        <v>11</v>
      </c>
      <c r="AC157">
        <v>5</v>
      </c>
      <c r="AD157">
        <v>5</v>
      </c>
      <c r="AE157">
        <v>13</v>
      </c>
      <c r="AF157">
        <v>4</v>
      </c>
      <c r="AG157">
        <v>5</v>
      </c>
      <c r="AH157">
        <v>13</v>
      </c>
      <c r="AI157">
        <v>11</v>
      </c>
      <c r="AJ157">
        <v>8</v>
      </c>
      <c r="AK157">
        <v>7</v>
      </c>
      <c r="AL157">
        <v>5</v>
      </c>
      <c r="AM157">
        <v>10</v>
      </c>
      <c r="AN157">
        <v>2</v>
      </c>
      <c r="AO157">
        <v>9</v>
      </c>
      <c r="AP157">
        <v>8</v>
      </c>
      <c r="AQ157">
        <v>1</v>
      </c>
      <c r="AR157">
        <v>7</v>
      </c>
      <c r="AS157">
        <v>6</v>
      </c>
      <c r="AT157">
        <v>12</v>
      </c>
      <c r="AU157">
        <v>14</v>
      </c>
      <c r="AV157">
        <v>4</v>
      </c>
      <c r="AW157">
        <v>13</v>
      </c>
      <c r="AX157">
        <v>15</v>
      </c>
      <c r="AY157">
        <v>3</v>
      </c>
      <c r="AZ157">
        <v>11</v>
      </c>
      <c r="BA157">
        <v>50</v>
      </c>
      <c r="BB157">
        <v>11</v>
      </c>
      <c r="BC157">
        <v>9</v>
      </c>
      <c r="BD157">
        <v>6</v>
      </c>
      <c r="BE157">
        <v>26</v>
      </c>
      <c r="BF157">
        <v>26</v>
      </c>
    </row>
    <row r="158" spans="1:58" x14ac:dyDescent="0.25">
      <c r="A158">
        <v>39794</v>
      </c>
      <c r="B158">
        <v>0</v>
      </c>
      <c r="C158">
        <v>1980</v>
      </c>
      <c r="D158">
        <v>44</v>
      </c>
      <c r="E158" s="1">
        <v>45600.841666666667</v>
      </c>
      <c r="F158" t="s">
        <v>219</v>
      </c>
      <c r="G158">
        <v>60</v>
      </c>
      <c r="H158">
        <v>5</v>
      </c>
      <c r="I158">
        <v>5</v>
      </c>
      <c r="J158">
        <v>5</v>
      </c>
      <c r="K158">
        <v>3</v>
      </c>
      <c r="L158">
        <v>5</v>
      </c>
      <c r="M158">
        <v>3</v>
      </c>
      <c r="N158">
        <v>5</v>
      </c>
      <c r="O158">
        <v>5</v>
      </c>
      <c r="P158">
        <v>5</v>
      </c>
      <c r="Q158">
        <v>5</v>
      </c>
      <c r="R158">
        <v>5</v>
      </c>
      <c r="S158">
        <v>2</v>
      </c>
      <c r="T158">
        <v>3</v>
      </c>
      <c r="U158">
        <v>5</v>
      </c>
      <c r="V158">
        <v>5</v>
      </c>
      <c r="W158">
        <v>2</v>
      </c>
      <c r="X158">
        <v>2</v>
      </c>
      <c r="Y158">
        <v>3</v>
      </c>
      <c r="Z158">
        <v>4</v>
      </c>
      <c r="AA158">
        <v>6</v>
      </c>
      <c r="AB158">
        <v>4</v>
      </c>
      <c r="AC158">
        <v>2</v>
      </c>
      <c r="AD158">
        <v>2</v>
      </c>
      <c r="AE158">
        <v>2</v>
      </c>
      <c r="AF158">
        <v>3</v>
      </c>
      <c r="AG158">
        <v>3</v>
      </c>
      <c r="AH158">
        <v>6</v>
      </c>
      <c r="AI158">
        <v>5</v>
      </c>
      <c r="AJ158">
        <v>3</v>
      </c>
      <c r="AK158">
        <v>3</v>
      </c>
      <c r="AL158">
        <v>13</v>
      </c>
      <c r="AM158">
        <v>14</v>
      </c>
      <c r="AN158">
        <v>2</v>
      </c>
      <c r="AO158">
        <v>9</v>
      </c>
      <c r="AP158">
        <v>3</v>
      </c>
      <c r="AQ158">
        <v>10</v>
      </c>
      <c r="AR158">
        <v>5</v>
      </c>
      <c r="AS158">
        <v>11</v>
      </c>
      <c r="AT158">
        <v>12</v>
      </c>
      <c r="AU158">
        <v>15</v>
      </c>
      <c r="AV158">
        <v>4</v>
      </c>
      <c r="AW158">
        <v>1</v>
      </c>
      <c r="AX158">
        <v>7</v>
      </c>
      <c r="AY158">
        <v>8</v>
      </c>
      <c r="AZ158">
        <v>6</v>
      </c>
      <c r="BA158">
        <v>5</v>
      </c>
      <c r="BB158">
        <v>20</v>
      </c>
      <c r="BC158">
        <v>21</v>
      </c>
      <c r="BD158">
        <v>20</v>
      </c>
      <c r="BE158">
        <v>61</v>
      </c>
      <c r="BF158">
        <v>61</v>
      </c>
    </row>
    <row r="159" spans="1:58" x14ac:dyDescent="0.25">
      <c r="A159">
        <v>39805</v>
      </c>
      <c r="B159">
        <v>0</v>
      </c>
      <c r="C159">
        <v>1961</v>
      </c>
      <c r="D159">
        <v>63</v>
      </c>
      <c r="E159" s="1">
        <v>45600.916666666664</v>
      </c>
      <c r="F159">
        <v>120</v>
      </c>
      <c r="G159">
        <v>120</v>
      </c>
      <c r="H159">
        <v>1</v>
      </c>
      <c r="I159">
        <v>1</v>
      </c>
      <c r="J159">
        <v>2</v>
      </c>
      <c r="K159">
        <v>2</v>
      </c>
      <c r="L159">
        <v>1</v>
      </c>
      <c r="M159">
        <v>2</v>
      </c>
      <c r="N159">
        <v>2</v>
      </c>
      <c r="O159">
        <v>2</v>
      </c>
      <c r="P159">
        <v>1</v>
      </c>
      <c r="Q159">
        <v>1</v>
      </c>
      <c r="R159">
        <v>2</v>
      </c>
      <c r="S159">
        <v>1</v>
      </c>
      <c r="T159">
        <v>2</v>
      </c>
      <c r="U159">
        <v>2</v>
      </c>
      <c r="V159">
        <v>1</v>
      </c>
      <c r="W159">
        <v>6</v>
      </c>
      <c r="X159">
        <v>4</v>
      </c>
      <c r="Y159">
        <v>7</v>
      </c>
      <c r="Z159">
        <v>5</v>
      </c>
      <c r="AA159">
        <v>6</v>
      </c>
      <c r="AB159">
        <v>6</v>
      </c>
      <c r="AC159">
        <v>8</v>
      </c>
      <c r="AD159">
        <v>5</v>
      </c>
      <c r="AE159">
        <v>3</v>
      </c>
      <c r="AF159">
        <v>5</v>
      </c>
      <c r="AG159">
        <v>4</v>
      </c>
      <c r="AH159">
        <v>6</v>
      </c>
      <c r="AI159">
        <v>6</v>
      </c>
      <c r="AJ159">
        <v>18</v>
      </c>
      <c r="AK159">
        <v>4</v>
      </c>
      <c r="AL159">
        <v>1</v>
      </c>
      <c r="AM159">
        <v>8</v>
      </c>
      <c r="AN159">
        <v>14</v>
      </c>
      <c r="AO159">
        <v>10</v>
      </c>
      <c r="AP159">
        <v>3</v>
      </c>
      <c r="AQ159">
        <v>7</v>
      </c>
      <c r="AR159">
        <v>2</v>
      </c>
      <c r="AS159">
        <v>13</v>
      </c>
      <c r="AT159">
        <v>15</v>
      </c>
      <c r="AU159">
        <v>12</v>
      </c>
      <c r="AV159">
        <v>4</v>
      </c>
      <c r="AW159">
        <v>9</v>
      </c>
      <c r="AX159">
        <v>6</v>
      </c>
      <c r="AY159">
        <v>5</v>
      </c>
      <c r="AZ159">
        <v>11</v>
      </c>
      <c r="BA159">
        <v>28</v>
      </c>
      <c r="BB159">
        <v>5</v>
      </c>
      <c r="BC159">
        <v>9</v>
      </c>
      <c r="BD159">
        <v>8</v>
      </c>
      <c r="BE159">
        <v>22</v>
      </c>
      <c r="BF159">
        <v>22</v>
      </c>
    </row>
    <row r="160" spans="1:58" x14ac:dyDescent="0.25">
      <c r="A160">
        <v>39831</v>
      </c>
      <c r="B160">
        <v>1</v>
      </c>
      <c r="C160">
        <v>1992</v>
      </c>
      <c r="D160">
        <v>32</v>
      </c>
      <c r="E160" s="1">
        <v>45601.4375</v>
      </c>
      <c r="F160" t="s">
        <v>221</v>
      </c>
      <c r="G160">
        <v>30</v>
      </c>
      <c r="H160">
        <v>4</v>
      </c>
      <c r="I160">
        <v>2</v>
      </c>
      <c r="J160">
        <v>2</v>
      </c>
      <c r="K160">
        <v>2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2</v>
      </c>
      <c r="T160">
        <v>2</v>
      </c>
      <c r="U160">
        <v>1</v>
      </c>
      <c r="V160">
        <v>1</v>
      </c>
      <c r="W160">
        <v>9</v>
      </c>
      <c r="X160">
        <v>9</v>
      </c>
      <c r="Y160">
        <v>9</v>
      </c>
      <c r="Z160">
        <v>10</v>
      </c>
      <c r="AA160">
        <v>5</v>
      </c>
      <c r="AB160">
        <v>14</v>
      </c>
      <c r="AC160">
        <v>6</v>
      </c>
      <c r="AD160">
        <v>3</v>
      </c>
      <c r="AE160">
        <v>4</v>
      </c>
      <c r="AF160">
        <v>5</v>
      </c>
      <c r="AG160">
        <v>4</v>
      </c>
      <c r="AH160">
        <v>7</v>
      </c>
      <c r="AI160">
        <v>18</v>
      </c>
      <c r="AJ160">
        <v>5</v>
      </c>
      <c r="AK160">
        <v>14</v>
      </c>
      <c r="AL160">
        <v>8</v>
      </c>
      <c r="AM160">
        <v>10</v>
      </c>
      <c r="AN160">
        <v>9</v>
      </c>
      <c r="AO160">
        <v>6</v>
      </c>
      <c r="AP160">
        <v>11</v>
      </c>
      <c r="AQ160">
        <v>3</v>
      </c>
      <c r="AR160">
        <v>14</v>
      </c>
      <c r="AS160">
        <v>5</v>
      </c>
      <c r="AT160">
        <v>4</v>
      </c>
      <c r="AU160">
        <v>12</v>
      </c>
      <c r="AV160">
        <v>13</v>
      </c>
      <c r="AW160">
        <v>15</v>
      </c>
      <c r="AX160">
        <v>1</v>
      </c>
      <c r="AY160">
        <v>7</v>
      </c>
      <c r="AZ160">
        <v>2</v>
      </c>
      <c r="BA160">
        <v>19</v>
      </c>
      <c r="BB160">
        <v>8</v>
      </c>
      <c r="BC160">
        <v>7</v>
      </c>
      <c r="BD160">
        <v>7</v>
      </c>
      <c r="BE160">
        <v>22</v>
      </c>
      <c r="BF160">
        <v>22</v>
      </c>
    </row>
    <row r="161" spans="1:58" x14ac:dyDescent="0.25">
      <c r="A161">
        <v>39832</v>
      </c>
      <c r="B161">
        <v>1</v>
      </c>
      <c r="C161">
        <v>1992</v>
      </c>
      <c r="D161">
        <v>32</v>
      </c>
      <c r="E161" s="1">
        <v>45601.445833333331</v>
      </c>
      <c r="F161" t="s">
        <v>205</v>
      </c>
      <c r="G161">
        <v>60</v>
      </c>
      <c r="H161">
        <v>4</v>
      </c>
      <c r="I161">
        <v>4</v>
      </c>
      <c r="J161">
        <v>2</v>
      </c>
      <c r="K161">
        <v>4</v>
      </c>
      <c r="L161">
        <v>2</v>
      </c>
      <c r="M161">
        <v>4</v>
      </c>
      <c r="N161">
        <v>2</v>
      </c>
      <c r="O161">
        <v>4</v>
      </c>
      <c r="P161">
        <v>2</v>
      </c>
      <c r="Q161">
        <v>2</v>
      </c>
      <c r="R161">
        <v>1</v>
      </c>
      <c r="S161">
        <v>4</v>
      </c>
      <c r="T161">
        <v>1</v>
      </c>
      <c r="U161">
        <v>2</v>
      </c>
      <c r="V161">
        <v>2</v>
      </c>
      <c r="W161">
        <v>3</v>
      </c>
      <c r="X161">
        <v>3</v>
      </c>
      <c r="Y161">
        <v>2</v>
      </c>
      <c r="Z161">
        <v>3</v>
      </c>
      <c r="AA161">
        <v>4</v>
      </c>
      <c r="AB161">
        <v>6</v>
      </c>
      <c r="AC161">
        <v>3</v>
      </c>
      <c r="AD161">
        <v>3</v>
      </c>
      <c r="AE161">
        <v>4</v>
      </c>
      <c r="AF161">
        <v>3</v>
      </c>
      <c r="AG161">
        <v>11</v>
      </c>
      <c r="AH161">
        <v>3</v>
      </c>
      <c r="AI161">
        <v>13</v>
      </c>
      <c r="AJ161">
        <v>6</v>
      </c>
      <c r="AK161">
        <v>18</v>
      </c>
      <c r="AL161">
        <v>14</v>
      </c>
      <c r="AM161">
        <v>8</v>
      </c>
      <c r="AN161">
        <v>7</v>
      </c>
      <c r="AO161">
        <v>11</v>
      </c>
      <c r="AP161">
        <v>12</v>
      </c>
      <c r="AQ161">
        <v>15</v>
      </c>
      <c r="AR161">
        <v>5</v>
      </c>
      <c r="AS161">
        <v>3</v>
      </c>
      <c r="AT161">
        <v>6</v>
      </c>
      <c r="AU161">
        <v>13</v>
      </c>
      <c r="AV161">
        <v>1</v>
      </c>
      <c r="AW161">
        <v>9</v>
      </c>
      <c r="AX161">
        <v>2</v>
      </c>
      <c r="AY161">
        <v>4</v>
      </c>
      <c r="AZ161">
        <v>10</v>
      </c>
      <c r="BA161">
        <v>61</v>
      </c>
      <c r="BB161">
        <v>12</v>
      </c>
      <c r="BC161">
        <v>11</v>
      </c>
      <c r="BD161">
        <v>15</v>
      </c>
      <c r="BE161">
        <v>38</v>
      </c>
      <c r="BF161">
        <v>38</v>
      </c>
    </row>
    <row r="162" spans="1:58" x14ac:dyDescent="0.25">
      <c r="A162">
        <v>39833</v>
      </c>
      <c r="B162">
        <v>0</v>
      </c>
      <c r="C162">
        <v>1990</v>
      </c>
      <c r="D162">
        <v>34</v>
      </c>
      <c r="E162" s="1">
        <v>45601.445833333331</v>
      </c>
      <c r="F162">
        <v>20</v>
      </c>
      <c r="G162">
        <v>20</v>
      </c>
      <c r="H162">
        <v>4</v>
      </c>
      <c r="I162">
        <v>4</v>
      </c>
      <c r="J162">
        <v>2</v>
      </c>
      <c r="K162">
        <v>4</v>
      </c>
      <c r="L162">
        <v>4</v>
      </c>
      <c r="M162">
        <v>4</v>
      </c>
      <c r="N162">
        <v>4</v>
      </c>
      <c r="O162">
        <v>2</v>
      </c>
      <c r="P162">
        <v>2</v>
      </c>
      <c r="Q162">
        <v>4</v>
      </c>
      <c r="R162">
        <v>1</v>
      </c>
      <c r="S162">
        <v>4</v>
      </c>
      <c r="T162">
        <v>2</v>
      </c>
      <c r="U162">
        <v>4</v>
      </c>
      <c r="V162">
        <v>1</v>
      </c>
      <c r="W162">
        <v>8</v>
      </c>
      <c r="X162">
        <v>5</v>
      </c>
      <c r="Y162">
        <v>5</v>
      </c>
      <c r="Z162">
        <v>5</v>
      </c>
      <c r="AA162">
        <v>5</v>
      </c>
      <c r="AB162">
        <v>6</v>
      </c>
      <c r="AC162">
        <v>10</v>
      </c>
      <c r="AD162">
        <v>4</v>
      </c>
      <c r="AE162">
        <v>4</v>
      </c>
      <c r="AF162">
        <v>4</v>
      </c>
      <c r="AG162">
        <v>4</v>
      </c>
      <c r="AH162">
        <v>4</v>
      </c>
      <c r="AI162">
        <v>4</v>
      </c>
      <c r="AJ162">
        <v>3</v>
      </c>
      <c r="AK162">
        <v>6</v>
      </c>
      <c r="AL162">
        <v>2</v>
      </c>
      <c r="AM162">
        <v>6</v>
      </c>
      <c r="AN162">
        <v>14</v>
      </c>
      <c r="AO162">
        <v>13</v>
      </c>
      <c r="AP162">
        <v>4</v>
      </c>
      <c r="AQ162">
        <v>8</v>
      </c>
      <c r="AR162">
        <v>1</v>
      </c>
      <c r="AS162">
        <v>9</v>
      </c>
      <c r="AT162">
        <v>10</v>
      </c>
      <c r="AU162">
        <v>5</v>
      </c>
      <c r="AV162">
        <v>12</v>
      </c>
      <c r="AW162">
        <v>7</v>
      </c>
      <c r="AX162">
        <v>11</v>
      </c>
      <c r="AY162">
        <v>3</v>
      </c>
      <c r="AZ162">
        <v>15</v>
      </c>
      <c r="BA162">
        <v>64</v>
      </c>
      <c r="BB162">
        <v>16</v>
      </c>
      <c r="BC162">
        <v>16</v>
      </c>
      <c r="BD162">
        <v>13</v>
      </c>
      <c r="BE162">
        <v>45</v>
      </c>
      <c r="BF162">
        <v>45</v>
      </c>
    </row>
    <row r="163" spans="1:58" x14ac:dyDescent="0.25">
      <c r="A163">
        <v>39837</v>
      </c>
      <c r="B163">
        <v>0</v>
      </c>
      <c r="C163">
        <v>1993</v>
      </c>
      <c r="D163">
        <v>31</v>
      </c>
      <c r="E163" s="1">
        <v>45601.45</v>
      </c>
      <c r="F163">
        <v>30</v>
      </c>
      <c r="G163">
        <v>30</v>
      </c>
      <c r="H163">
        <v>4</v>
      </c>
      <c r="I163">
        <v>4</v>
      </c>
      <c r="J163">
        <v>4</v>
      </c>
      <c r="K163">
        <v>4</v>
      </c>
      <c r="L163">
        <v>2</v>
      </c>
      <c r="M163">
        <v>4</v>
      </c>
      <c r="N163">
        <v>4</v>
      </c>
      <c r="O163">
        <v>4</v>
      </c>
      <c r="P163">
        <v>2</v>
      </c>
      <c r="Q163">
        <v>4</v>
      </c>
      <c r="R163">
        <v>2</v>
      </c>
      <c r="S163">
        <v>4</v>
      </c>
      <c r="T163">
        <v>2</v>
      </c>
      <c r="U163">
        <v>4</v>
      </c>
      <c r="V163">
        <v>2</v>
      </c>
      <c r="W163">
        <v>2</v>
      </c>
      <c r="X163">
        <v>7</v>
      </c>
      <c r="Y163">
        <v>3</v>
      </c>
      <c r="Z163">
        <v>3</v>
      </c>
      <c r="AA163">
        <v>4</v>
      </c>
      <c r="AB163">
        <v>2</v>
      </c>
      <c r="AC163">
        <v>4</v>
      </c>
      <c r="AD163">
        <v>2</v>
      </c>
      <c r="AE163">
        <v>4</v>
      </c>
      <c r="AF163">
        <v>7</v>
      </c>
      <c r="AG163">
        <v>3</v>
      </c>
      <c r="AH163">
        <v>4</v>
      </c>
      <c r="AI163">
        <v>3</v>
      </c>
      <c r="AJ163">
        <v>2</v>
      </c>
      <c r="AK163">
        <v>4</v>
      </c>
      <c r="AL163">
        <v>14</v>
      </c>
      <c r="AM163">
        <v>8</v>
      </c>
      <c r="AN163">
        <v>2</v>
      </c>
      <c r="AO163">
        <v>3</v>
      </c>
      <c r="AP163">
        <v>6</v>
      </c>
      <c r="AQ163">
        <v>10</v>
      </c>
      <c r="AR163">
        <v>4</v>
      </c>
      <c r="AS163">
        <v>9</v>
      </c>
      <c r="AT163">
        <v>7</v>
      </c>
      <c r="AU163">
        <v>1</v>
      </c>
      <c r="AV163">
        <v>12</v>
      </c>
      <c r="AW163">
        <v>11</v>
      </c>
      <c r="AX163">
        <v>5</v>
      </c>
      <c r="AY163">
        <v>15</v>
      </c>
      <c r="AZ163">
        <v>13</v>
      </c>
      <c r="BA163">
        <v>52</v>
      </c>
      <c r="BB163">
        <v>14</v>
      </c>
      <c r="BC163">
        <v>18</v>
      </c>
      <c r="BD163">
        <v>16</v>
      </c>
      <c r="BE163">
        <v>48</v>
      </c>
      <c r="BF163">
        <v>48</v>
      </c>
    </row>
    <row r="164" spans="1:58" x14ac:dyDescent="0.25">
      <c r="A164">
        <v>39838</v>
      </c>
      <c r="B164">
        <v>1</v>
      </c>
      <c r="C164">
        <v>1990</v>
      </c>
      <c r="D164">
        <v>34</v>
      </c>
      <c r="E164" s="1">
        <v>45601.45</v>
      </c>
      <c r="F164">
        <v>0</v>
      </c>
      <c r="G164">
        <v>0</v>
      </c>
      <c r="H164">
        <v>1</v>
      </c>
      <c r="I164">
        <v>1</v>
      </c>
      <c r="J164">
        <v>1</v>
      </c>
      <c r="K164">
        <v>1</v>
      </c>
      <c r="L164">
        <v>5</v>
      </c>
      <c r="M164">
        <v>1</v>
      </c>
      <c r="N164">
        <v>1</v>
      </c>
      <c r="O164">
        <v>1</v>
      </c>
      <c r="P164">
        <v>5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5</v>
      </c>
      <c r="W164">
        <v>2</v>
      </c>
      <c r="X164">
        <v>4</v>
      </c>
      <c r="Y164">
        <v>15</v>
      </c>
      <c r="Z164">
        <v>4</v>
      </c>
      <c r="AA164">
        <v>4</v>
      </c>
      <c r="AB164">
        <v>3</v>
      </c>
      <c r="AC164">
        <v>2</v>
      </c>
      <c r="AD164">
        <v>2</v>
      </c>
      <c r="AE164">
        <v>2</v>
      </c>
      <c r="AF164">
        <v>2</v>
      </c>
      <c r="AG164">
        <v>4</v>
      </c>
      <c r="AH164">
        <v>3</v>
      </c>
      <c r="AI164">
        <v>3</v>
      </c>
      <c r="AJ164">
        <v>3</v>
      </c>
      <c r="AK164">
        <v>8</v>
      </c>
      <c r="AL164">
        <v>4</v>
      </c>
      <c r="AM164">
        <v>9</v>
      </c>
      <c r="AN164">
        <v>1</v>
      </c>
      <c r="AO164">
        <v>14</v>
      </c>
      <c r="AP164">
        <v>10</v>
      </c>
      <c r="AQ164">
        <v>13</v>
      </c>
      <c r="AR164">
        <v>6</v>
      </c>
      <c r="AS164">
        <v>15</v>
      </c>
      <c r="AT164">
        <v>11</v>
      </c>
      <c r="AU164">
        <v>5</v>
      </c>
      <c r="AV164">
        <v>2</v>
      </c>
      <c r="AW164">
        <v>3</v>
      </c>
      <c r="AX164">
        <v>7</v>
      </c>
      <c r="AY164">
        <v>12</v>
      </c>
      <c r="AZ164">
        <v>8</v>
      </c>
      <c r="BA164">
        <v>60</v>
      </c>
      <c r="BB164">
        <v>8</v>
      </c>
      <c r="BC164">
        <v>5</v>
      </c>
      <c r="BD164">
        <v>9</v>
      </c>
      <c r="BE164">
        <v>22</v>
      </c>
      <c r="BF164">
        <v>22</v>
      </c>
    </row>
    <row r="165" spans="1:58" x14ac:dyDescent="0.25">
      <c r="A165">
        <v>39894</v>
      </c>
      <c r="B165">
        <v>0</v>
      </c>
      <c r="C165">
        <v>1961</v>
      </c>
      <c r="D165">
        <v>63</v>
      </c>
      <c r="E165" s="1">
        <v>45601.615277777775</v>
      </c>
      <c r="F165" t="s">
        <v>222</v>
      </c>
      <c r="G165">
        <v>60</v>
      </c>
      <c r="H165">
        <v>1</v>
      </c>
      <c r="I165">
        <v>3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4</v>
      </c>
      <c r="W165">
        <v>11</v>
      </c>
      <c r="X165">
        <v>6</v>
      </c>
      <c r="Y165">
        <v>8</v>
      </c>
      <c r="Z165">
        <v>5</v>
      </c>
      <c r="AA165">
        <v>3</v>
      </c>
      <c r="AB165">
        <v>5</v>
      </c>
      <c r="AC165">
        <v>2</v>
      </c>
      <c r="AD165">
        <v>2</v>
      </c>
      <c r="AE165">
        <v>3</v>
      </c>
      <c r="AF165">
        <v>3</v>
      </c>
      <c r="AG165">
        <v>3</v>
      </c>
      <c r="AH165">
        <v>4</v>
      </c>
      <c r="AI165">
        <v>5</v>
      </c>
      <c r="AJ165">
        <v>2</v>
      </c>
      <c r="AK165">
        <v>11</v>
      </c>
      <c r="AL165">
        <v>11</v>
      </c>
      <c r="AM165">
        <v>9</v>
      </c>
      <c r="AN165">
        <v>1</v>
      </c>
      <c r="AO165">
        <v>7</v>
      </c>
      <c r="AP165">
        <v>3</v>
      </c>
      <c r="AQ165">
        <v>2</v>
      </c>
      <c r="AR165">
        <v>4</v>
      </c>
      <c r="AS165">
        <v>5</v>
      </c>
      <c r="AT165">
        <v>10</v>
      </c>
      <c r="AU165">
        <v>15</v>
      </c>
      <c r="AV165">
        <v>12</v>
      </c>
      <c r="AW165">
        <v>8</v>
      </c>
      <c r="AX165">
        <v>13</v>
      </c>
      <c r="AY165">
        <v>14</v>
      </c>
      <c r="AZ165">
        <v>6</v>
      </c>
      <c r="BA165">
        <v>5</v>
      </c>
      <c r="BB165">
        <v>6</v>
      </c>
      <c r="BC165">
        <v>5</v>
      </c>
      <c r="BD165">
        <v>5</v>
      </c>
      <c r="BE165">
        <v>16</v>
      </c>
      <c r="BF165">
        <v>16</v>
      </c>
    </row>
    <row r="166" spans="1:58" x14ac:dyDescent="0.25">
      <c r="A166">
        <v>39906</v>
      </c>
      <c r="B166">
        <v>0</v>
      </c>
      <c r="C166">
        <v>1982</v>
      </c>
      <c r="D166">
        <v>42</v>
      </c>
      <c r="E166" s="1">
        <v>45601.67291666667</v>
      </c>
      <c r="F166" t="s">
        <v>225</v>
      </c>
      <c r="G166">
        <v>90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2</v>
      </c>
      <c r="N166">
        <v>4</v>
      </c>
      <c r="O166">
        <v>1</v>
      </c>
      <c r="P166">
        <v>2</v>
      </c>
      <c r="Q166">
        <v>1</v>
      </c>
      <c r="R166">
        <v>2</v>
      </c>
      <c r="S166">
        <v>2</v>
      </c>
      <c r="T166">
        <v>1</v>
      </c>
      <c r="U166">
        <v>4</v>
      </c>
      <c r="V166">
        <v>1</v>
      </c>
      <c r="W166">
        <v>2</v>
      </c>
      <c r="X166">
        <v>4</v>
      </c>
      <c r="Y166">
        <v>5</v>
      </c>
      <c r="Z166">
        <v>6</v>
      </c>
      <c r="AA166">
        <v>7</v>
      </c>
      <c r="AB166">
        <v>4</v>
      </c>
      <c r="AC166">
        <v>5</v>
      </c>
      <c r="AD166">
        <v>3</v>
      </c>
      <c r="AE166">
        <v>4</v>
      </c>
      <c r="AF166">
        <v>5</v>
      </c>
      <c r="AG166">
        <v>16</v>
      </c>
      <c r="AH166">
        <v>5</v>
      </c>
      <c r="AI166">
        <v>5</v>
      </c>
      <c r="AJ166">
        <v>5</v>
      </c>
      <c r="AK166">
        <v>11</v>
      </c>
      <c r="AL166">
        <v>12</v>
      </c>
      <c r="AM166">
        <v>3</v>
      </c>
      <c r="AN166">
        <v>6</v>
      </c>
      <c r="AO166">
        <v>7</v>
      </c>
      <c r="AP166">
        <v>15</v>
      </c>
      <c r="AQ166">
        <v>8</v>
      </c>
      <c r="AR166">
        <v>11</v>
      </c>
      <c r="AS166">
        <v>4</v>
      </c>
      <c r="AT166">
        <v>5</v>
      </c>
      <c r="AU166">
        <v>14</v>
      </c>
      <c r="AV166">
        <v>2</v>
      </c>
      <c r="AW166">
        <v>10</v>
      </c>
      <c r="AX166">
        <v>13</v>
      </c>
      <c r="AY166">
        <v>9</v>
      </c>
      <c r="AZ166">
        <v>1</v>
      </c>
      <c r="BA166">
        <v>38</v>
      </c>
      <c r="BB166">
        <v>7</v>
      </c>
      <c r="BC166">
        <v>9</v>
      </c>
      <c r="BD166">
        <v>8</v>
      </c>
      <c r="BE166">
        <v>24</v>
      </c>
      <c r="BF166">
        <v>24</v>
      </c>
    </row>
    <row r="167" spans="1:58" x14ac:dyDescent="0.25">
      <c r="A167">
        <v>39914</v>
      </c>
      <c r="B167">
        <v>0</v>
      </c>
      <c r="C167">
        <v>1984</v>
      </c>
      <c r="D167">
        <v>40</v>
      </c>
      <c r="E167" s="1">
        <v>45601.734722222223</v>
      </c>
      <c r="F167">
        <v>30</v>
      </c>
      <c r="G167">
        <v>30</v>
      </c>
      <c r="H167">
        <v>3</v>
      </c>
      <c r="I167">
        <v>3</v>
      </c>
      <c r="J167">
        <v>4</v>
      </c>
      <c r="K167">
        <v>2</v>
      </c>
      <c r="L167">
        <v>4</v>
      </c>
      <c r="M167">
        <v>3</v>
      </c>
      <c r="N167">
        <v>2</v>
      </c>
      <c r="O167">
        <v>4</v>
      </c>
      <c r="P167">
        <v>4</v>
      </c>
      <c r="Q167">
        <v>2</v>
      </c>
      <c r="R167">
        <v>4</v>
      </c>
      <c r="S167">
        <v>2</v>
      </c>
      <c r="T167">
        <v>1</v>
      </c>
      <c r="U167">
        <v>3</v>
      </c>
      <c r="V167">
        <v>2</v>
      </c>
      <c r="W167">
        <v>3</v>
      </c>
      <c r="X167">
        <v>11</v>
      </c>
      <c r="Y167">
        <v>2</v>
      </c>
      <c r="Z167">
        <v>4</v>
      </c>
      <c r="AA167">
        <v>6</v>
      </c>
      <c r="AB167">
        <v>6</v>
      </c>
      <c r="AC167">
        <v>12</v>
      </c>
      <c r="AD167">
        <v>7</v>
      </c>
      <c r="AE167">
        <v>4</v>
      </c>
      <c r="AF167">
        <v>2</v>
      </c>
      <c r="AG167">
        <v>3</v>
      </c>
      <c r="AH167">
        <v>3</v>
      </c>
      <c r="AI167">
        <v>30</v>
      </c>
      <c r="AJ167">
        <v>4</v>
      </c>
      <c r="AK167">
        <v>2</v>
      </c>
      <c r="AL167">
        <v>8</v>
      </c>
      <c r="AM167">
        <v>4</v>
      </c>
      <c r="AN167">
        <v>7</v>
      </c>
      <c r="AO167">
        <v>12</v>
      </c>
      <c r="AP167">
        <v>9</v>
      </c>
      <c r="AQ167">
        <v>15</v>
      </c>
      <c r="AR167">
        <v>6</v>
      </c>
      <c r="AS167">
        <v>11</v>
      </c>
      <c r="AT167">
        <v>5</v>
      </c>
      <c r="AU167">
        <v>10</v>
      </c>
      <c r="AV167">
        <v>13</v>
      </c>
      <c r="AW167">
        <v>14</v>
      </c>
      <c r="AX167">
        <v>1</v>
      </c>
      <c r="AY167">
        <v>3</v>
      </c>
      <c r="AZ167">
        <v>2</v>
      </c>
      <c r="BA167">
        <v>59</v>
      </c>
      <c r="BB167">
        <v>13</v>
      </c>
      <c r="BC167">
        <v>12</v>
      </c>
      <c r="BD167">
        <v>16</v>
      </c>
      <c r="BE167">
        <v>41</v>
      </c>
      <c r="BF167">
        <v>41</v>
      </c>
    </row>
    <row r="168" spans="1:58" x14ac:dyDescent="0.25">
      <c r="A168">
        <v>39940</v>
      </c>
      <c r="B168">
        <v>0</v>
      </c>
      <c r="C168">
        <v>1975</v>
      </c>
      <c r="D168">
        <v>49</v>
      </c>
      <c r="E168" s="1">
        <v>45602.472916666666</v>
      </c>
      <c r="F168">
        <v>590</v>
      </c>
      <c r="G168">
        <v>590</v>
      </c>
      <c r="H168">
        <v>1</v>
      </c>
      <c r="I168">
        <v>3</v>
      </c>
      <c r="J168">
        <v>2</v>
      </c>
      <c r="K168">
        <v>2</v>
      </c>
      <c r="L168">
        <v>1</v>
      </c>
      <c r="M168">
        <v>1</v>
      </c>
      <c r="N168">
        <v>5</v>
      </c>
      <c r="O168">
        <v>4</v>
      </c>
      <c r="P168">
        <v>2</v>
      </c>
      <c r="Q168">
        <v>1</v>
      </c>
      <c r="R168">
        <v>1</v>
      </c>
      <c r="S168">
        <v>1</v>
      </c>
      <c r="T168">
        <v>2</v>
      </c>
      <c r="U168">
        <v>2</v>
      </c>
      <c r="V168">
        <v>2</v>
      </c>
      <c r="W168">
        <v>6</v>
      </c>
      <c r="X168">
        <v>8</v>
      </c>
      <c r="Y168">
        <v>17</v>
      </c>
      <c r="Z168">
        <v>16</v>
      </c>
      <c r="AA168">
        <v>8</v>
      </c>
      <c r="AB168">
        <v>8</v>
      </c>
      <c r="AC168">
        <v>52</v>
      </c>
      <c r="AD168">
        <v>8</v>
      </c>
      <c r="AE168">
        <v>10</v>
      </c>
      <c r="AF168">
        <v>6</v>
      </c>
      <c r="AG168">
        <v>4</v>
      </c>
      <c r="AH168">
        <v>7</v>
      </c>
      <c r="AI168">
        <v>222</v>
      </c>
      <c r="AJ168">
        <v>9</v>
      </c>
      <c r="AK168">
        <v>8</v>
      </c>
      <c r="AL168">
        <v>6</v>
      </c>
      <c r="AM168">
        <v>9</v>
      </c>
      <c r="AN168">
        <v>14</v>
      </c>
      <c r="AO168">
        <v>10</v>
      </c>
      <c r="AP168">
        <v>12</v>
      </c>
      <c r="AQ168">
        <v>1</v>
      </c>
      <c r="AR168">
        <v>4</v>
      </c>
      <c r="AS168">
        <v>2</v>
      </c>
      <c r="AT168">
        <v>3</v>
      </c>
      <c r="AU168">
        <v>15</v>
      </c>
      <c r="AV168">
        <v>8</v>
      </c>
      <c r="AW168">
        <v>7</v>
      </c>
      <c r="AX168">
        <v>11</v>
      </c>
      <c r="AY168">
        <v>5</v>
      </c>
      <c r="AZ168">
        <v>13</v>
      </c>
      <c r="BA168">
        <v>55</v>
      </c>
      <c r="BB168">
        <v>7</v>
      </c>
      <c r="BC168">
        <v>11</v>
      </c>
      <c r="BD168">
        <v>10</v>
      </c>
      <c r="BE168">
        <v>28</v>
      </c>
      <c r="BF168">
        <v>28</v>
      </c>
    </row>
    <row r="169" spans="1:58" x14ac:dyDescent="0.25">
      <c r="A169">
        <v>39941</v>
      </c>
      <c r="B169">
        <v>0</v>
      </c>
      <c r="C169">
        <v>1962</v>
      </c>
      <c r="D169">
        <v>62</v>
      </c>
      <c r="E169" s="1">
        <v>45602.474999999999</v>
      </c>
      <c r="F169" t="s">
        <v>230</v>
      </c>
      <c r="G169">
        <v>600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2</v>
      </c>
      <c r="U169">
        <v>2</v>
      </c>
      <c r="V169">
        <v>2</v>
      </c>
      <c r="W169">
        <v>7</v>
      </c>
      <c r="X169">
        <v>6</v>
      </c>
      <c r="Y169">
        <v>6</v>
      </c>
      <c r="Z169">
        <v>6</v>
      </c>
      <c r="AA169">
        <v>7</v>
      </c>
      <c r="AB169">
        <v>18</v>
      </c>
      <c r="AC169">
        <v>8</v>
      </c>
      <c r="AD169">
        <v>4</v>
      </c>
      <c r="AE169">
        <v>6</v>
      </c>
      <c r="AF169">
        <v>15</v>
      </c>
      <c r="AG169">
        <v>5</v>
      </c>
      <c r="AH169">
        <v>5</v>
      </c>
      <c r="AI169">
        <v>20</v>
      </c>
      <c r="AJ169">
        <v>10</v>
      </c>
      <c r="AK169">
        <v>15</v>
      </c>
      <c r="AL169">
        <v>9</v>
      </c>
      <c r="AM169">
        <v>11</v>
      </c>
      <c r="AN169">
        <v>6</v>
      </c>
      <c r="AO169">
        <v>4</v>
      </c>
      <c r="AP169">
        <v>13</v>
      </c>
      <c r="AQ169">
        <v>2</v>
      </c>
      <c r="AR169">
        <v>5</v>
      </c>
      <c r="AS169">
        <v>7</v>
      </c>
      <c r="AT169">
        <v>3</v>
      </c>
      <c r="AU169">
        <v>1</v>
      </c>
      <c r="AV169">
        <v>15</v>
      </c>
      <c r="AW169">
        <v>12</v>
      </c>
      <c r="AX169">
        <v>14</v>
      </c>
      <c r="AY169">
        <v>10</v>
      </c>
      <c r="AZ169">
        <v>8</v>
      </c>
      <c r="BA169">
        <v>5</v>
      </c>
      <c r="BB169">
        <v>5</v>
      </c>
      <c r="BC169">
        <v>6</v>
      </c>
      <c r="BD169">
        <v>5</v>
      </c>
      <c r="BE169">
        <v>16</v>
      </c>
      <c r="BF169">
        <v>16</v>
      </c>
    </row>
    <row r="170" spans="1:58" x14ac:dyDescent="0.25">
      <c r="A170">
        <v>39951</v>
      </c>
      <c r="B170">
        <v>0</v>
      </c>
      <c r="C170">
        <v>1983</v>
      </c>
      <c r="D170">
        <v>41</v>
      </c>
      <c r="E170" s="1">
        <v>45602.745833333334</v>
      </c>
      <c r="F170">
        <v>150</v>
      </c>
      <c r="G170">
        <v>150</v>
      </c>
      <c r="H170">
        <v>2</v>
      </c>
      <c r="I170">
        <v>2</v>
      </c>
      <c r="J170">
        <v>2</v>
      </c>
      <c r="K170">
        <v>3</v>
      </c>
      <c r="L170">
        <v>1</v>
      </c>
      <c r="M170">
        <v>3</v>
      </c>
      <c r="N170">
        <v>2</v>
      </c>
      <c r="O170">
        <v>2</v>
      </c>
      <c r="P170">
        <v>4</v>
      </c>
      <c r="Q170">
        <v>1</v>
      </c>
      <c r="R170">
        <v>4</v>
      </c>
      <c r="S170">
        <v>2</v>
      </c>
      <c r="T170">
        <v>1</v>
      </c>
      <c r="U170">
        <v>2</v>
      </c>
      <c r="V170">
        <v>1</v>
      </c>
      <c r="W170">
        <v>9</v>
      </c>
      <c r="X170">
        <v>5</v>
      </c>
      <c r="Y170">
        <v>14</v>
      </c>
      <c r="Z170">
        <v>6</v>
      </c>
      <c r="AA170">
        <v>19</v>
      </c>
      <c r="AB170">
        <v>11</v>
      </c>
      <c r="AC170">
        <v>15</v>
      </c>
      <c r="AD170">
        <v>6</v>
      </c>
      <c r="AE170">
        <v>8</v>
      </c>
      <c r="AF170">
        <v>4</v>
      </c>
      <c r="AG170">
        <v>11</v>
      </c>
      <c r="AH170">
        <v>9</v>
      </c>
      <c r="AI170">
        <v>8</v>
      </c>
      <c r="AJ170">
        <v>9</v>
      </c>
      <c r="AK170">
        <v>28</v>
      </c>
      <c r="AL170">
        <v>4</v>
      </c>
      <c r="AM170">
        <v>7</v>
      </c>
      <c r="AN170">
        <v>12</v>
      </c>
      <c r="AO170">
        <v>11</v>
      </c>
      <c r="AP170">
        <v>3</v>
      </c>
      <c r="AQ170">
        <v>14</v>
      </c>
      <c r="AR170">
        <v>1</v>
      </c>
      <c r="AS170">
        <v>8</v>
      </c>
      <c r="AT170">
        <v>5</v>
      </c>
      <c r="AU170">
        <v>13</v>
      </c>
      <c r="AV170">
        <v>6</v>
      </c>
      <c r="AW170">
        <v>10</v>
      </c>
      <c r="AX170">
        <v>9</v>
      </c>
      <c r="AY170">
        <v>15</v>
      </c>
      <c r="AZ170">
        <v>2</v>
      </c>
      <c r="BA170">
        <v>47</v>
      </c>
      <c r="BB170">
        <v>7</v>
      </c>
      <c r="BC170">
        <v>9</v>
      </c>
      <c r="BD170">
        <v>15</v>
      </c>
      <c r="BE170">
        <v>31</v>
      </c>
      <c r="BF170">
        <v>31</v>
      </c>
    </row>
    <row r="171" spans="1:58" x14ac:dyDescent="0.25">
      <c r="A171">
        <v>39991</v>
      </c>
      <c r="B171">
        <v>1</v>
      </c>
      <c r="C171">
        <v>1990</v>
      </c>
      <c r="D171">
        <v>34</v>
      </c>
      <c r="E171" s="1">
        <v>45603.518750000003</v>
      </c>
      <c r="F171">
        <v>40</v>
      </c>
      <c r="G171">
        <v>40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4</v>
      </c>
      <c r="O171">
        <v>2</v>
      </c>
      <c r="P171">
        <v>4</v>
      </c>
      <c r="Q171">
        <v>2</v>
      </c>
      <c r="R171">
        <v>4</v>
      </c>
      <c r="S171">
        <v>4</v>
      </c>
      <c r="T171">
        <v>2</v>
      </c>
      <c r="U171">
        <v>3</v>
      </c>
      <c r="V171">
        <v>2</v>
      </c>
      <c r="W171">
        <v>2</v>
      </c>
      <c r="X171">
        <v>3</v>
      </c>
      <c r="Y171">
        <v>2</v>
      </c>
      <c r="Z171">
        <v>3</v>
      </c>
      <c r="AA171">
        <v>8</v>
      </c>
      <c r="AB171">
        <v>6</v>
      </c>
      <c r="AC171">
        <v>18</v>
      </c>
      <c r="AD171">
        <v>4</v>
      </c>
      <c r="AE171">
        <v>3</v>
      </c>
      <c r="AF171">
        <v>8</v>
      </c>
      <c r="AG171">
        <v>11</v>
      </c>
      <c r="AH171">
        <v>4</v>
      </c>
      <c r="AI171">
        <v>10</v>
      </c>
      <c r="AJ171">
        <v>5</v>
      </c>
      <c r="AK171">
        <v>9</v>
      </c>
      <c r="AL171">
        <v>12</v>
      </c>
      <c r="AM171">
        <v>10</v>
      </c>
      <c r="AN171">
        <v>15</v>
      </c>
      <c r="AO171">
        <v>11</v>
      </c>
      <c r="AP171">
        <v>13</v>
      </c>
      <c r="AQ171">
        <v>3</v>
      </c>
      <c r="AR171">
        <v>6</v>
      </c>
      <c r="AS171">
        <v>8</v>
      </c>
      <c r="AT171">
        <v>14</v>
      </c>
      <c r="AU171">
        <v>7</v>
      </c>
      <c r="AV171">
        <v>1</v>
      </c>
      <c r="AW171">
        <v>9</v>
      </c>
      <c r="AX171">
        <v>4</v>
      </c>
      <c r="AY171">
        <v>5</v>
      </c>
      <c r="AZ171">
        <v>2</v>
      </c>
      <c r="BA171">
        <v>45</v>
      </c>
      <c r="BB171">
        <v>15</v>
      </c>
      <c r="BC171">
        <v>16</v>
      </c>
      <c r="BD171">
        <v>18</v>
      </c>
      <c r="BE171">
        <v>49</v>
      </c>
      <c r="BF171">
        <v>49</v>
      </c>
    </row>
    <row r="172" spans="1:58" x14ac:dyDescent="0.25">
      <c r="A172">
        <v>39994</v>
      </c>
      <c r="B172">
        <v>0</v>
      </c>
      <c r="C172">
        <v>1992</v>
      </c>
      <c r="D172">
        <v>32</v>
      </c>
      <c r="E172" s="1">
        <v>45603.559027777781</v>
      </c>
      <c r="F172">
        <v>180</v>
      </c>
      <c r="G172">
        <v>180</v>
      </c>
      <c r="H172">
        <v>2</v>
      </c>
      <c r="I172">
        <v>2</v>
      </c>
      <c r="J172">
        <v>2</v>
      </c>
      <c r="K172">
        <v>1</v>
      </c>
      <c r="L172">
        <v>2</v>
      </c>
      <c r="M172">
        <v>2</v>
      </c>
      <c r="N172">
        <v>2</v>
      </c>
      <c r="O172">
        <v>2</v>
      </c>
      <c r="P172">
        <v>4</v>
      </c>
      <c r="Q172">
        <v>1</v>
      </c>
      <c r="R172">
        <v>2</v>
      </c>
      <c r="S172">
        <v>2</v>
      </c>
      <c r="T172">
        <v>2</v>
      </c>
      <c r="U172">
        <v>4</v>
      </c>
      <c r="V172">
        <v>4</v>
      </c>
      <c r="W172">
        <v>4</v>
      </c>
      <c r="X172">
        <v>9</v>
      </c>
      <c r="Y172">
        <v>4</v>
      </c>
      <c r="Z172">
        <v>5</v>
      </c>
      <c r="AA172">
        <v>5</v>
      </c>
      <c r="AB172">
        <v>5</v>
      </c>
      <c r="AC172">
        <v>4</v>
      </c>
      <c r="AD172">
        <v>4</v>
      </c>
      <c r="AE172">
        <v>5</v>
      </c>
      <c r="AF172">
        <v>4</v>
      </c>
      <c r="AG172">
        <v>3</v>
      </c>
      <c r="AH172">
        <v>5</v>
      </c>
      <c r="AI172">
        <v>6</v>
      </c>
      <c r="AJ172">
        <v>8</v>
      </c>
      <c r="AK172">
        <v>5</v>
      </c>
      <c r="AL172">
        <v>10</v>
      </c>
      <c r="AM172">
        <v>1</v>
      </c>
      <c r="AN172">
        <v>7</v>
      </c>
      <c r="AO172">
        <v>14</v>
      </c>
      <c r="AP172">
        <v>12</v>
      </c>
      <c r="AQ172">
        <v>5</v>
      </c>
      <c r="AR172">
        <v>4</v>
      </c>
      <c r="AS172">
        <v>2</v>
      </c>
      <c r="AT172">
        <v>6</v>
      </c>
      <c r="AU172">
        <v>15</v>
      </c>
      <c r="AV172">
        <v>9</v>
      </c>
      <c r="AW172">
        <v>8</v>
      </c>
      <c r="AX172">
        <v>13</v>
      </c>
      <c r="AY172">
        <v>3</v>
      </c>
      <c r="AZ172">
        <v>11</v>
      </c>
      <c r="BA172">
        <v>50</v>
      </c>
      <c r="BB172">
        <v>10</v>
      </c>
      <c r="BC172">
        <v>9</v>
      </c>
      <c r="BD172">
        <v>11</v>
      </c>
      <c r="BE172">
        <v>30</v>
      </c>
      <c r="BF172">
        <v>30</v>
      </c>
    </row>
    <row r="173" spans="1:58" x14ac:dyDescent="0.25">
      <c r="A173">
        <v>40004</v>
      </c>
      <c r="B173">
        <v>1</v>
      </c>
      <c r="C173">
        <v>1991</v>
      </c>
      <c r="D173">
        <v>33</v>
      </c>
      <c r="E173" s="1">
        <v>45603.643750000003</v>
      </c>
      <c r="F173" t="s">
        <v>234</v>
      </c>
      <c r="G173">
        <v>60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2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1</v>
      </c>
      <c r="W173">
        <v>2</v>
      </c>
      <c r="X173">
        <v>6</v>
      </c>
      <c r="Y173">
        <v>2</v>
      </c>
      <c r="Z173">
        <v>3</v>
      </c>
      <c r="AA173">
        <v>6</v>
      </c>
      <c r="AB173">
        <v>7</v>
      </c>
      <c r="AC173">
        <v>5</v>
      </c>
      <c r="AD173">
        <v>3</v>
      </c>
      <c r="AE173">
        <v>2</v>
      </c>
      <c r="AF173">
        <v>3</v>
      </c>
      <c r="AG173">
        <v>3</v>
      </c>
      <c r="AH173">
        <v>12</v>
      </c>
      <c r="AI173">
        <v>5</v>
      </c>
      <c r="AJ173">
        <v>6</v>
      </c>
      <c r="AK173">
        <v>7</v>
      </c>
      <c r="AL173">
        <v>12</v>
      </c>
      <c r="AM173">
        <v>2</v>
      </c>
      <c r="AN173">
        <v>14</v>
      </c>
      <c r="AO173">
        <v>8</v>
      </c>
      <c r="AP173">
        <v>9</v>
      </c>
      <c r="AQ173">
        <v>1</v>
      </c>
      <c r="AR173">
        <v>11</v>
      </c>
      <c r="AS173">
        <v>6</v>
      </c>
      <c r="AT173">
        <v>7</v>
      </c>
      <c r="AU173">
        <v>5</v>
      </c>
      <c r="AV173">
        <v>13</v>
      </c>
      <c r="AW173">
        <v>4</v>
      </c>
      <c r="AX173">
        <v>10</v>
      </c>
      <c r="AY173">
        <v>15</v>
      </c>
      <c r="AZ173">
        <v>3</v>
      </c>
      <c r="BA173">
        <v>5</v>
      </c>
      <c r="BB173">
        <v>5</v>
      </c>
      <c r="BC173">
        <v>6</v>
      </c>
      <c r="BD173">
        <v>5</v>
      </c>
      <c r="BE173">
        <v>16</v>
      </c>
      <c r="BF173">
        <v>16</v>
      </c>
    </row>
    <row r="174" spans="1:58" x14ac:dyDescent="0.25">
      <c r="A174">
        <v>40019</v>
      </c>
      <c r="B174">
        <v>0</v>
      </c>
      <c r="C174">
        <v>1996</v>
      </c>
      <c r="D174">
        <v>28</v>
      </c>
      <c r="E174" s="1">
        <v>45603.729166666664</v>
      </c>
      <c r="F174" t="s">
        <v>235</v>
      </c>
      <c r="G174">
        <v>120</v>
      </c>
      <c r="H174">
        <v>4</v>
      </c>
      <c r="I174">
        <v>4</v>
      </c>
      <c r="J174">
        <v>3</v>
      </c>
      <c r="K174">
        <v>2</v>
      </c>
      <c r="L174">
        <v>1</v>
      </c>
      <c r="M174">
        <v>4</v>
      </c>
      <c r="N174">
        <v>4</v>
      </c>
      <c r="O174">
        <v>2</v>
      </c>
      <c r="P174">
        <v>2</v>
      </c>
      <c r="Q174">
        <v>2</v>
      </c>
      <c r="R174">
        <v>4</v>
      </c>
      <c r="S174">
        <v>2</v>
      </c>
      <c r="T174">
        <v>2</v>
      </c>
      <c r="U174">
        <v>4</v>
      </c>
      <c r="V174">
        <v>1</v>
      </c>
      <c r="W174">
        <v>3</v>
      </c>
      <c r="X174">
        <v>3</v>
      </c>
      <c r="Y174">
        <v>3</v>
      </c>
      <c r="Z174">
        <v>7</v>
      </c>
      <c r="AA174">
        <v>5</v>
      </c>
      <c r="AB174">
        <v>3</v>
      </c>
      <c r="AC174">
        <v>4</v>
      </c>
      <c r="AD174">
        <v>2</v>
      </c>
      <c r="AE174">
        <v>3</v>
      </c>
      <c r="AF174">
        <v>4</v>
      </c>
      <c r="AG174">
        <v>2</v>
      </c>
      <c r="AH174">
        <v>3</v>
      </c>
      <c r="AI174">
        <v>6</v>
      </c>
      <c r="AJ174">
        <v>3</v>
      </c>
      <c r="AK174">
        <v>7</v>
      </c>
      <c r="AL174">
        <v>14</v>
      </c>
      <c r="AM174">
        <v>6</v>
      </c>
      <c r="AN174">
        <v>4</v>
      </c>
      <c r="AO174">
        <v>1</v>
      </c>
      <c r="AP174">
        <v>12</v>
      </c>
      <c r="AQ174">
        <v>3</v>
      </c>
      <c r="AR174">
        <v>8</v>
      </c>
      <c r="AS174">
        <v>15</v>
      </c>
      <c r="AT174">
        <v>11</v>
      </c>
      <c r="AU174">
        <v>13</v>
      </c>
      <c r="AV174">
        <v>9</v>
      </c>
      <c r="AW174">
        <v>7</v>
      </c>
      <c r="AX174">
        <v>5</v>
      </c>
      <c r="AY174">
        <v>2</v>
      </c>
      <c r="AZ174">
        <v>10</v>
      </c>
      <c r="BA174">
        <v>61</v>
      </c>
      <c r="BB174">
        <v>13</v>
      </c>
      <c r="BC174">
        <v>15</v>
      </c>
      <c r="BD174">
        <v>12</v>
      </c>
      <c r="BE174">
        <v>40</v>
      </c>
      <c r="BF174">
        <v>40</v>
      </c>
    </row>
    <row r="175" spans="1:58" x14ac:dyDescent="0.25">
      <c r="A175">
        <v>40038</v>
      </c>
      <c r="B175">
        <v>0</v>
      </c>
      <c r="C175">
        <v>1986</v>
      </c>
      <c r="D175">
        <v>38</v>
      </c>
      <c r="E175" s="1">
        <v>45603.850694444445</v>
      </c>
      <c r="F175">
        <v>60</v>
      </c>
      <c r="G175">
        <v>60</v>
      </c>
      <c r="H175">
        <v>1</v>
      </c>
      <c r="I175">
        <v>4</v>
      </c>
      <c r="J175">
        <v>1</v>
      </c>
      <c r="K175">
        <v>1</v>
      </c>
      <c r="L175">
        <v>2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2</v>
      </c>
      <c r="T175">
        <v>1</v>
      </c>
      <c r="U175">
        <v>1</v>
      </c>
      <c r="V175">
        <v>1</v>
      </c>
      <c r="W175">
        <v>6</v>
      </c>
      <c r="X175">
        <v>20</v>
      </c>
      <c r="Y175">
        <v>27</v>
      </c>
      <c r="Z175">
        <v>11</v>
      </c>
      <c r="AA175">
        <v>16</v>
      </c>
      <c r="AB175">
        <v>10</v>
      </c>
      <c r="AC175">
        <v>4</v>
      </c>
      <c r="AD175">
        <v>14</v>
      </c>
      <c r="AE175">
        <v>2</v>
      </c>
      <c r="AF175">
        <v>4</v>
      </c>
      <c r="AG175">
        <v>18</v>
      </c>
      <c r="AH175">
        <v>10</v>
      </c>
      <c r="AI175">
        <v>12</v>
      </c>
      <c r="AJ175">
        <v>2</v>
      </c>
      <c r="AK175">
        <v>8</v>
      </c>
      <c r="AL175">
        <v>4</v>
      </c>
      <c r="AM175">
        <v>13</v>
      </c>
      <c r="AN175">
        <v>1</v>
      </c>
      <c r="AO175">
        <v>9</v>
      </c>
      <c r="AP175">
        <v>11</v>
      </c>
      <c r="AQ175">
        <v>10</v>
      </c>
      <c r="AR175">
        <v>14</v>
      </c>
      <c r="AS175">
        <v>2</v>
      </c>
      <c r="AT175">
        <v>6</v>
      </c>
      <c r="AU175">
        <v>8</v>
      </c>
      <c r="AV175">
        <v>5</v>
      </c>
      <c r="AW175">
        <v>15</v>
      </c>
      <c r="AX175">
        <v>3</v>
      </c>
      <c r="AY175">
        <v>7</v>
      </c>
      <c r="AZ175">
        <v>12</v>
      </c>
      <c r="BA175">
        <v>5</v>
      </c>
      <c r="BB175">
        <v>8</v>
      </c>
      <c r="BC175">
        <v>5</v>
      </c>
      <c r="BD175">
        <v>6</v>
      </c>
      <c r="BE175">
        <v>19</v>
      </c>
      <c r="BF175">
        <v>19</v>
      </c>
    </row>
    <row r="176" spans="1:58" x14ac:dyDescent="0.25">
      <c r="A176">
        <v>40044</v>
      </c>
      <c r="B176">
        <v>0</v>
      </c>
      <c r="C176">
        <v>1990</v>
      </c>
      <c r="D176">
        <v>34</v>
      </c>
      <c r="E176" s="1">
        <v>45603.906944444447</v>
      </c>
      <c r="F176" t="s">
        <v>237</v>
      </c>
      <c r="G176">
        <v>45</v>
      </c>
      <c r="H176">
        <v>4</v>
      </c>
      <c r="I176">
        <v>3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2</v>
      </c>
      <c r="P176">
        <v>3</v>
      </c>
      <c r="Q176">
        <v>1</v>
      </c>
      <c r="R176">
        <v>1</v>
      </c>
      <c r="S176">
        <v>2</v>
      </c>
      <c r="T176">
        <v>1</v>
      </c>
      <c r="U176">
        <v>5</v>
      </c>
      <c r="V176">
        <v>4</v>
      </c>
      <c r="W176">
        <v>6</v>
      </c>
      <c r="X176">
        <v>10</v>
      </c>
      <c r="Y176">
        <v>16</v>
      </c>
      <c r="Z176">
        <v>6</v>
      </c>
      <c r="AA176">
        <v>5</v>
      </c>
      <c r="AB176">
        <v>11</v>
      </c>
      <c r="AC176">
        <v>10</v>
      </c>
      <c r="AD176">
        <v>6</v>
      </c>
      <c r="AE176">
        <v>5</v>
      </c>
      <c r="AF176">
        <v>5</v>
      </c>
      <c r="AG176">
        <v>10</v>
      </c>
      <c r="AH176">
        <v>5</v>
      </c>
      <c r="AI176">
        <v>6</v>
      </c>
      <c r="AJ176">
        <v>5</v>
      </c>
      <c r="AK176">
        <v>14</v>
      </c>
      <c r="AL176">
        <v>12</v>
      </c>
      <c r="AM176">
        <v>3</v>
      </c>
      <c r="AN176">
        <v>4</v>
      </c>
      <c r="AO176">
        <v>13</v>
      </c>
      <c r="AP176">
        <v>11</v>
      </c>
      <c r="AQ176">
        <v>15</v>
      </c>
      <c r="AR176">
        <v>1</v>
      </c>
      <c r="AS176">
        <v>10</v>
      </c>
      <c r="AT176">
        <v>8</v>
      </c>
      <c r="AU176">
        <v>5</v>
      </c>
      <c r="AV176">
        <v>9</v>
      </c>
      <c r="AW176">
        <v>2</v>
      </c>
      <c r="AX176">
        <v>6</v>
      </c>
      <c r="AY176">
        <v>7</v>
      </c>
      <c r="AZ176">
        <v>14</v>
      </c>
      <c r="BA176">
        <v>52</v>
      </c>
      <c r="BB176">
        <v>13</v>
      </c>
      <c r="BC176">
        <v>5</v>
      </c>
      <c r="BD176">
        <v>9</v>
      </c>
      <c r="BE176">
        <v>27</v>
      </c>
      <c r="BF176">
        <v>27</v>
      </c>
    </row>
    <row r="177" spans="1:58" x14ac:dyDescent="0.25">
      <c r="A177">
        <v>40089</v>
      </c>
      <c r="B177">
        <v>0</v>
      </c>
      <c r="C177">
        <v>1995</v>
      </c>
      <c r="D177">
        <v>29</v>
      </c>
      <c r="E177" s="1">
        <v>45604.613194444442</v>
      </c>
      <c r="F177" t="s">
        <v>241</v>
      </c>
      <c r="G177">
        <v>30</v>
      </c>
      <c r="H177">
        <v>5</v>
      </c>
      <c r="I177">
        <v>5</v>
      </c>
      <c r="J177">
        <v>1</v>
      </c>
      <c r="K177">
        <v>5</v>
      </c>
      <c r="L177">
        <v>4</v>
      </c>
      <c r="M177">
        <v>4</v>
      </c>
      <c r="N177">
        <v>2</v>
      </c>
      <c r="O177">
        <v>1</v>
      </c>
      <c r="P177">
        <v>4</v>
      </c>
      <c r="Q177">
        <v>1</v>
      </c>
      <c r="R177">
        <v>1</v>
      </c>
      <c r="S177">
        <v>4</v>
      </c>
      <c r="T177">
        <v>4</v>
      </c>
      <c r="U177">
        <v>4</v>
      </c>
      <c r="V177">
        <v>2</v>
      </c>
      <c r="W177">
        <v>3</v>
      </c>
      <c r="X177">
        <v>3</v>
      </c>
      <c r="Y177">
        <v>2</v>
      </c>
      <c r="Z177">
        <v>5</v>
      </c>
      <c r="AA177">
        <v>5</v>
      </c>
      <c r="AB177">
        <v>9</v>
      </c>
      <c r="AC177">
        <v>9</v>
      </c>
      <c r="AD177">
        <v>3</v>
      </c>
      <c r="AE177">
        <v>6</v>
      </c>
      <c r="AF177">
        <v>6</v>
      </c>
      <c r="AG177">
        <v>3</v>
      </c>
      <c r="AH177">
        <v>5</v>
      </c>
      <c r="AI177">
        <v>5</v>
      </c>
      <c r="AJ177">
        <v>4</v>
      </c>
      <c r="AK177">
        <v>10</v>
      </c>
      <c r="AL177">
        <v>11</v>
      </c>
      <c r="AM177">
        <v>12</v>
      </c>
      <c r="AN177">
        <v>15</v>
      </c>
      <c r="AO177">
        <v>7</v>
      </c>
      <c r="AP177">
        <v>4</v>
      </c>
      <c r="AQ177">
        <v>8</v>
      </c>
      <c r="AR177">
        <v>2</v>
      </c>
      <c r="AS177">
        <v>14</v>
      </c>
      <c r="AT177">
        <v>1</v>
      </c>
      <c r="AU177">
        <v>9</v>
      </c>
      <c r="AV177">
        <v>10</v>
      </c>
      <c r="AW177">
        <v>6</v>
      </c>
      <c r="AX177">
        <v>13</v>
      </c>
      <c r="AY177">
        <v>3</v>
      </c>
      <c r="AZ177">
        <v>5</v>
      </c>
      <c r="BA177">
        <v>76</v>
      </c>
      <c r="BB177">
        <v>18</v>
      </c>
      <c r="BC177">
        <v>12</v>
      </c>
      <c r="BD177">
        <v>15</v>
      </c>
      <c r="BE177">
        <v>45</v>
      </c>
      <c r="BF177">
        <v>45</v>
      </c>
    </row>
    <row r="178" spans="1:58" x14ac:dyDescent="0.25">
      <c r="A178">
        <v>40114</v>
      </c>
      <c r="B178">
        <v>0</v>
      </c>
      <c r="C178">
        <v>1995</v>
      </c>
      <c r="D178">
        <v>29</v>
      </c>
      <c r="E178" s="1">
        <v>45604.661111111112</v>
      </c>
      <c r="F178" t="s">
        <v>104</v>
      </c>
      <c r="G178">
        <v>10</v>
      </c>
      <c r="H178">
        <v>4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2</v>
      </c>
      <c r="O178">
        <v>1</v>
      </c>
      <c r="P178">
        <v>5</v>
      </c>
      <c r="Q178">
        <v>1</v>
      </c>
      <c r="R178">
        <v>1</v>
      </c>
      <c r="S178">
        <v>5</v>
      </c>
      <c r="T178">
        <v>1</v>
      </c>
      <c r="U178">
        <v>3</v>
      </c>
      <c r="V178">
        <v>2</v>
      </c>
      <c r="W178">
        <v>4</v>
      </c>
      <c r="X178">
        <v>4</v>
      </c>
      <c r="Y178">
        <v>3</v>
      </c>
      <c r="Z178">
        <v>4</v>
      </c>
      <c r="AA178">
        <v>4</v>
      </c>
      <c r="AB178">
        <v>6</v>
      </c>
      <c r="AC178">
        <v>5</v>
      </c>
      <c r="AD178">
        <v>4</v>
      </c>
      <c r="AE178">
        <v>2</v>
      </c>
      <c r="AF178">
        <v>4</v>
      </c>
      <c r="AG178">
        <v>4</v>
      </c>
      <c r="AH178">
        <v>4</v>
      </c>
      <c r="AI178">
        <v>6</v>
      </c>
      <c r="AJ178">
        <v>8</v>
      </c>
      <c r="AK178">
        <v>9</v>
      </c>
      <c r="AL178">
        <v>1</v>
      </c>
      <c r="AM178">
        <v>13</v>
      </c>
      <c r="AN178">
        <v>11</v>
      </c>
      <c r="AO178">
        <v>3</v>
      </c>
      <c r="AP178">
        <v>14</v>
      </c>
      <c r="AQ178">
        <v>10</v>
      </c>
      <c r="AR178">
        <v>15</v>
      </c>
      <c r="AS178">
        <v>6</v>
      </c>
      <c r="AT178">
        <v>7</v>
      </c>
      <c r="AU178">
        <v>2</v>
      </c>
      <c r="AV178">
        <v>5</v>
      </c>
      <c r="AW178">
        <v>4</v>
      </c>
      <c r="AX178">
        <v>12</v>
      </c>
      <c r="AY178">
        <v>8</v>
      </c>
      <c r="AZ178">
        <v>9</v>
      </c>
      <c r="BA178">
        <v>68</v>
      </c>
      <c r="BB178">
        <v>9</v>
      </c>
      <c r="BC178">
        <v>6</v>
      </c>
      <c r="BD178">
        <v>13</v>
      </c>
      <c r="BE178">
        <v>28</v>
      </c>
      <c r="BF178">
        <v>28</v>
      </c>
    </row>
    <row r="179" spans="1:58" x14ac:dyDescent="0.25">
      <c r="A179">
        <v>40117</v>
      </c>
      <c r="B179">
        <v>0</v>
      </c>
      <c r="C179">
        <v>1978</v>
      </c>
      <c r="D179">
        <v>46</v>
      </c>
      <c r="E179" s="1">
        <v>45604.670138888891</v>
      </c>
      <c r="F179" t="s">
        <v>242</v>
      </c>
      <c r="G179">
        <v>300</v>
      </c>
      <c r="H179">
        <v>1</v>
      </c>
      <c r="I179">
        <v>2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3</v>
      </c>
      <c r="X179">
        <v>4</v>
      </c>
      <c r="Y179">
        <v>3</v>
      </c>
      <c r="Z179">
        <v>4</v>
      </c>
      <c r="AA179">
        <v>4</v>
      </c>
      <c r="AB179">
        <v>3</v>
      </c>
      <c r="AC179">
        <v>3</v>
      </c>
      <c r="AD179">
        <v>2</v>
      </c>
      <c r="AE179">
        <v>2</v>
      </c>
      <c r="AF179">
        <v>4</v>
      </c>
      <c r="AG179">
        <v>2</v>
      </c>
      <c r="AH179">
        <v>5</v>
      </c>
      <c r="AI179">
        <v>4</v>
      </c>
      <c r="AJ179">
        <v>3</v>
      </c>
      <c r="AK179">
        <v>20</v>
      </c>
      <c r="AL179">
        <v>15</v>
      </c>
      <c r="AM179">
        <v>12</v>
      </c>
      <c r="AN179">
        <v>7</v>
      </c>
      <c r="AO179">
        <v>2</v>
      </c>
      <c r="AP179">
        <v>5</v>
      </c>
      <c r="AQ179">
        <v>3</v>
      </c>
      <c r="AR179">
        <v>4</v>
      </c>
      <c r="AS179">
        <v>11</v>
      </c>
      <c r="AT179">
        <v>8</v>
      </c>
      <c r="AU179">
        <v>13</v>
      </c>
      <c r="AV179">
        <v>10</v>
      </c>
      <c r="AW179">
        <v>6</v>
      </c>
      <c r="AX179">
        <v>9</v>
      </c>
      <c r="AY179">
        <v>14</v>
      </c>
      <c r="AZ179">
        <v>1</v>
      </c>
      <c r="BA179">
        <v>5</v>
      </c>
      <c r="BB179">
        <v>5</v>
      </c>
      <c r="BC179">
        <v>5</v>
      </c>
      <c r="BD179">
        <v>5</v>
      </c>
      <c r="BE179">
        <v>15</v>
      </c>
      <c r="BF179">
        <v>15</v>
      </c>
    </row>
    <row r="180" spans="1:58" x14ac:dyDescent="0.25">
      <c r="A180">
        <v>40120</v>
      </c>
      <c r="B180">
        <v>1</v>
      </c>
      <c r="C180">
        <v>1992</v>
      </c>
      <c r="D180">
        <v>32</v>
      </c>
      <c r="E180" s="1">
        <v>45604.70208333333</v>
      </c>
      <c r="F180" t="s">
        <v>109</v>
      </c>
      <c r="G180">
        <v>5</v>
      </c>
      <c r="H180">
        <v>5</v>
      </c>
      <c r="I180">
        <v>2</v>
      </c>
      <c r="J180">
        <v>4</v>
      </c>
      <c r="K180">
        <v>4</v>
      </c>
      <c r="L180">
        <v>3</v>
      </c>
      <c r="M180">
        <v>4</v>
      </c>
      <c r="N180">
        <v>2</v>
      </c>
      <c r="O180">
        <v>4</v>
      </c>
      <c r="P180">
        <v>5</v>
      </c>
      <c r="Q180">
        <v>2</v>
      </c>
      <c r="R180">
        <v>4</v>
      </c>
      <c r="S180">
        <v>5</v>
      </c>
      <c r="T180">
        <v>2</v>
      </c>
      <c r="U180">
        <v>2</v>
      </c>
      <c r="V180">
        <v>2</v>
      </c>
      <c r="W180">
        <v>5</v>
      </c>
      <c r="X180">
        <v>8</v>
      </c>
      <c r="Y180">
        <v>9</v>
      </c>
      <c r="Z180">
        <v>4</v>
      </c>
      <c r="AA180">
        <v>7</v>
      </c>
      <c r="AB180">
        <v>21</v>
      </c>
      <c r="AC180">
        <v>6</v>
      </c>
      <c r="AD180">
        <v>9</v>
      </c>
      <c r="AE180">
        <v>2</v>
      </c>
      <c r="AF180">
        <v>31</v>
      </c>
      <c r="AG180">
        <v>5</v>
      </c>
      <c r="AH180">
        <v>8</v>
      </c>
      <c r="AI180">
        <v>8</v>
      </c>
      <c r="AJ180">
        <v>3</v>
      </c>
      <c r="AK180">
        <v>9</v>
      </c>
      <c r="AL180">
        <v>7</v>
      </c>
      <c r="AM180">
        <v>11</v>
      </c>
      <c r="AN180">
        <v>10</v>
      </c>
      <c r="AO180">
        <v>14</v>
      </c>
      <c r="AP180">
        <v>4</v>
      </c>
      <c r="AQ180">
        <v>8</v>
      </c>
      <c r="AR180">
        <v>6</v>
      </c>
      <c r="AS180">
        <v>3</v>
      </c>
      <c r="AT180">
        <v>2</v>
      </c>
      <c r="AU180">
        <v>5</v>
      </c>
      <c r="AV180">
        <v>13</v>
      </c>
      <c r="AW180">
        <v>1</v>
      </c>
      <c r="AX180">
        <v>15</v>
      </c>
      <c r="AY180">
        <v>12</v>
      </c>
      <c r="AZ180">
        <v>9</v>
      </c>
      <c r="BA180">
        <v>52</v>
      </c>
      <c r="BB180">
        <v>12</v>
      </c>
      <c r="BC180">
        <v>14</v>
      </c>
      <c r="BD180">
        <v>22</v>
      </c>
      <c r="BE180">
        <v>48</v>
      </c>
      <c r="BF180">
        <v>48</v>
      </c>
    </row>
    <row r="181" spans="1:58" x14ac:dyDescent="0.25">
      <c r="A181">
        <v>40245</v>
      </c>
      <c r="B181">
        <v>0</v>
      </c>
      <c r="C181">
        <v>1987</v>
      </c>
      <c r="D181">
        <v>37</v>
      </c>
      <c r="E181" s="1">
        <v>45606.026388888888</v>
      </c>
      <c r="F181">
        <v>5</v>
      </c>
      <c r="G181">
        <v>5</v>
      </c>
      <c r="H181">
        <v>4</v>
      </c>
      <c r="I181">
        <v>5</v>
      </c>
      <c r="J181">
        <v>4</v>
      </c>
      <c r="K181">
        <v>4</v>
      </c>
      <c r="L181">
        <v>2</v>
      </c>
      <c r="M181">
        <v>4</v>
      </c>
      <c r="N181">
        <v>4</v>
      </c>
      <c r="O181">
        <v>4</v>
      </c>
      <c r="P181">
        <v>4</v>
      </c>
      <c r="Q181">
        <v>2</v>
      </c>
      <c r="R181">
        <v>5</v>
      </c>
      <c r="S181">
        <v>4</v>
      </c>
      <c r="T181">
        <v>4</v>
      </c>
      <c r="U181">
        <v>4</v>
      </c>
      <c r="V181">
        <v>1</v>
      </c>
      <c r="W181">
        <v>3</v>
      </c>
      <c r="X181">
        <v>8</v>
      </c>
      <c r="Y181">
        <v>4</v>
      </c>
      <c r="Z181">
        <v>7</v>
      </c>
      <c r="AA181">
        <v>17</v>
      </c>
      <c r="AB181">
        <v>7</v>
      </c>
      <c r="AC181">
        <v>3</v>
      </c>
      <c r="AD181">
        <v>7</v>
      </c>
      <c r="AE181">
        <v>4</v>
      </c>
      <c r="AF181">
        <v>16</v>
      </c>
      <c r="AG181">
        <v>3</v>
      </c>
      <c r="AH181">
        <v>5</v>
      </c>
      <c r="AI181">
        <v>6</v>
      </c>
      <c r="AJ181">
        <v>3</v>
      </c>
      <c r="AK181">
        <v>6</v>
      </c>
      <c r="AL181">
        <v>12</v>
      </c>
      <c r="AM181">
        <v>1</v>
      </c>
      <c r="AN181">
        <v>5</v>
      </c>
      <c r="AO181">
        <v>4</v>
      </c>
      <c r="AP181">
        <v>8</v>
      </c>
      <c r="AQ181">
        <v>9</v>
      </c>
      <c r="AR181">
        <v>6</v>
      </c>
      <c r="AS181">
        <v>14</v>
      </c>
      <c r="AT181">
        <v>11</v>
      </c>
      <c r="AU181">
        <v>3</v>
      </c>
      <c r="AV181">
        <v>2</v>
      </c>
      <c r="AW181">
        <v>7</v>
      </c>
      <c r="AX181">
        <v>15</v>
      </c>
      <c r="AY181">
        <v>13</v>
      </c>
      <c r="AZ181">
        <v>10</v>
      </c>
      <c r="BA181">
        <v>36</v>
      </c>
      <c r="BB181">
        <v>15</v>
      </c>
      <c r="BC181">
        <v>18</v>
      </c>
      <c r="BD181">
        <v>21</v>
      </c>
      <c r="BE181">
        <v>54</v>
      </c>
      <c r="BF181">
        <v>54</v>
      </c>
    </row>
    <row r="182" spans="1:58" x14ac:dyDescent="0.25">
      <c r="A182">
        <v>40291</v>
      </c>
      <c r="B182">
        <v>1</v>
      </c>
      <c r="C182">
        <v>1973</v>
      </c>
      <c r="D182">
        <v>51</v>
      </c>
      <c r="E182" s="1">
        <v>45607.690972222219</v>
      </c>
      <c r="F182" t="s">
        <v>245</v>
      </c>
      <c r="G182">
        <v>10</v>
      </c>
      <c r="H182">
        <v>4</v>
      </c>
      <c r="I182">
        <v>2</v>
      </c>
      <c r="J182">
        <v>4</v>
      </c>
      <c r="K182">
        <v>1</v>
      </c>
      <c r="L182">
        <v>4</v>
      </c>
      <c r="M182">
        <v>2</v>
      </c>
      <c r="N182">
        <v>1</v>
      </c>
      <c r="O182">
        <v>2</v>
      </c>
      <c r="P182">
        <v>4</v>
      </c>
      <c r="Q182">
        <v>4</v>
      </c>
      <c r="R182">
        <v>2</v>
      </c>
      <c r="S182">
        <v>1</v>
      </c>
      <c r="T182">
        <v>5</v>
      </c>
      <c r="U182">
        <v>4</v>
      </c>
      <c r="V182">
        <v>2</v>
      </c>
      <c r="W182">
        <v>4</v>
      </c>
      <c r="X182">
        <v>4</v>
      </c>
      <c r="Y182">
        <v>3</v>
      </c>
      <c r="Z182">
        <v>3</v>
      </c>
      <c r="AA182">
        <v>3</v>
      </c>
      <c r="AB182">
        <v>8</v>
      </c>
      <c r="AC182">
        <v>3</v>
      </c>
      <c r="AD182">
        <v>3</v>
      </c>
      <c r="AE182">
        <v>3</v>
      </c>
      <c r="AF182">
        <v>7</v>
      </c>
      <c r="AG182">
        <v>3</v>
      </c>
      <c r="AH182">
        <v>4</v>
      </c>
      <c r="AI182">
        <v>4</v>
      </c>
      <c r="AJ182">
        <v>10</v>
      </c>
      <c r="AK182">
        <v>8</v>
      </c>
      <c r="AL182">
        <v>4</v>
      </c>
      <c r="AM182">
        <v>14</v>
      </c>
      <c r="AN182">
        <v>8</v>
      </c>
      <c r="AO182">
        <v>11</v>
      </c>
      <c r="AP182">
        <v>13</v>
      </c>
      <c r="AQ182">
        <v>3</v>
      </c>
      <c r="AR182">
        <v>15</v>
      </c>
      <c r="AS182">
        <v>9</v>
      </c>
      <c r="AT182">
        <v>6</v>
      </c>
      <c r="AU182">
        <v>2</v>
      </c>
      <c r="AV182">
        <v>10</v>
      </c>
      <c r="AW182">
        <v>12</v>
      </c>
      <c r="AX182">
        <v>7</v>
      </c>
      <c r="AY182">
        <v>1</v>
      </c>
      <c r="AZ182">
        <v>5</v>
      </c>
      <c r="BA182">
        <v>83</v>
      </c>
      <c r="BB182">
        <v>14</v>
      </c>
      <c r="BC182">
        <v>16</v>
      </c>
      <c r="BD182">
        <v>10</v>
      </c>
      <c r="BE182">
        <v>40</v>
      </c>
      <c r="BF182">
        <v>40</v>
      </c>
    </row>
    <row r="183" spans="1:58" x14ac:dyDescent="0.25">
      <c r="A183">
        <v>40303</v>
      </c>
      <c r="B183">
        <v>0</v>
      </c>
      <c r="C183">
        <v>1965</v>
      </c>
      <c r="D183">
        <v>59</v>
      </c>
      <c r="E183" s="1">
        <v>45607.9</v>
      </c>
      <c r="F183" t="s">
        <v>230</v>
      </c>
      <c r="G183">
        <v>600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2</v>
      </c>
      <c r="X183">
        <v>3</v>
      </c>
      <c r="Y183">
        <v>2</v>
      </c>
      <c r="Z183">
        <v>6</v>
      </c>
      <c r="AA183">
        <v>5</v>
      </c>
      <c r="AB183">
        <v>3</v>
      </c>
      <c r="AC183">
        <v>2</v>
      </c>
      <c r="AD183">
        <v>2</v>
      </c>
      <c r="AE183">
        <v>2</v>
      </c>
      <c r="AF183">
        <v>3</v>
      </c>
      <c r="AG183">
        <v>1</v>
      </c>
      <c r="AH183">
        <v>3</v>
      </c>
      <c r="AI183">
        <v>5</v>
      </c>
      <c r="AJ183">
        <v>2</v>
      </c>
      <c r="AK183">
        <v>4</v>
      </c>
      <c r="AL183">
        <v>8</v>
      </c>
      <c r="AM183">
        <v>9</v>
      </c>
      <c r="AN183">
        <v>6</v>
      </c>
      <c r="AO183">
        <v>1</v>
      </c>
      <c r="AP183">
        <v>7</v>
      </c>
      <c r="AQ183">
        <v>10</v>
      </c>
      <c r="AR183">
        <v>13</v>
      </c>
      <c r="AS183">
        <v>15</v>
      </c>
      <c r="AT183">
        <v>12</v>
      </c>
      <c r="AU183">
        <v>4</v>
      </c>
      <c r="AV183">
        <v>3</v>
      </c>
      <c r="AW183">
        <v>2</v>
      </c>
      <c r="AX183">
        <v>5</v>
      </c>
      <c r="AY183">
        <v>14</v>
      </c>
      <c r="AZ183">
        <v>11</v>
      </c>
      <c r="BA183">
        <v>5</v>
      </c>
      <c r="BB183">
        <v>4</v>
      </c>
      <c r="BC183">
        <v>5</v>
      </c>
      <c r="BD183">
        <v>5</v>
      </c>
      <c r="BE183">
        <v>14</v>
      </c>
      <c r="BF183">
        <v>14</v>
      </c>
    </row>
    <row r="184" spans="1:58" x14ac:dyDescent="0.25">
      <c r="A184">
        <v>40339</v>
      </c>
      <c r="B184">
        <v>1</v>
      </c>
      <c r="C184">
        <v>1977</v>
      </c>
      <c r="D184">
        <v>47</v>
      </c>
      <c r="E184" s="1">
        <v>45608.40902777778</v>
      </c>
      <c r="F184">
        <v>60</v>
      </c>
      <c r="G184">
        <v>60</v>
      </c>
      <c r="H184">
        <v>4</v>
      </c>
      <c r="I184">
        <v>1</v>
      </c>
      <c r="J184">
        <v>1</v>
      </c>
      <c r="K184">
        <v>2</v>
      </c>
      <c r="L184">
        <v>2</v>
      </c>
      <c r="M184">
        <v>2</v>
      </c>
      <c r="N184">
        <v>1</v>
      </c>
      <c r="O184">
        <v>2</v>
      </c>
      <c r="P184">
        <v>2</v>
      </c>
      <c r="Q184">
        <v>1</v>
      </c>
      <c r="R184">
        <v>2</v>
      </c>
      <c r="S184">
        <v>2</v>
      </c>
      <c r="T184">
        <v>1</v>
      </c>
      <c r="U184">
        <v>1</v>
      </c>
      <c r="V184">
        <v>3</v>
      </c>
      <c r="W184">
        <v>3</v>
      </c>
      <c r="X184">
        <v>4</v>
      </c>
      <c r="Y184">
        <v>3</v>
      </c>
      <c r="Z184">
        <v>4</v>
      </c>
      <c r="AA184">
        <v>4</v>
      </c>
      <c r="AB184">
        <v>5</v>
      </c>
      <c r="AC184">
        <v>2</v>
      </c>
      <c r="AD184">
        <v>3</v>
      </c>
      <c r="AE184">
        <v>3</v>
      </c>
      <c r="AF184">
        <v>5</v>
      </c>
      <c r="AG184">
        <v>3</v>
      </c>
      <c r="AH184">
        <v>3</v>
      </c>
      <c r="AI184">
        <v>5</v>
      </c>
      <c r="AJ184">
        <v>5</v>
      </c>
      <c r="AK184">
        <v>5</v>
      </c>
      <c r="AL184">
        <v>4</v>
      </c>
      <c r="AM184">
        <v>11</v>
      </c>
      <c r="AN184">
        <v>6</v>
      </c>
      <c r="AO184">
        <v>10</v>
      </c>
      <c r="AP184">
        <v>2</v>
      </c>
      <c r="AQ184">
        <v>9</v>
      </c>
      <c r="AR184">
        <v>12</v>
      </c>
      <c r="AS184">
        <v>8</v>
      </c>
      <c r="AT184">
        <v>7</v>
      </c>
      <c r="AU184">
        <v>14</v>
      </c>
      <c r="AV184">
        <v>5</v>
      </c>
      <c r="AW184">
        <v>13</v>
      </c>
      <c r="AX184">
        <v>3</v>
      </c>
      <c r="AY184">
        <v>1</v>
      </c>
      <c r="AZ184">
        <v>15</v>
      </c>
      <c r="BA184">
        <v>36</v>
      </c>
      <c r="BB184">
        <v>8</v>
      </c>
      <c r="BC184">
        <v>6</v>
      </c>
      <c r="BD184">
        <v>10</v>
      </c>
      <c r="BE184">
        <v>24</v>
      </c>
      <c r="BF184">
        <v>24</v>
      </c>
    </row>
    <row r="185" spans="1:58" x14ac:dyDescent="0.25">
      <c r="A185">
        <v>40346</v>
      </c>
      <c r="B185">
        <v>1</v>
      </c>
      <c r="C185">
        <v>1978</v>
      </c>
      <c r="D185">
        <v>46</v>
      </c>
      <c r="E185" s="1">
        <v>45608.409722222219</v>
      </c>
      <c r="F185">
        <v>60</v>
      </c>
      <c r="G185">
        <v>60</v>
      </c>
      <c r="H185">
        <v>2</v>
      </c>
      <c r="I185">
        <v>1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4</v>
      </c>
      <c r="Q185">
        <v>1</v>
      </c>
      <c r="R185">
        <v>2</v>
      </c>
      <c r="S185">
        <v>2</v>
      </c>
      <c r="T185">
        <v>2</v>
      </c>
      <c r="U185">
        <v>4</v>
      </c>
      <c r="V185">
        <v>2</v>
      </c>
      <c r="W185">
        <v>4</v>
      </c>
      <c r="X185">
        <v>3</v>
      </c>
      <c r="Y185">
        <v>3</v>
      </c>
      <c r="Z185">
        <v>6</v>
      </c>
      <c r="AA185">
        <v>4</v>
      </c>
      <c r="AB185">
        <v>3</v>
      </c>
      <c r="AC185">
        <v>2</v>
      </c>
      <c r="AD185">
        <v>4</v>
      </c>
      <c r="AE185">
        <v>4</v>
      </c>
      <c r="AF185">
        <v>3</v>
      </c>
      <c r="AG185">
        <v>4</v>
      </c>
      <c r="AH185">
        <v>3</v>
      </c>
      <c r="AI185">
        <v>5</v>
      </c>
      <c r="AJ185">
        <v>3</v>
      </c>
      <c r="AK185">
        <v>6</v>
      </c>
      <c r="AL185">
        <v>8</v>
      </c>
      <c r="AM185">
        <v>10</v>
      </c>
      <c r="AN185">
        <v>14</v>
      </c>
      <c r="AO185">
        <v>7</v>
      </c>
      <c r="AP185">
        <v>11</v>
      </c>
      <c r="AQ185">
        <v>6</v>
      </c>
      <c r="AR185">
        <v>15</v>
      </c>
      <c r="AS185">
        <v>3</v>
      </c>
      <c r="AT185">
        <v>1</v>
      </c>
      <c r="AU185">
        <v>9</v>
      </c>
      <c r="AV185">
        <v>12</v>
      </c>
      <c r="AW185">
        <v>4</v>
      </c>
      <c r="AX185">
        <v>5</v>
      </c>
      <c r="AY185">
        <v>13</v>
      </c>
      <c r="AZ185">
        <v>2</v>
      </c>
      <c r="BA185">
        <v>48</v>
      </c>
      <c r="BB185">
        <v>9</v>
      </c>
      <c r="BC185">
        <v>9</v>
      </c>
      <c r="BD185">
        <v>12</v>
      </c>
      <c r="BE185">
        <v>30</v>
      </c>
      <c r="BF185">
        <v>30</v>
      </c>
    </row>
    <row r="186" spans="1:58" x14ac:dyDescent="0.25">
      <c r="A186">
        <v>40327</v>
      </c>
      <c r="B186">
        <v>0</v>
      </c>
      <c r="C186">
        <v>1977</v>
      </c>
      <c r="D186">
        <v>47</v>
      </c>
      <c r="E186" s="1">
        <v>45608.420138888891</v>
      </c>
      <c r="F186">
        <v>30</v>
      </c>
      <c r="G186">
        <v>30</v>
      </c>
      <c r="H186">
        <v>4</v>
      </c>
      <c r="I186">
        <v>4</v>
      </c>
      <c r="J186">
        <v>3</v>
      </c>
      <c r="K186">
        <v>4</v>
      </c>
      <c r="L186">
        <v>4</v>
      </c>
      <c r="M186">
        <v>5</v>
      </c>
      <c r="N186">
        <v>5</v>
      </c>
      <c r="O186">
        <v>4</v>
      </c>
      <c r="P186">
        <v>2</v>
      </c>
      <c r="Q186">
        <v>2</v>
      </c>
      <c r="R186">
        <v>3</v>
      </c>
      <c r="S186">
        <v>2</v>
      </c>
      <c r="T186">
        <v>4</v>
      </c>
      <c r="U186">
        <v>4</v>
      </c>
      <c r="V186">
        <v>4</v>
      </c>
      <c r="W186">
        <v>3</v>
      </c>
      <c r="X186">
        <v>3</v>
      </c>
      <c r="Y186">
        <v>4</v>
      </c>
      <c r="Z186">
        <v>7</v>
      </c>
      <c r="AA186">
        <v>6</v>
      </c>
      <c r="AB186">
        <v>5</v>
      </c>
      <c r="AC186">
        <v>6</v>
      </c>
      <c r="AD186">
        <v>3</v>
      </c>
      <c r="AE186">
        <v>6</v>
      </c>
      <c r="AF186">
        <v>4</v>
      </c>
      <c r="AG186">
        <v>4</v>
      </c>
      <c r="AH186">
        <v>3</v>
      </c>
      <c r="AI186">
        <v>5</v>
      </c>
      <c r="AJ186">
        <v>2</v>
      </c>
      <c r="AK186">
        <v>3</v>
      </c>
      <c r="AL186">
        <v>2</v>
      </c>
      <c r="AM186">
        <v>3</v>
      </c>
      <c r="AN186">
        <v>10</v>
      </c>
      <c r="AO186">
        <v>13</v>
      </c>
      <c r="AP186">
        <v>1</v>
      </c>
      <c r="AQ186">
        <v>11</v>
      </c>
      <c r="AR186">
        <v>8</v>
      </c>
      <c r="AS186">
        <v>9</v>
      </c>
      <c r="AT186">
        <v>5</v>
      </c>
      <c r="AU186">
        <v>14</v>
      </c>
      <c r="AV186">
        <v>4</v>
      </c>
      <c r="AW186">
        <v>15</v>
      </c>
      <c r="AX186">
        <v>6</v>
      </c>
      <c r="AY186">
        <v>12</v>
      </c>
      <c r="AZ186">
        <v>7</v>
      </c>
      <c r="BA186">
        <v>48</v>
      </c>
      <c r="BB186">
        <v>16</v>
      </c>
      <c r="BC186">
        <v>19</v>
      </c>
      <c r="BD186">
        <v>15</v>
      </c>
      <c r="BE186">
        <v>50</v>
      </c>
      <c r="BF186">
        <v>50</v>
      </c>
    </row>
    <row r="187" spans="1:58" x14ac:dyDescent="0.25">
      <c r="A187">
        <v>40364</v>
      </c>
      <c r="B187">
        <v>0</v>
      </c>
      <c r="C187">
        <v>1988</v>
      </c>
      <c r="D187">
        <v>36</v>
      </c>
      <c r="E187" s="1">
        <v>45608.442361111112</v>
      </c>
      <c r="F187">
        <v>60</v>
      </c>
      <c r="G187">
        <v>60</v>
      </c>
      <c r="H187">
        <v>1</v>
      </c>
      <c r="I187">
        <v>2</v>
      </c>
      <c r="J187">
        <v>2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4</v>
      </c>
      <c r="Q187">
        <v>1</v>
      </c>
      <c r="R187">
        <v>1</v>
      </c>
      <c r="S187">
        <v>1</v>
      </c>
      <c r="T187">
        <v>1</v>
      </c>
      <c r="U187">
        <v>2</v>
      </c>
      <c r="V187">
        <v>1</v>
      </c>
      <c r="W187">
        <v>3</v>
      </c>
      <c r="X187">
        <v>7</v>
      </c>
      <c r="Y187">
        <v>2</v>
      </c>
      <c r="Z187">
        <v>3</v>
      </c>
      <c r="AA187">
        <v>3</v>
      </c>
      <c r="AB187">
        <v>4</v>
      </c>
      <c r="AC187">
        <v>2</v>
      </c>
      <c r="AD187">
        <v>2</v>
      </c>
      <c r="AE187">
        <v>4</v>
      </c>
      <c r="AF187">
        <v>4</v>
      </c>
      <c r="AG187">
        <v>3</v>
      </c>
      <c r="AH187">
        <v>3</v>
      </c>
      <c r="AI187">
        <v>5</v>
      </c>
      <c r="AJ187">
        <v>2</v>
      </c>
      <c r="AK187">
        <v>5</v>
      </c>
      <c r="AL187">
        <v>3</v>
      </c>
      <c r="AM187">
        <v>1</v>
      </c>
      <c r="AN187">
        <v>5</v>
      </c>
      <c r="AO187">
        <v>9</v>
      </c>
      <c r="AP187">
        <v>13</v>
      </c>
      <c r="AQ187">
        <v>6</v>
      </c>
      <c r="AR187">
        <v>10</v>
      </c>
      <c r="AS187">
        <v>12</v>
      </c>
      <c r="AT187">
        <v>11</v>
      </c>
      <c r="AU187">
        <v>2</v>
      </c>
      <c r="AV187">
        <v>14</v>
      </c>
      <c r="AW187">
        <v>15</v>
      </c>
      <c r="AX187">
        <v>4</v>
      </c>
      <c r="AY187">
        <v>7</v>
      </c>
      <c r="AZ187">
        <v>8</v>
      </c>
      <c r="BA187">
        <v>6</v>
      </c>
      <c r="BB187">
        <v>6</v>
      </c>
      <c r="BC187">
        <v>6</v>
      </c>
      <c r="BD187">
        <v>8</v>
      </c>
      <c r="BE187">
        <v>20</v>
      </c>
      <c r="BF187">
        <v>20</v>
      </c>
    </row>
    <row r="188" spans="1:58" x14ac:dyDescent="0.25">
      <c r="A188">
        <v>40373</v>
      </c>
      <c r="B188">
        <v>1</v>
      </c>
      <c r="C188">
        <v>1975</v>
      </c>
      <c r="D188">
        <v>49</v>
      </c>
      <c r="E188" s="1">
        <v>45608.460416666669</v>
      </c>
      <c r="F188" t="s">
        <v>246</v>
      </c>
      <c r="G188">
        <v>30</v>
      </c>
      <c r="H188">
        <v>4</v>
      </c>
      <c r="I188">
        <v>4</v>
      </c>
      <c r="J188">
        <v>2</v>
      </c>
      <c r="K188">
        <v>2</v>
      </c>
      <c r="L188">
        <v>1</v>
      </c>
      <c r="M188">
        <v>2</v>
      </c>
      <c r="N188">
        <v>2</v>
      </c>
      <c r="O188">
        <v>1</v>
      </c>
      <c r="P188">
        <v>1</v>
      </c>
      <c r="Q188">
        <v>2</v>
      </c>
      <c r="R188">
        <v>4</v>
      </c>
      <c r="S188">
        <v>2</v>
      </c>
      <c r="T188">
        <v>2</v>
      </c>
      <c r="U188">
        <v>5</v>
      </c>
      <c r="V188">
        <v>2</v>
      </c>
      <c r="W188">
        <v>3</v>
      </c>
      <c r="X188">
        <v>5</v>
      </c>
      <c r="Y188">
        <v>3</v>
      </c>
      <c r="Z188">
        <v>9</v>
      </c>
      <c r="AA188">
        <v>4</v>
      </c>
      <c r="AB188">
        <v>4</v>
      </c>
      <c r="AC188">
        <v>3</v>
      </c>
      <c r="AD188">
        <v>4</v>
      </c>
      <c r="AE188">
        <v>3</v>
      </c>
      <c r="AF188">
        <v>7</v>
      </c>
      <c r="AG188">
        <v>4</v>
      </c>
      <c r="AH188">
        <v>4</v>
      </c>
      <c r="AI188">
        <v>5</v>
      </c>
      <c r="AJ188">
        <v>4</v>
      </c>
      <c r="AK188">
        <v>7</v>
      </c>
      <c r="AL188">
        <v>9</v>
      </c>
      <c r="AM188">
        <v>4</v>
      </c>
      <c r="AN188">
        <v>5</v>
      </c>
      <c r="AO188">
        <v>15</v>
      </c>
      <c r="AP188">
        <v>14</v>
      </c>
      <c r="AQ188">
        <v>11</v>
      </c>
      <c r="AR188">
        <v>8</v>
      </c>
      <c r="AS188">
        <v>1</v>
      </c>
      <c r="AT188">
        <v>2</v>
      </c>
      <c r="AU188">
        <v>3</v>
      </c>
      <c r="AV188">
        <v>6</v>
      </c>
      <c r="AW188">
        <v>7</v>
      </c>
      <c r="AX188">
        <v>12</v>
      </c>
      <c r="AY188">
        <v>10</v>
      </c>
      <c r="AZ188">
        <v>13</v>
      </c>
      <c r="BA188">
        <v>63</v>
      </c>
      <c r="BB188">
        <v>14</v>
      </c>
      <c r="BC188">
        <v>10</v>
      </c>
      <c r="BD188">
        <v>10</v>
      </c>
      <c r="BE188">
        <v>34</v>
      </c>
      <c r="BF188">
        <v>34</v>
      </c>
    </row>
    <row r="189" spans="1:58" x14ac:dyDescent="0.25">
      <c r="A189">
        <v>40377</v>
      </c>
      <c r="B189">
        <v>0</v>
      </c>
      <c r="C189">
        <v>1982</v>
      </c>
      <c r="D189">
        <v>42</v>
      </c>
      <c r="E189" s="1">
        <v>45608.477777777778</v>
      </c>
      <c r="F189">
        <v>300</v>
      </c>
      <c r="G189">
        <v>300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2</v>
      </c>
      <c r="V189">
        <v>4</v>
      </c>
      <c r="W189">
        <v>3</v>
      </c>
      <c r="X189">
        <v>2</v>
      </c>
      <c r="Y189">
        <v>1</v>
      </c>
      <c r="Z189">
        <v>3</v>
      </c>
      <c r="AA189">
        <v>2</v>
      </c>
      <c r="AB189">
        <v>3</v>
      </c>
      <c r="AC189">
        <v>2</v>
      </c>
      <c r="AD189">
        <v>2</v>
      </c>
      <c r="AE189">
        <v>2</v>
      </c>
      <c r="AF189">
        <v>2</v>
      </c>
      <c r="AG189">
        <v>2</v>
      </c>
      <c r="AH189">
        <v>3</v>
      </c>
      <c r="AI189">
        <v>3</v>
      </c>
      <c r="AJ189">
        <v>4</v>
      </c>
      <c r="AK189">
        <v>5</v>
      </c>
      <c r="AL189">
        <v>15</v>
      </c>
      <c r="AM189">
        <v>11</v>
      </c>
      <c r="AN189">
        <v>3</v>
      </c>
      <c r="AO189">
        <v>10</v>
      </c>
      <c r="AP189">
        <v>13</v>
      </c>
      <c r="AQ189">
        <v>12</v>
      </c>
      <c r="AR189">
        <v>4</v>
      </c>
      <c r="AS189">
        <v>1</v>
      </c>
      <c r="AT189">
        <v>8</v>
      </c>
      <c r="AU189">
        <v>9</v>
      </c>
      <c r="AV189">
        <v>5</v>
      </c>
      <c r="AW189">
        <v>6</v>
      </c>
      <c r="AX189">
        <v>7</v>
      </c>
      <c r="AY189">
        <v>2</v>
      </c>
      <c r="AZ189">
        <v>14</v>
      </c>
      <c r="BA189">
        <v>5</v>
      </c>
      <c r="BB189">
        <v>5</v>
      </c>
      <c r="BC189">
        <v>5</v>
      </c>
      <c r="BD189">
        <v>5</v>
      </c>
      <c r="BE189">
        <v>15</v>
      </c>
      <c r="BF189">
        <v>15</v>
      </c>
    </row>
    <row r="190" spans="1:58" x14ac:dyDescent="0.25">
      <c r="A190">
        <v>40406</v>
      </c>
      <c r="B190">
        <v>0</v>
      </c>
      <c r="C190">
        <v>1954</v>
      </c>
      <c r="D190">
        <v>70</v>
      </c>
      <c r="E190" s="1">
        <v>45608.575694444444</v>
      </c>
      <c r="F190">
        <v>30</v>
      </c>
      <c r="G190">
        <v>30</v>
      </c>
      <c r="H190">
        <v>4</v>
      </c>
      <c r="I190">
        <v>4</v>
      </c>
      <c r="J190">
        <v>2</v>
      </c>
      <c r="K190">
        <v>3</v>
      </c>
      <c r="L190">
        <v>2</v>
      </c>
      <c r="M190">
        <v>2</v>
      </c>
      <c r="N190">
        <v>2</v>
      </c>
      <c r="O190">
        <v>4</v>
      </c>
      <c r="P190">
        <v>4</v>
      </c>
      <c r="Q190">
        <v>2</v>
      </c>
      <c r="R190">
        <v>5</v>
      </c>
      <c r="S190">
        <v>2</v>
      </c>
      <c r="T190">
        <v>2</v>
      </c>
      <c r="U190">
        <v>5</v>
      </c>
      <c r="V190">
        <v>1</v>
      </c>
      <c r="W190">
        <v>4</v>
      </c>
      <c r="X190">
        <v>5</v>
      </c>
      <c r="Y190">
        <v>5</v>
      </c>
      <c r="Z190">
        <v>6</v>
      </c>
      <c r="AA190">
        <v>14</v>
      </c>
      <c r="AB190">
        <v>7</v>
      </c>
      <c r="AC190">
        <v>5</v>
      </c>
      <c r="AD190">
        <v>5</v>
      </c>
      <c r="AE190">
        <v>10</v>
      </c>
      <c r="AF190">
        <v>7</v>
      </c>
      <c r="AG190">
        <v>4</v>
      </c>
      <c r="AH190">
        <v>6</v>
      </c>
      <c r="AI190">
        <v>8</v>
      </c>
      <c r="AJ190">
        <v>4</v>
      </c>
      <c r="AK190">
        <v>14</v>
      </c>
      <c r="AL190">
        <v>15</v>
      </c>
      <c r="AM190">
        <v>5</v>
      </c>
      <c r="AN190">
        <v>10</v>
      </c>
      <c r="AO190">
        <v>9</v>
      </c>
      <c r="AP190">
        <v>1</v>
      </c>
      <c r="AQ190">
        <v>7</v>
      </c>
      <c r="AR190">
        <v>8</v>
      </c>
      <c r="AS190">
        <v>2</v>
      </c>
      <c r="AT190">
        <v>11</v>
      </c>
      <c r="AU190">
        <v>4</v>
      </c>
      <c r="AV190">
        <v>3</v>
      </c>
      <c r="AW190">
        <v>14</v>
      </c>
      <c r="AX190">
        <v>6</v>
      </c>
      <c r="AY190">
        <v>12</v>
      </c>
      <c r="AZ190">
        <v>13</v>
      </c>
      <c r="BA190">
        <v>58</v>
      </c>
      <c r="BB190">
        <v>15</v>
      </c>
      <c r="BC190">
        <v>10</v>
      </c>
      <c r="BD190">
        <v>18</v>
      </c>
      <c r="BE190">
        <v>43</v>
      </c>
      <c r="BF190">
        <v>43</v>
      </c>
    </row>
    <row r="191" spans="1:58" x14ac:dyDescent="0.25">
      <c r="A191">
        <v>36931</v>
      </c>
      <c r="B191">
        <v>0</v>
      </c>
      <c r="C191">
        <v>1986</v>
      </c>
      <c r="D191">
        <v>38</v>
      </c>
      <c r="E191" s="1">
        <v>45608.577777777777</v>
      </c>
      <c r="F191">
        <v>300</v>
      </c>
      <c r="G191">
        <v>300</v>
      </c>
      <c r="H191">
        <v>5</v>
      </c>
      <c r="I191">
        <v>5</v>
      </c>
      <c r="J191">
        <v>2</v>
      </c>
      <c r="K191">
        <v>2</v>
      </c>
      <c r="L191">
        <v>1</v>
      </c>
      <c r="M191">
        <v>4</v>
      </c>
      <c r="N191">
        <v>2</v>
      </c>
      <c r="O191">
        <v>2</v>
      </c>
      <c r="P191">
        <v>3</v>
      </c>
      <c r="Q191">
        <v>2</v>
      </c>
      <c r="R191">
        <v>4</v>
      </c>
      <c r="S191">
        <v>4</v>
      </c>
      <c r="T191">
        <v>2</v>
      </c>
      <c r="U191">
        <v>4</v>
      </c>
      <c r="V191">
        <v>2</v>
      </c>
      <c r="W191">
        <v>4</v>
      </c>
      <c r="X191">
        <v>6</v>
      </c>
      <c r="Y191">
        <v>3</v>
      </c>
      <c r="Z191">
        <v>4</v>
      </c>
      <c r="AA191">
        <v>7</v>
      </c>
      <c r="AB191">
        <v>8</v>
      </c>
      <c r="AC191">
        <v>7</v>
      </c>
      <c r="AD191">
        <v>13</v>
      </c>
      <c r="AE191">
        <v>12</v>
      </c>
      <c r="AF191">
        <v>6</v>
      </c>
      <c r="AG191">
        <v>3</v>
      </c>
      <c r="AH191">
        <v>6</v>
      </c>
      <c r="AI191">
        <v>6</v>
      </c>
      <c r="AJ191">
        <v>5</v>
      </c>
      <c r="AK191">
        <v>7</v>
      </c>
      <c r="AL191">
        <v>2</v>
      </c>
      <c r="AM191">
        <v>13</v>
      </c>
      <c r="AN191">
        <v>9</v>
      </c>
      <c r="AO191">
        <v>8</v>
      </c>
      <c r="AP191">
        <v>14</v>
      </c>
      <c r="AQ191">
        <v>15</v>
      </c>
      <c r="AR191">
        <v>1</v>
      </c>
      <c r="AS191">
        <v>7</v>
      </c>
      <c r="AT191">
        <v>3</v>
      </c>
      <c r="AU191">
        <v>4</v>
      </c>
      <c r="AV191">
        <v>11</v>
      </c>
      <c r="AW191">
        <v>10</v>
      </c>
      <c r="AX191">
        <v>5</v>
      </c>
      <c r="AY191">
        <v>6</v>
      </c>
      <c r="AZ191">
        <v>12</v>
      </c>
      <c r="BA191">
        <v>61</v>
      </c>
      <c r="BB191">
        <v>15</v>
      </c>
      <c r="BC191">
        <v>12</v>
      </c>
      <c r="BD191">
        <v>15</v>
      </c>
      <c r="BE191">
        <v>42</v>
      </c>
      <c r="BF191">
        <v>42</v>
      </c>
    </row>
    <row r="192" spans="1:58" x14ac:dyDescent="0.25">
      <c r="A192">
        <v>40414</v>
      </c>
      <c r="B192">
        <v>0</v>
      </c>
      <c r="C192">
        <v>1981</v>
      </c>
      <c r="D192">
        <v>43</v>
      </c>
      <c r="E192" s="1">
        <v>45608.592361111114</v>
      </c>
      <c r="F192" t="s">
        <v>247</v>
      </c>
      <c r="G192">
        <v>0</v>
      </c>
      <c r="H192">
        <v>2</v>
      </c>
      <c r="I192">
        <v>2</v>
      </c>
      <c r="J192">
        <v>2</v>
      </c>
      <c r="K192">
        <v>2</v>
      </c>
      <c r="L192">
        <v>2</v>
      </c>
      <c r="M192">
        <v>2</v>
      </c>
      <c r="N192">
        <v>2</v>
      </c>
      <c r="O192">
        <v>1</v>
      </c>
      <c r="P192">
        <v>4</v>
      </c>
      <c r="Q192">
        <v>2</v>
      </c>
      <c r="R192">
        <v>2</v>
      </c>
      <c r="S192">
        <v>2</v>
      </c>
      <c r="T192">
        <v>2</v>
      </c>
      <c r="U192">
        <v>1</v>
      </c>
      <c r="V192">
        <v>2</v>
      </c>
      <c r="W192">
        <v>3</v>
      </c>
      <c r="X192">
        <v>4</v>
      </c>
      <c r="Y192">
        <v>3</v>
      </c>
      <c r="Z192">
        <v>3</v>
      </c>
      <c r="AA192">
        <v>7</v>
      </c>
      <c r="AB192">
        <v>5</v>
      </c>
      <c r="AC192">
        <v>3</v>
      </c>
      <c r="AD192">
        <v>3</v>
      </c>
      <c r="AE192">
        <v>3</v>
      </c>
      <c r="AF192">
        <v>5</v>
      </c>
      <c r="AG192">
        <v>2</v>
      </c>
      <c r="AH192">
        <v>4</v>
      </c>
      <c r="AI192">
        <v>6</v>
      </c>
      <c r="AJ192">
        <v>2</v>
      </c>
      <c r="AK192">
        <v>5</v>
      </c>
      <c r="AL192">
        <v>3</v>
      </c>
      <c r="AM192">
        <v>14</v>
      </c>
      <c r="AN192">
        <v>12</v>
      </c>
      <c r="AO192">
        <v>15</v>
      </c>
      <c r="AP192">
        <v>7</v>
      </c>
      <c r="AQ192">
        <v>8</v>
      </c>
      <c r="AR192">
        <v>6</v>
      </c>
      <c r="AS192">
        <v>4</v>
      </c>
      <c r="AT192">
        <v>11</v>
      </c>
      <c r="AU192">
        <v>2</v>
      </c>
      <c r="AV192">
        <v>13</v>
      </c>
      <c r="AW192">
        <v>9</v>
      </c>
      <c r="AX192">
        <v>10</v>
      </c>
      <c r="AY192">
        <v>5</v>
      </c>
      <c r="AZ192">
        <v>1</v>
      </c>
      <c r="BA192">
        <v>46</v>
      </c>
      <c r="BB192">
        <v>7</v>
      </c>
      <c r="BC192">
        <v>10</v>
      </c>
      <c r="BD192">
        <v>11</v>
      </c>
      <c r="BE192">
        <v>28</v>
      </c>
      <c r="BF192">
        <v>28</v>
      </c>
    </row>
    <row r="193" spans="1:58" x14ac:dyDescent="0.25">
      <c r="A193">
        <v>40415</v>
      </c>
      <c r="B193">
        <v>1</v>
      </c>
      <c r="C193">
        <v>1995</v>
      </c>
      <c r="D193">
        <v>29</v>
      </c>
      <c r="E193" s="1">
        <v>45608.595833333333</v>
      </c>
      <c r="F193" t="s">
        <v>126</v>
      </c>
      <c r="G193">
        <v>15</v>
      </c>
      <c r="H193">
        <v>2</v>
      </c>
      <c r="I193">
        <v>2</v>
      </c>
      <c r="J193">
        <v>4</v>
      </c>
      <c r="K193">
        <v>4</v>
      </c>
      <c r="L193">
        <v>4</v>
      </c>
      <c r="M193">
        <v>3</v>
      </c>
      <c r="N193">
        <v>4</v>
      </c>
      <c r="O193">
        <v>2</v>
      </c>
      <c r="P193">
        <v>4</v>
      </c>
      <c r="Q193">
        <v>4</v>
      </c>
      <c r="R193">
        <v>4</v>
      </c>
      <c r="S193">
        <v>4</v>
      </c>
      <c r="T193">
        <v>4</v>
      </c>
      <c r="U193">
        <v>4</v>
      </c>
      <c r="V193">
        <v>2</v>
      </c>
      <c r="W193">
        <v>3</v>
      </c>
      <c r="X193">
        <v>2</v>
      </c>
      <c r="Y193">
        <v>3</v>
      </c>
      <c r="Z193">
        <v>12</v>
      </c>
      <c r="AA193">
        <v>4</v>
      </c>
      <c r="AB193">
        <v>4</v>
      </c>
      <c r="AC193">
        <v>4</v>
      </c>
      <c r="AD193">
        <v>11</v>
      </c>
      <c r="AE193">
        <v>3</v>
      </c>
      <c r="AF193">
        <v>3</v>
      </c>
      <c r="AG193">
        <v>4</v>
      </c>
      <c r="AH193">
        <v>4</v>
      </c>
      <c r="AI193">
        <v>5</v>
      </c>
      <c r="AJ193">
        <v>3</v>
      </c>
      <c r="AK193">
        <v>4</v>
      </c>
      <c r="AL193">
        <v>10</v>
      </c>
      <c r="AM193">
        <v>13</v>
      </c>
      <c r="AN193">
        <v>9</v>
      </c>
      <c r="AO193">
        <v>6</v>
      </c>
      <c r="AP193">
        <v>15</v>
      </c>
      <c r="AQ193">
        <v>12</v>
      </c>
      <c r="AR193">
        <v>2</v>
      </c>
      <c r="AS193">
        <v>1</v>
      </c>
      <c r="AT193">
        <v>14</v>
      </c>
      <c r="AU193">
        <v>8</v>
      </c>
      <c r="AV193">
        <v>11</v>
      </c>
      <c r="AW193">
        <v>3</v>
      </c>
      <c r="AX193">
        <v>5</v>
      </c>
      <c r="AY193">
        <v>7</v>
      </c>
      <c r="AZ193">
        <v>4</v>
      </c>
      <c r="BA193">
        <v>54</v>
      </c>
      <c r="BB193">
        <v>12</v>
      </c>
      <c r="BC193">
        <v>19</v>
      </c>
      <c r="BD193">
        <v>18</v>
      </c>
      <c r="BE193">
        <v>49</v>
      </c>
      <c r="BF193">
        <v>49</v>
      </c>
    </row>
    <row r="194" spans="1:58" x14ac:dyDescent="0.25">
      <c r="A194">
        <v>40432</v>
      </c>
      <c r="B194">
        <v>1</v>
      </c>
      <c r="C194">
        <v>1993</v>
      </c>
      <c r="D194">
        <v>31</v>
      </c>
      <c r="E194" s="1">
        <v>45608.663888888892</v>
      </c>
      <c r="F194" t="s">
        <v>143</v>
      </c>
      <c r="G194">
        <v>15</v>
      </c>
      <c r="H194">
        <v>5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2</v>
      </c>
      <c r="Q194">
        <v>2</v>
      </c>
      <c r="R194">
        <v>4</v>
      </c>
      <c r="S194">
        <v>4</v>
      </c>
      <c r="T194">
        <v>4</v>
      </c>
      <c r="U194">
        <v>3</v>
      </c>
      <c r="V194">
        <v>4</v>
      </c>
      <c r="W194">
        <v>4</v>
      </c>
      <c r="X194">
        <v>3</v>
      </c>
      <c r="Y194">
        <v>4</v>
      </c>
      <c r="Z194">
        <v>6</v>
      </c>
      <c r="AA194">
        <v>3</v>
      </c>
      <c r="AB194">
        <v>13</v>
      </c>
      <c r="AC194">
        <v>3</v>
      </c>
      <c r="AD194">
        <v>3</v>
      </c>
      <c r="AE194">
        <v>3</v>
      </c>
      <c r="AF194">
        <v>7</v>
      </c>
      <c r="AG194">
        <v>4</v>
      </c>
      <c r="AH194">
        <v>15</v>
      </c>
      <c r="AI194">
        <v>5</v>
      </c>
      <c r="AJ194">
        <v>6</v>
      </c>
      <c r="AK194">
        <v>4</v>
      </c>
      <c r="AL194">
        <v>9</v>
      </c>
      <c r="AM194">
        <v>13</v>
      </c>
      <c r="AN194">
        <v>2</v>
      </c>
      <c r="AO194">
        <v>6</v>
      </c>
      <c r="AP194">
        <v>3</v>
      </c>
      <c r="AQ194">
        <v>1</v>
      </c>
      <c r="AR194">
        <v>14</v>
      </c>
      <c r="AS194">
        <v>5</v>
      </c>
      <c r="AT194">
        <v>15</v>
      </c>
      <c r="AU194">
        <v>12</v>
      </c>
      <c r="AV194">
        <v>4</v>
      </c>
      <c r="AW194">
        <v>11</v>
      </c>
      <c r="AX194">
        <v>7</v>
      </c>
      <c r="AY194">
        <v>10</v>
      </c>
      <c r="AZ194">
        <v>8</v>
      </c>
      <c r="BA194">
        <v>36</v>
      </c>
      <c r="BB194">
        <v>16</v>
      </c>
      <c r="BC194">
        <v>18</v>
      </c>
      <c r="BD194">
        <v>18</v>
      </c>
      <c r="BE194">
        <v>52</v>
      </c>
      <c r="BF194">
        <v>52</v>
      </c>
    </row>
    <row r="195" spans="1:58" x14ac:dyDescent="0.25">
      <c r="A195">
        <v>40442</v>
      </c>
      <c r="B195">
        <v>0</v>
      </c>
      <c r="C195">
        <v>1988</v>
      </c>
      <c r="D195">
        <v>36</v>
      </c>
      <c r="E195" s="1">
        <v>45608.683333333334</v>
      </c>
      <c r="F195">
        <v>40</v>
      </c>
      <c r="G195">
        <v>40</v>
      </c>
      <c r="H195">
        <v>4</v>
      </c>
      <c r="I195">
        <v>2</v>
      </c>
      <c r="J195">
        <v>4</v>
      </c>
      <c r="K195">
        <v>1</v>
      </c>
      <c r="L195">
        <v>4</v>
      </c>
      <c r="M195">
        <v>1</v>
      </c>
      <c r="N195">
        <v>4</v>
      </c>
      <c r="O195">
        <v>1</v>
      </c>
      <c r="P195">
        <v>2</v>
      </c>
      <c r="Q195">
        <v>2</v>
      </c>
      <c r="R195">
        <v>1</v>
      </c>
      <c r="S195">
        <v>4</v>
      </c>
      <c r="T195">
        <v>2</v>
      </c>
      <c r="U195">
        <v>2</v>
      </c>
      <c r="V195">
        <v>4</v>
      </c>
      <c r="W195">
        <v>5</v>
      </c>
      <c r="X195">
        <v>4</v>
      </c>
      <c r="Y195">
        <v>5</v>
      </c>
      <c r="Z195">
        <v>3</v>
      </c>
      <c r="AA195">
        <v>6</v>
      </c>
      <c r="AB195">
        <v>4</v>
      </c>
      <c r="AC195">
        <v>15</v>
      </c>
      <c r="AD195">
        <v>2</v>
      </c>
      <c r="AE195">
        <v>3</v>
      </c>
      <c r="AF195">
        <v>3</v>
      </c>
      <c r="AG195">
        <v>3</v>
      </c>
      <c r="AH195">
        <v>5</v>
      </c>
      <c r="AI195">
        <v>5</v>
      </c>
      <c r="AJ195">
        <v>8</v>
      </c>
      <c r="AK195">
        <v>5</v>
      </c>
      <c r="AL195">
        <v>14</v>
      </c>
      <c r="AM195">
        <v>15</v>
      </c>
      <c r="AN195">
        <v>6</v>
      </c>
      <c r="AO195">
        <v>13</v>
      </c>
      <c r="AP195">
        <v>12</v>
      </c>
      <c r="AQ195">
        <v>4</v>
      </c>
      <c r="AR195">
        <v>1</v>
      </c>
      <c r="AS195">
        <v>9</v>
      </c>
      <c r="AT195">
        <v>2</v>
      </c>
      <c r="AU195">
        <v>3</v>
      </c>
      <c r="AV195">
        <v>7</v>
      </c>
      <c r="AW195">
        <v>10</v>
      </c>
      <c r="AX195">
        <v>11</v>
      </c>
      <c r="AY195">
        <v>8</v>
      </c>
      <c r="AZ195">
        <v>5</v>
      </c>
      <c r="BA195">
        <v>74</v>
      </c>
      <c r="BB195">
        <v>12</v>
      </c>
      <c r="BC195">
        <v>13</v>
      </c>
      <c r="BD195">
        <v>9</v>
      </c>
      <c r="BE195">
        <v>34</v>
      </c>
      <c r="BF195">
        <v>34</v>
      </c>
    </row>
    <row r="196" spans="1:58" x14ac:dyDescent="0.25">
      <c r="A196">
        <v>31613</v>
      </c>
      <c r="B196">
        <v>1</v>
      </c>
      <c r="C196">
        <v>1980</v>
      </c>
      <c r="D196">
        <v>44</v>
      </c>
      <c r="E196" s="1">
        <v>45608.711111111108</v>
      </c>
      <c r="F196">
        <v>120</v>
      </c>
      <c r="G196">
        <v>120</v>
      </c>
      <c r="H196">
        <v>4</v>
      </c>
      <c r="I196">
        <v>4</v>
      </c>
      <c r="J196">
        <v>2</v>
      </c>
      <c r="K196">
        <v>1</v>
      </c>
      <c r="L196">
        <v>2</v>
      </c>
      <c r="M196">
        <v>4</v>
      </c>
      <c r="N196">
        <v>1</v>
      </c>
      <c r="O196">
        <v>1</v>
      </c>
      <c r="P196">
        <v>1</v>
      </c>
      <c r="Q196">
        <v>1</v>
      </c>
      <c r="R196">
        <v>3</v>
      </c>
      <c r="S196">
        <v>2</v>
      </c>
      <c r="T196">
        <v>2</v>
      </c>
      <c r="U196">
        <v>4</v>
      </c>
      <c r="V196">
        <v>4</v>
      </c>
      <c r="W196">
        <v>2</v>
      </c>
      <c r="X196">
        <v>10</v>
      </c>
      <c r="Y196">
        <v>2</v>
      </c>
      <c r="Z196">
        <v>4</v>
      </c>
      <c r="AA196">
        <v>6</v>
      </c>
      <c r="AB196">
        <v>4</v>
      </c>
      <c r="AC196">
        <v>3</v>
      </c>
      <c r="AD196">
        <v>2</v>
      </c>
      <c r="AE196">
        <v>3</v>
      </c>
      <c r="AF196">
        <v>5</v>
      </c>
      <c r="AG196">
        <v>5</v>
      </c>
      <c r="AH196">
        <v>4</v>
      </c>
      <c r="AI196">
        <v>22</v>
      </c>
      <c r="AJ196">
        <v>3</v>
      </c>
      <c r="AK196">
        <v>3</v>
      </c>
      <c r="AL196">
        <v>8</v>
      </c>
      <c r="AM196">
        <v>2</v>
      </c>
      <c r="AN196">
        <v>11</v>
      </c>
      <c r="AO196">
        <v>15</v>
      </c>
      <c r="AP196">
        <v>6</v>
      </c>
      <c r="AQ196">
        <v>13</v>
      </c>
      <c r="AR196">
        <v>9</v>
      </c>
      <c r="AS196">
        <v>12</v>
      </c>
      <c r="AT196">
        <v>3</v>
      </c>
      <c r="AU196">
        <v>7</v>
      </c>
      <c r="AV196">
        <v>5</v>
      </c>
      <c r="AW196">
        <v>10</v>
      </c>
      <c r="AX196">
        <v>1</v>
      </c>
      <c r="AY196">
        <v>4</v>
      </c>
      <c r="AZ196">
        <v>14</v>
      </c>
      <c r="BA196">
        <v>60</v>
      </c>
      <c r="BB196">
        <v>14</v>
      </c>
      <c r="BC196">
        <v>10</v>
      </c>
      <c r="BD196">
        <v>8</v>
      </c>
      <c r="BE196">
        <v>32</v>
      </c>
      <c r="BF196">
        <v>32</v>
      </c>
    </row>
    <row r="197" spans="1:58" x14ac:dyDescent="0.25">
      <c r="A197">
        <v>40462</v>
      </c>
      <c r="B197">
        <v>0</v>
      </c>
      <c r="C197">
        <v>1986</v>
      </c>
      <c r="D197">
        <v>38</v>
      </c>
      <c r="E197" s="1">
        <v>45608.750694444447</v>
      </c>
      <c r="F197">
        <v>30</v>
      </c>
      <c r="G197">
        <v>30</v>
      </c>
      <c r="H197">
        <v>2</v>
      </c>
      <c r="I197">
        <v>4</v>
      </c>
      <c r="J197">
        <v>2</v>
      </c>
      <c r="K197">
        <v>1</v>
      </c>
      <c r="L197">
        <v>4</v>
      </c>
      <c r="M197">
        <v>4</v>
      </c>
      <c r="N197">
        <v>3</v>
      </c>
      <c r="O197">
        <v>1</v>
      </c>
      <c r="P197">
        <v>1</v>
      </c>
      <c r="Q197">
        <v>2</v>
      </c>
      <c r="R197">
        <v>1</v>
      </c>
      <c r="S197">
        <v>2</v>
      </c>
      <c r="T197">
        <v>1</v>
      </c>
      <c r="U197">
        <v>3</v>
      </c>
      <c r="V197">
        <v>1</v>
      </c>
      <c r="W197">
        <v>7</v>
      </c>
      <c r="X197">
        <v>4</v>
      </c>
      <c r="Y197">
        <v>4</v>
      </c>
      <c r="Z197">
        <v>4</v>
      </c>
      <c r="AA197">
        <v>4</v>
      </c>
      <c r="AB197">
        <v>11</v>
      </c>
      <c r="AC197">
        <v>5</v>
      </c>
      <c r="AD197">
        <v>3</v>
      </c>
      <c r="AE197">
        <v>2</v>
      </c>
      <c r="AF197">
        <v>5</v>
      </c>
      <c r="AG197">
        <v>3</v>
      </c>
      <c r="AH197">
        <v>4</v>
      </c>
      <c r="AI197">
        <v>4</v>
      </c>
      <c r="AJ197">
        <v>6</v>
      </c>
      <c r="AK197">
        <v>4</v>
      </c>
      <c r="AL197">
        <v>8</v>
      </c>
      <c r="AM197">
        <v>7</v>
      </c>
      <c r="AN197">
        <v>13</v>
      </c>
      <c r="AO197">
        <v>9</v>
      </c>
      <c r="AP197">
        <v>1</v>
      </c>
      <c r="AQ197">
        <v>2</v>
      </c>
      <c r="AR197">
        <v>14</v>
      </c>
      <c r="AS197">
        <v>5</v>
      </c>
      <c r="AT197">
        <v>6</v>
      </c>
      <c r="AU197">
        <v>15</v>
      </c>
      <c r="AV197">
        <v>3</v>
      </c>
      <c r="AW197">
        <v>12</v>
      </c>
      <c r="AX197">
        <v>11</v>
      </c>
      <c r="AY197">
        <v>4</v>
      </c>
      <c r="AZ197">
        <v>10</v>
      </c>
      <c r="BA197">
        <v>63</v>
      </c>
      <c r="BB197">
        <v>13</v>
      </c>
      <c r="BC197">
        <v>12</v>
      </c>
      <c r="BD197">
        <v>6</v>
      </c>
      <c r="BE197">
        <v>31</v>
      </c>
      <c r="BF197">
        <v>31</v>
      </c>
    </row>
    <row r="198" spans="1:58" x14ac:dyDescent="0.25">
      <c r="A198">
        <v>40504</v>
      </c>
      <c r="B198">
        <v>1</v>
      </c>
      <c r="C198">
        <v>1992</v>
      </c>
      <c r="D198">
        <v>32</v>
      </c>
      <c r="E198" s="1">
        <v>45609.009027777778</v>
      </c>
      <c r="F198" t="s">
        <v>249</v>
      </c>
      <c r="G198">
        <v>0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2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2</v>
      </c>
      <c r="W198">
        <v>2</v>
      </c>
      <c r="X198">
        <v>7</v>
      </c>
      <c r="Y198">
        <v>6</v>
      </c>
      <c r="Z198">
        <v>5</v>
      </c>
      <c r="AA198">
        <v>9</v>
      </c>
      <c r="AB198">
        <v>5</v>
      </c>
      <c r="AC198">
        <v>4</v>
      </c>
      <c r="AD198">
        <v>6</v>
      </c>
      <c r="AE198">
        <v>3</v>
      </c>
      <c r="AF198">
        <v>4</v>
      </c>
      <c r="AG198">
        <v>4</v>
      </c>
      <c r="AH198">
        <v>4</v>
      </c>
      <c r="AI198">
        <v>5</v>
      </c>
      <c r="AJ198">
        <v>3</v>
      </c>
      <c r="AK198">
        <v>11</v>
      </c>
      <c r="AL198">
        <v>15</v>
      </c>
      <c r="AM198">
        <v>13</v>
      </c>
      <c r="AN198">
        <v>8</v>
      </c>
      <c r="AO198">
        <v>9</v>
      </c>
      <c r="AP198">
        <v>1</v>
      </c>
      <c r="AQ198">
        <v>2</v>
      </c>
      <c r="AR198">
        <v>6</v>
      </c>
      <c r="AS198">
        <v>5</v>
      </c>
      <c r="AT198">
        <v>7</v>
      </c>
      <c r="AU198">
        <v>10</v>
      </c>
      <c r="AV198">
        <v>3</v>
      </c>
      <c r="AW198">
        <v>4</v>
      </c>
      <c r="AX198">
        <v>12</v>
      </c>
      <c r="AY198">
        <v>11</v>
      </c>
      <c r="AZ198">
        <v>14</v>
      </c>
      <c r="BA198">
        <v>5</v>
      </c>
      <c r="BB198">
        <v>4</v>
      </c>
      <c r="BC198">
        <v>5</v>
      </c>
      <c r="BD198">
        <v>6</v>
      </c>
      <c r="BE198">
        <v>15</v>
      </c>
      <c r="BF198">
        <v>15</v>
      </c>
    </row>
    <row r="199" spans="1:58" x14ac:dyDescent="0.25">
      <c r="A199">
        <v>40564</v>
      </c>
      <c r="B199">
        <v>0</v>
      </c>
      <c r="C199">
        <v>1986</v>
      </c>
      <c r="D199">
        <v>38</v>
      </c>
      <c r="E199" s="1">
        <v>45609.832638888889</v>
      </c>
      <c r="F199">
        <v>20</v>
      </c>
      <c r="G199">
        <v>20</v>
      </c>
      <c r="H199">
        <v>4</v>
      </c>
      <c r="I199">
        <v>2</v>
      </c>
      <c r="J199">
        <v>2</v>
      </c>
      <c r="K199">
        <v>1</v>
      </c>
      <c r="L199">
        <v>4</v>
      </c>
      <c r="M199">
        <v>4</v>
      </c>
      <c r="N199">
        <v>2</v>
      </c>
      <c r="O199">
        <v>1</v>
      </c>
      <c r="P199">
        <v>2</v>
      </c>
      <c r="Q199">
        <v>2</v>
      </c>
      <c r="R199">
        <v>4</v>
      </c>
      <c r="S199">
        <v>4</v>
      </c>
      <c r="T199">
        <v>2</v>
      </c>
      <c r="U199">
        <v>2</v>
      </c>
      <c r="V199">
        <v>1</v>
      </c>
      <c r="W199">
        <v>4</v>
      </c>
      <c r="X199">
        <v>6</v>
      </c>
      <c r="Y199">
        <v>2</v>
      </c>
      <c r="Z199">
        <v>4</v>
      </c>
      <c r="AA199">
        <v>5</v>
      </c>
      <c r="AB199">
        <v>4</v>
      </c>
      <c r="AC199">
        <v>3</v>
      </c>
      <c r="AD199">
        <v>3</v>
      </c>
      <c r="AE199">
        <v>6</v>
      </c>
      <c r="AF199">
        <v>4</v>
      </c>
      <c r="AG199">
        <v>3</v>
      </c>
      <c r="AH199">
        <v>4</v>
      </c>
      <c r="AI199">
        <v>6</v>
      </c>
      <c r="AJ199">
        <v>3</v>
      </c>
      <c r="AK199">
        <v>6</v>
      </c>
      <c r="AL199">
        <v>15</v>
      </c>
      <c r="AM199">
        <v>13</v>
      </c>
      <c r="AN199">
        <v>14</v>
      </c>
      <c r="AO199">
        <v>10</v>
      </c>
      <c r="AP199">
        <v>9</v>
      </c>
      <c r="AQ199">
        <v>2</v>
      </c>
      <c r="AR199">
        <v>11</v>
      </c>
      <c r="AS199">
        <v>6</v>
      </c>
      <c r="AT199">
        <v>1</v>
      </c>
      <c r="AU199">
        <v>8</v>
      </c>
      <c r="AV199">
        <v>3</v>
      </c>
      <c r="AW199">
        <v>4</v>
      </c>
      <c r="AX199">
        <v>7</v>
      </c>
      <c r="AY199">
        <v>5</v>
      </c>
      <c r="AZ199">
        <v>12</v>
      </c>
      <c r="BA199">
        <v>62</v>
      </c>
      <c r="BB199">
        <v>12</v>
      </c>
      <c r="BC199">
        <v>12</v>
      </c>
      <c r="BD199">
        <v>12</v>
      </c>
      <c r="BE199">
        <v>36</v>
      </c>
      <c r="BF199">
        <v>36</v>
      </c>
    </row>
    <row r="200" spans="1:58" x14ac:dyDescent="0.25">
      <c r="A200">
        <v>40608</v>
      </c>
      <c r="B200">
        <v>0</v>
      </c>
      <c r="C200">
        <v>1940</v>
      </c>
      <c r="D200">
        <v>84</v>
      </c>
      <c r="E200" s="1">
        <v>45610.823611111111</v>
      </c>
      <c r="F200" t="s">
        <v>123</v>
      </c>
      <c r="G200">
        <v>30</v>
      </c>
      <c r="H200">
        <v>1</v>
      </c>
      <c r="I200">
        <v>3</v>
      </c>
      <c r="J200">
        <v>2</v>
      </c>
      <c r="K200">
        <v>1</v>
      </c>
      <c r="L200">
        <v>2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4</v>
      </c>
      <c r="S200">
        <v>1</v>
      </c>
      <c r="T200">
        <v>4</v>
      </c>
      <c r="U200">
        <v>2</v>
      </c>
      <c r="V200">
        <v>1</v>
      </c>
      <c r="W200">
        <v>2</v>
      </c>
      <c r="X200">
        <v>6</v>
      </c>
      <c r="Y200">
        <v>7</v>
      </c>
      <c r="Z200">
        <v>4</v>
      </c>
      <c r="AA200">
        <v>7</v>
      </c>
      <c r="AB200">
        <v>3</v>
      </c>
      <c r="AC200">
        <v>3</v>
      </c>
      <c r="AD200">
        <v>5</v>
      </c>
      <c r="AE200">
        <v>4</v>
      </c>
      <c r="AF200">
        <v>2</v>
      </c>
      <c r="AG200">
        <v>16</v>
      </c>
      <c r="AH200">
        <v>70</v>
      </c>
      <c r="AI200">
        <v>11</v>
      </c>
      <c r="AJ200">
        <v>7</v>
      </c>
      <c r="AK200">
        <v>6</v>
      </c>
      <c r="AL200">
        <v>13</v>
      </c>
      <c r="AM200">
        <v>10</v>
      </c>
      <c r="AN200">
        <v>11</v>
      </c>
      <c r="AO200">
        <v>8</v>
      </c>
      <c r="AP200">
        <v>6</v>
      </c>
      <c r="AQ200">
        <v>12</v>
      </c>
      <c r="AR200">
        <v>4</v>
      </c>
      <c r="AS200">
        <v>7</v>
      </c>
      <c r="AT200">
        <v>3</v>
      </c>
      <c r="AU200">
        <v>14</v>
      </c>
      <c r="AV200">
        <v>9</v>
      </c>
      <c r="AW200">
        <v>1</v>
      </c>
      <c r="AX200">
        <v>5</v>
      </c>
      <c r="AY200">
        <v>2</v>
      </c>
      <c r="AZ200">
        <v>15</v>
      </c>
      <c r="BA200">
        <v>36</v>
      </c>
      <c r="BB200">
        <v>8</v>
      </c>
      <c r="BC200">
        <v>9</v>
      </c>
      <c r="BD200">
        <v>8</v>
      </c>
      <c r="BE200">
        <v>25</v>
      </c>
      <c r="BF200">
        <v>25</v>
      </c>
    </row>
    <row r="201" spans="1:58" x14ac:dyDescent="0.25">
      <c r="A201">
        <v>40623</v>
      </c>
      <c r="B201">
        <v>0</v>
      </c>
      <c r="C201">
        <v>1984</v>
      </c>
      <c r="D201">
        <v>40</v>
      </c>
      <c r="E201" s="1">
        <v>45611.50277777778</v>
      </c>
      <c r="F201">
        <v>30</v>
      </c>
      <c r="G201">
        <v>30</v>
      </c>
      <c r="H201">
        <v>4</v>
      </c>
      <c r="I201">
        <v>4</v>
      </c>
      <c r="J201">
        <v>2</v>
      </c>
      <c r="K201">
        <v>4</v>
      </c>
      <c r="L201">
        <v>4</v>
      </c>
      <c r="M201">
        <v>2</v>
      </c>
      <c r="N201">
        <v>2</v>
      </c>
      <c r="O201">
        <v>2</v>
      </c>
      <c r="P201">
        <v>4</v>
      </c>
      <c r="Q201">
        <v>2</v>
      </c>
      <c r="R201">
        <v>4</v>
      </c>
      <c r="S201">
        <v>2</v>
      </c>
      <c r="T201">
        <v>4</v>
      </c>
      <c r="U201">
        <v>2</v>
      </c>
      <c r="V201">
        <v>2</v>
      </c>
      <c r="W201">
        <v>2</v>
      </c>
      <c r="X201">
        <v>2</v>
      </c>
      <c r="Y201">
        <v>2</v>
      </c>
      <c r="Z201">
        <v>5</v>
      </c>
      <c r="AA201">
        <v>4</v>
      </c>
      <c r="AB201">
        <v>2</v>
      </c>
      <c r="AC201">
        <v>5</v>
      </c>
      <c r="AD201">
        <v>2</v>
      </c>
      <c r="AE201">
        <v>1</v>
      </c>
      <c r="AF201">
        <v>3</v>
      </c>
      <c r="AG201">
        <v>3</v>
      </c>
      <c r="AH201">
        <v>3</v>
      </c>
      <c r="AI201">
        <v>4</v>
      </c>
      <c r="AJ201">
        <v>2</v>
      </c>
      <c r="AK201">
        <v>3</v>
      </c>
      <c r="AL201">
        <v>6</v>
      </c>
      <c r="AM201">
        <v>10</v>
      </c>
      <c r="AN201">
        <v>7</v>
      </c>
      <c r="AO201">
        <v>14</v>
      </c>
      <c r="AP201">
        <v>9</v>
      </c>
      <c r="AQ201">
        <v>5</v>
      </c>
      <c r="AR201">
        <v>1</v>
      </c>
      <c r="AS201">
        <v>4</v>
      </c>
      <c r="AT201">
        <v>12</v>
      </c>
      <c r="AU201">
        <v>15</v>
      </c>
      <c r="AV201">
        <v>11</v>
      </c>
      <c r="AW201">
        <v>8</v>
      </c>
      <c r="AX201">
        <v>13</v>
      </c>
      <c r="AY201">
        <v>2</v>
      </c>
      <c r="AZ201">
        <v>3</v>
      </c>
      <c r="BA201">
        <v>51</v>
      </c>
      <c r="BB201">
        <v>14</v>
      </c>
      <c r="BC201">
        <v>12</v>
      </c>
      <c r="BD201">
        <v>16</v>
      </c>
      <c r="BE201">
        <v>42</v>
      </c>
      <c r="BF201">
        <v>42</v>
      </c>
    </row>
    <row r="202" spans="1:58" x14ac:dyDescent="0.25">
      <c r="A202">
        <v>40630</v>
      </c>
      <c r="B202">
        <v>1</v>
      </c>
      <c r="C202">
        <v>1978</v>
      </c>
      <c r="D202">
        <v>46</v>
      </c>
      <c r="E202" s="1">
        <v>45611.561111111114</v>
      </c>
      <c r="F202" t="s">
        <v>252</v>
      </c>
      <c r="G202">
        <v>90</v>
      </c>
      <c r="H202">
        <v>1</v>
      </c>
      <c r="I202">
        <v>1</v>
      </c>
      <c r="J202">
        <v>2</v>
      </c>
      <c r="K202">
        <v>1</v>
      </c>
      <c r="L202">
        <v>2</v>
      </c>
      <c r="M202">
        <v>2</v>
      </c>
      <c r="N202">
        <v>3</v>
      </c>
      <c r="O202">
        <v>1</v>
      </c>
      <c r="P202">
        <v>2</v>
      </c>
      <c r="Q202">
        <v>1</v>
      </c>
      <c r="R202">
        <v>1</v>
      </c>
      <c r="S202">
        <v>2</v>
      </c>
      <c r="T202">
        <v>2</v>
      </c>
      <c r="U202">
        <v>3</v>
      </c>
      <c r="V202">
        <v>2</v>
      </c>
      <c r="W202">
        <v>7</v>
      </c>
      <c r="X202">
        <v>4</v>
      </c>
      <c r="Y202">
        <v>7</v>
      </c>
      <c r="Z202">
        <v>12</v>
      </c>
      <c r="AA202">
        <v>6</v>
      </c>
      <c r="AB202">
        <v>7</v>
      </c>
      <c r="AC202">
        <v>7</v>
      </c>
      <c r="AD202">
        <v>5</v>
      </c>
      <c r="AE202">
        <v>6</v>
      </c>
      <c r="AF202">
        <v>9</v>
      </c>
      <c r="AG202">
        <v>8</v>
      </c>
      <c r="AH202">
        <v>7</v>
      </c>
      <c r="AI202">
        <v>10</v>
      </c>
      <c r="AJ202">
        <v>11</v>
      </c>
      <c r="AK202">
        <v>6</v>
      </c>
      <c r="AL202">
        <v>4</v>
      </c>
      <c r="AM202">
        <v>10</v>
      </c>
      <c r="AN202">
        <v>12</v>
      </c>
      <c r="AO202">
        <v>9</v>
      </c>
      <c r="AP202">
        <v>5</v>
      </c>
      <c r="AQ202">
        <v>2</v>
      </c>
      <c r="AR202">
        <v>13</v>
      </c>
      <c r="AS202">
        <v>7</v>
      </c>
      <c r="AT202">
        <v>3</v>
      </c>
      <c r="AU202">
        <v>15</v>
      </c>
      <c r="AV202">
        <v>1</v>
      </c>
      <c r="AW202">
        <v>11</v>
      </c>
      <c r="AX202">
        <v>6</v>
      </c>
      <c r="AY202">
        <v>14</v>
      </c>
      <c r="AZ202">
        <v>8</v>
      </c>
      <c r="BA202">
        <v>43</v>
      </c>
      <c r="BB202">
        <v>7</v>
      </c>
      <c r="BC202">
        <v>10</v>
      </c>
      <c r="BD202">
        <v>7</v>
      </c>
      <c r="BE202">
        <v>24</v>
      </c>
      <c r="BF202">
        <v>24</v>
      </c>
    </row>
    <row r="203" spans="1:58" x14ac:dyDescent="0.25">
      <c r="A203">
        <v>39829</v>
      </c>
      <c r="B203">
        <v>0</v>
      </c>
      <c r="C203">
        <v>1985</v>
      </c>
      <c r="D203">
        <v>39</v>
      </c>
      <c r="E203" s="1">
        <v>45612.632638888892</v>
      </c>
      <c r="F203">
        <v>15</v>
      </c>
      <c r="G203">
        <v>15</v>
      </c>
      <c r="H203">
        <v>4</v>
      </c>
      <c r="I203">
        <v>4</v>
      </c>
      <c r="J203">
        <v>2</v>
      </c>
      <c r="K203">
        <v>5</v>
      </c>
      <c r="L203">
        <v>2</v>
      </c>
      <c r="M203">
        <v>2</v>
      </c>
      <c r="N203">
        <v>2</v>
      </c>
      <c r="O203">
        <v>4</v>
      </c>
      <c r="P203">
        <v>4</v>
      </c>
      <c r="Q203">
        <v>2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2</v>
      </c>
      <c r="X203">
        <v>4</v>
      </c>
      <c r="Y203">
        <v>5</v>
      </c>
      <c r="Z203">
        <v>5</v>
      </c>
      <c r="AA203">
        <v>4</v>
      </c>
      <c r="AB203">
        <v>6</v>
      </c>
      <c r="AC203">
        <v>4</v>
      </c>
      <c r="AD203">
        <v>4</v>
      </c>
      <c r="AE203">
        <v>3</v>
      </c>
      <c r="AF203">
        <v>61</v>
      </c>
      <c r="AG203">
        <v>3</v>
      </c>
      <c r="AH203">
        <v>7</v>
      </c>
      <c r="AI203">
        <v>4</v>
      </c>
      <c r="AJ203">
        <v>4</v>
      </c>
      <c r="AK203">
        <v>6</v>
      </c>
      <c r="AL203">
        <v>3</v>
      </c>
      <c r="AM203">
        <v>8</v>
      </c>
      <c r="AN203">
        <v>4</v>
      </c>
      <c r="AO203">
        <v>5</v>
      </c>
      <c r="AP203">
        <v>12</v>
      </c>
      <c r="AQ203">
        <v>11</v>
      </c>
      <c r="AR203">
        <v>15</v>
      </c>
      <c r="AS203">
        <v>13</v>
      </c>
      <c r="AT203">
        <v>2</v>
      </c>
      <c r="AU203">
        <v>14</v>
      </c>
      <c r="AV203">
        <v>10</v>
      </c>
      <c r="AW203">
        <v>1</v>
      </c>
      <c r="AX203">
        <v>9</v>
      </c>
      <c r="AY203">
        <v>6</v>
      </c>
      <c r="AZ203">
        <v>7</v>
      </c>
      <c r="BA203">
        <v>48</v>
      </c>
      <c r="BB203">
        <v>14</v>
      </c>
      <c r="BC203">
        <v>12</v>
      </c>
      <c r="BD203">
        <v>21</v>
      </c>
      <c r="BE203">
        <v>47</v>
      </c>
      <c r="BF203">
        <v>47</v>
      </c>
    </row>
    <row r="204" spans="1:58" x14ac:dyDescent="0.25">
      <c r="A204">
        <v>40666</v>
      </c>
      <c r="B204">
        <v>0</v>
      </c>
      <c r="C204">
        <v>1996</v>
      </c>
      <c r="D204">
        <v>28</v>
      </c>
      <c r="E204" s="1">
        <v>45613.751388888886</v>
      </c>
      <c r="F204">
        <v>10</v>
      </c>
      <c r="G204">
        <v>10</v>
      </c>
      <c r="H204">
        <v>4</v>
      </c>
      <c r="I204">
        <v>2</v>
      </c>
      <c r="J204">
        <v>4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1</v>
      </c>
      <c r="R204">
        <v>1</v>
      </c>
      <c r="S204">
        <v>2</v>
      </c>
      <c r="T204">
        <v>2</v>
      </c>
      <c r="U204">
        <v>2</v>
      </c>
      <c r="V204">
        <v>2</v>
      </c>
      <c r="W204">
        <v>2</v>
      </c>
      <c r="X204">
        <v>6</v>
      </c>
      <c r="Y204">
        <v>3</v>
      </c>
      <c r="Z204">
        <v>2</v>
      </c>
      <c r="AA204">
        <v>4</v>
      </c>
      <c r="AB204">
        <v>4</v>
      </c>
      <c r="AC204">
        <v>4</v>
      </c>
      <c r="AD204">
        <v>2</v>
      </c>
      <c r="AE204">
        <v>3</v>
      </c>
      <c r="AF204">
        <v>4</v>
      </c>
      <c r="AG204">
        <v>4</v>
      </c>
      <c r="AH204">
        <v>5</v>
      </c>
      <c r="AI204">
        <v>6</v>
      </c>
      <c r="AJ204">
        <v>4</v>
      </c>
      <c r="AK204">
        <v>70</v>
      </c>
      <c r="AL204">
        <v>10</v>
      </c>
      <c r="AM204">
        <v>2</v>
      </c>
      <c r="AN204">
        <v>13</v>
      </c>
      <c r="AO204">
        <v>6</v>
      </c>
      <c r="AP204">
        <v>3</v>
      </c>
      <c r="AQ204">
        <v>7</v>
      </c>
      <c r="AR204">
        <v>8</v>
      </c>
      <c r="AS204">
        <v>9</v>
      </c>
      <c r="AT204">
        <v>15</v>
      </c>
      <c r="AU204">
        <v>12</v>
      </c>
      <c r="AV204">
        <v>14</v>
      </c>
      <c r="AW204">
        <v>4</v>
      </c>
      <c r="AX204">
        <v>5</v>
      </c>
      <c r="AY204">
        <v>11</v>
      </c>
      <c r="AZ204">
        <v>1</v>
      </c>
      <c r="BA204">
        <v>51</v>
      </c>
      <c r="BB204">
        <v>10</v>
      </c>
      <c r="BC204">
        <v>11</v>
      </c>
      <c r="BD204">
        <v>9</v>
      </c>
      <c r="BE204">
        <v>30</v>
      </c>
      <c r="BF204">
        <v>30</v>
      </c>
    </row>
    <row r="205" spans="1:58" x14ac:dyDescent="0.25">
      <c r="A205">
        <v>40669</v>
      </c>
      <c r="B205">
        <v>1</v>
      </c>
      <c r="C205">
        <v>1995</v>
      </c>
      <c r="D205">
        <v>29</v>
      </c>
      <c r="E205" s="1">
        <v>45613.85</v>
      </c>
      <c r="F205">
        <v>5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5</v>
      </c>
      <c r="S205">
        <v>5</v>
      </c>
      <c r="T205">
        <v>5</v>
      </c>
      <c r="U205">
        <v>4</v>
      </c>
      <c r="V205">
        <v>4</v>
      </c>
      <c r="W205">
        <v>2</v>
      </c>
      <c r="X205">
        <v>2</v>
      </c>
      <c r="Y205">
        <v>4</v>
      </c>
      <c r="Z205">
        <v>4</v>
      </c>
      <c r="AA205">
        <v>3</v>
      </c>
      <c r="AB205">
        <v>8</v>
      </c>
      <c r="AC205">
        <v>2</v>
      </c>
      <c r="AD205">
        <v>2</v>
      </c>
      <c r="AE205">
        <v>1</v>
      </c>
      <c r="AF205">
        <v>3</v>
      </c>
      <c r="AG205">
        <v>2</v>
      </c>
      <c r="AH205">
        <v>6</v>
      </c>
      <c r="AI205">
        <v>4</v>
      </c>
      <c r="AJ205">
        <v>4</v>
      </c>
      <c r="AK205">
        <v>6</v>
      </c>
      <c r="AL205">
        <v>3</v>
      </c>
      <c r="AM205">
        <v>6</v>
      </c>
      <c r="AN205">
        <v>1</v>
      </c>
      <c r="AO205">
        <v>9</v>
      </c>
      <c r="AP205">
        <v>14</v>
      </c>
      <c r="AQ205">
        <v>8</v>
      </c>
      <c r="AR205">
        <v>5</v>
      </c>
      <c r="AS205">
        <v>13</v>
      </c>
      <c r="AT205">
        <v>12</v>
      </c>
      <c r="AU205">
        <v>7</v>
      </c>
      <c r="AV205">
        <v>4</v>
      </c>
      <c r="AW205">
        <v>2</v>
      </c>
      <c r="AX205">
        <v>11</v>
      </c>
      <c r="AY205">
        <v>10</v>
      </c>
      <c r="AZ205">
        <v>15</v>
      </c>
      <c r="BA205">
        <v>5</v>
      </c>
      <c r="BB205">
        <v>19</v>
      </c>
      <c r="BC205">
        <v>25</v>
      </c>
      <c r="BD205">
        <v>25</v>
      </c>
      <c r="BE205">
        <v>69</v>
      </c>
      <c r="BF205">
        <v>69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2C49-048D-4743-A3FA-72566FACDF45}">
  <dimension ref="A1:AL73"/>
  <sheetViews>
    <sheetView workbookViewId="0">
      <selection sqref="A1:V68"/>
    </sheetView>
  </sheetViews>
  <sheetFormatPr defaultRowHeight="15" x14ac:dyDescent="0.25"/>
  <sheetData>
    <row r="1" spans="1:38" x14ac:dyDescent="0.25">
      <c r="A1" t="s">
        <v>36</v>
      </c>
      <c r="B1" t="s">
        <v>37</v>
      </c>
      <c r="C1" t="s">
        <v>38</v>
      </c>
      <c r="D1" t="s">
        <v>322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  <c r="J1" t="s">
        <v>259</v>
      </c>
      <c r="K1" t="s">
        <v>260</v>
      </c>
      <c r="L1" t="s">
        <v>261</v>
      </c>
      <c r="M1" t="s">
        <v>262</v>
      </c>
      <c r="N1" t="s">
        <v>263</v>
      </c>
      <c r="O1" t="s">
        <v>264</v>
      </c>
      <c r="P1" t="s">
        <v>265</v>
      </c>
      <c r="Q1" t="s">
        <v>266</v>
      </c>
      <c r="R1" t="s">
        <v>267</v>
      </c>
      <c r="S1" t="s">
        <v>268</v>
      </c>
      <c r="T1" t="s">
        <v>269</v>
      </c>
      <c r="U1" t="s">
        <v>270</v>
      </c>
      <c r="V1" t="s">
        <v>271</v>
      </c>
      <c r="W1" t="s">
        <v>272</v>
      </c>
      <c r="X1" t="s">
        <v>273</v>
      </c>
      <c r="Y1" t="s">
        <v>274</v>
      </c>
      <c r="Z1" t="s">
        <v>275</v>
      </c>
      <c r="AA1" t="s">
        <v>276</v>
      </c>
      <c r="AB1" t="s">
        <v>277</v>
      </c>
      <c r="AC1" t="s">
        <v>278</v>
      </c>
      <c r="AD1" t="s">
        <v>279</v>
      </c>
      <c r="AE1" t="s">
        <v>280</v>
      </c>
      <c r="AF1" t="s">
        <v>281</v>
      </c>
      <c r="AG1" t="s">
        <v>282</v>
      </c>
      <c r="AH1" t="s">
        <v>283</v>
      </c>
      <c r="AI1" t="s">
        <v>284</v>
      </c>
      <c r="AJ1" t="s">
        <v>285</v>
      </c>
      <c r="AK1" t="s">
        <v>286</v>
      </c>
      <c r="AL1" t="s">
        <v>287</v>
      </c>
    </row>
    <row r="2" spans="1:38" x14ac:dyDescent="0.25">
      <c r="A2">
        <v>35594</v>
      </c>
      <c r="B2">
        <v>0</v>
      </c>
      <c r="C2">
        <v>1998</v>
      </c>
      <c r="D2">
        <f>2024-C2</f>
        <v>26</v>
      </c>
      <c r="E2" s="1">
        <v>45594.378472222219</v>
      </c>
      <c r="F2" s="1">
        <v>45601.757638888892</v>
      </c>
      <c r="G2" t="s">
        <v>92</v>
      </c>
      <c r="H2" t="s">
        <v>288</v>
      </c>
      <c r="I2">
        <v>4</v>
      </c>
      <c r="J2">
        <v>4</v>
      </c>
      <c r="K2">
        <v>2</v>
      </c>
      <c r="L2">
        <v>2</v>
      </c>
      <c r="M2">
        <v>4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4</v>
      </c>
      <c r="V2">
        <v>2</v>
      </c>
      <c r="W2">
        <v>1</v>
      </c>
      <c r="X2">
        <v>4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4</v>
      </c>
      <c r="AL2">
        <v>2</v>
      </c>
    </row>
    <row r="3" spans="1:38" x14ac:dyDescent="0.25">
      <c r="A3">
        <v>35730</v>
      </c>
      <c r="B3">
        <v>0</v>
      </c>
      <c r="C3">
        <v>2000</v>
      </c>
      <c r="D3">
        <f t="shared" ref="D3:D66" si="0">2024-C3</f>
        <v>24</v>
      </c>
      <c r="E3" s="1">
        <v>45594.652083333334</v>
      </c>
      <c r="F3" s="1">
        <v>45603.520138888889</v>
      </c>
      <c r="G3">
        <v>20</v>
      </c>
      <c r="H3">
        <v>15</v>
      </c>
      <c r="I3">
        <v>5</v>
      </c>
      <c r="J3">
        <v>5</v>
      </c>
      <c r="K3">
        <v>4</v>
      </c>
      <c r="L3">
        <v>4</v>
      </c>
      <c r="M3">
        <v>2</v>
      </c>
      <c r="N3">
        <v>5</v>
      </c>
      <c r="O3">
        <v>4</v>
      </c>
      <c r="P3">
        <v>3</v>
      </c>
      <c r="Q3">
        <v>4</v>
      </c>
      <c r="R3">
        <v>3</v>
      </c>
      <c r="S3">
        <v>2</v>
      </c>
      <c r="T3">
        <v>4</v>
      </c>
      <c r="U3">
        <v>5</v>
      </c>
      <c r="V3">
        <v>5</v>
      </c>
      <c r="W3">
        <v>5</v>
      </c>
      <c r="X3">
        <v>5</v>
      </c>
      <c r="Y3">
        <v>4</v>
      </c>
      <c r="Z3">
        <v>4</v>
      </c>
      <c r="AA3">
        <v>4</v>
      </c>
      <c r="AB3">
        <v>4</v>
      </c>
      <c r="AC3">
        <v>4</v>
      </c>
      <c r="AD3">
        <v>4</v>
      </c>
      <c r="AE3">
        <v>2</v>
      </c>
      <c r="AF3">
        <v>4</v>
      </c>
      <c r="AG3">
        <v>2</v>
      </c>
      <c r="AH3">
        <v>4</v>
      </c>
      <c r="AI3">
        <v>5</v>
      </c>
      <c r="AJ3">
        <v>5</v>
      </c>
      <c r="AK3">
        <v>4</v>
      </c>
      <c r="AL3">
        <v>4</v>
      </c>
    </row>
    <row r="4" spans="1:38" x14ac:dyDescent="0.25">
      <c r="A4">
        <v>36210</v>
      </c>
      <c r="B4">
        <v>0</v>
      </c>
      <c r="C4">
        <v>2002</v>
      </c>
      <c r="D4">
        <f t="shared" si="0"/>
        <v>22</v>
      </c>
      <c r="E4" s="1">
        <v>45594.847916666666</v>
      </c>
      <c r="F4" s="1">
        <v>45603.410416666666</v>
      </c>
      <c r="G4" t="s">
        <v>116</v>
      </c>
      <c r="H4" t="s">
        <v>93</v>
      </c>
      <c r="I4">
        <v>4</v>
      </c>
      <c r="J4">
        <v>2</v>
      </c>
      <c r="K4">
        <v>2</v>
      </c>
      <c r="L4">
        <v>2</v>
      </c>
      <c r="M4">
        <v>2</v>
      </c>
      <c r="N4">
        <v>3</v>
      </c>
      <c r="O4">
        <v>3</v>
      </c>
      <c r="P4">
        <v>2</v>
      </c>
      <c r="Q4">
        <v>4</v>
      </c>
      <c r="R4">
        <v>2</v>
      </c>
      <c r="S4">
        <v>1</v>
      </c>
      <c r="T4">
        <v>4</v>
      </c>
      <c r="U4">
        <v>1</v>
      </c>
      <c r="V4">
        <v>4</v>
      </c>
      <c r="W4">
        <v>1</v>
      </c>
      <c r="X4">
        <v>4</v>
      </c>
      <c r="Y4">
        <v>2</v>
      </c>
      <c r="Z4">
        <v>2</v>
      </c>
      <c r="AA4">
        <v>4</v>
      </c>
      <c r="AB4">
        <v>2</v>
      </c>
      <c r="AC4">
        <v>4</v>
      </c>
      <c r="AD4">
        <v>3</v>
      </c>
      <c r="AE4">
        <v>2</v>
      </c>
      <c r="AF4">
        <v>4</v>
      </c>
      <c r="AG4">
        <v>2</v>
      </c>
      <c r="AH4">
        <v>2</v>
      </c>
      <c r="AI4">
        <v>4</v>
      </c>
      <c r="AJ4">
        <v>2</v>
      </c>
      <c r="AK4">
        <v>2</v>
      </c>
      <c r="AL4">
        <v>1</v>
      </c>
    </row>
    <row r="5" spans="1:38" x14ac:dyDescent="0.25">
      <c r="A5">
        <v>36021</v>
      </c>
      <c r="B5">
        <v>0</v>
      </c>
      <c r="C5">
        <v>2003</v>
      </c>
      <c r="D5">
        <f t="shared" si="0"/>
        <v>21</v>
      </c>
      <c r="E5" s="1">
        <v>45594.847916666666</v>
      </c>
      <c r="F5" s="1">
        <v>45603.431250000001</v>
      </c>
      <c r="G5" t="s">
        <v>117</v>
      </c>
      <c r="H5" t="s">
        <v>93</v>
      </c>
      <c r="I5">
        <v>4</v>
      </c>
      <c r="J5">
        <v>3</v>
      </c>
      <c r="K5">
        <v>1</v>
      </c>
      <c r="L5">
        <v>2</v>
      </c>
      <c r="M5">
        <v>2</v>
      </c>
      <c r="N5">
        <v>2</v>
      </c>
      <c r="O5">
        <v>2</v>
      </c>
      <c r="P5">
        <v>4</v>
      </c>
      <c r="Q5">
        <v>1</v>
      </c>
      <c r="R5">
        <v>1</v>
      </c>
      <c r="S5">
        <v>1</v>
      </c>
      <c r="T5">
        <v>4</v>
      </c>
      <c r="U5">
        <v>2</v>
      </c>
      <c r="V5">
        <v>1</v>
      </c>
      <c r="W5">
        <v>4</v>
      </c>
      <c r="X5">
        <v>5</v>
      </c>
      <c r="Y5">
        <v>2</v>
      </c>
      <c r="Z5">
        <v>2</v>
      </c>
      <c r="AA5">
        <v>3</v>
      </c>
      <c r="AB5">
        <v>2</v>
      </c>
      <c r="AC5">
        <v>2</v>
      </c>
      <c r="AD5">
        <v>1</v>
      </c>
      <c r="AE5">
        <v>4</v>
      </c>
      <c r="AF5">
        <v>1</v>
      </c>
      <c r="AG5">
        <v>1</v>
      </c>
      <c r="AH5">
        <v>1</v>
      </c>
      <c r="AI5">
        <v>2</v>
      </c>
      <c r="AJ5">
        <v>1</v>
      </c>
      <c r="AK5">
        <v>3</v>
      </c>
      <c r="AL5">
        <v>1</v>
      </c>
    </row>
    <row r="6" spans="1:38" x14ac:dyDescent="0.25">
      <c r="A6">
        <v>36211</v>
      </c>
      <c r="B6">
        <v>0</v>
      </c>
      <c r="C6">
        <v>2000</v>
      </c>
      <c r="D6">
        <f t="shared" si="0"/>
        <v>24</v>
      </c>
      <c r="E6" s="1">
        <v>45594.847916666666</v>
      </c>
      <c r="F6" s="1">
        <v>45603.400694444441</v>
      </c>
      <c r="G6">
        <v>1</v>
      </c>
      <c r="H6">
        <v>1</v>
      </c>
      <c r="I6">
        <v>4</v>
      </c>
      <c r="J6">
        <v>2</v>
      </c>
      <c r="K6">
        <v>2</v>
      </c>
      <c r="L6">
        <v>1</v>
      </c>
      <c r="M6">
        <v>3</v>
      </c>
      <c r="N6">
        <v>4</v>
      </c>
      <c r="O6">
        <v>2</v>
      </c>
      <c r="P6">
        <v>2</v>
      </c>
      <c r="Q6">
        <v>4</v>
      </c>
      <c r="R6">
        <v>1</v>
      </c>
      <c r="S6">
        <v>5</v>
      </c>
      <c r="T6">
        <v>4</v>
      </c>
      <c r="U6">
        <v>3</v>
      </c>
      <c r="V6">
        <v>3</v>
      </c>
      <c r="W6">
        <v>1</v>
      </c>
      <c r="X6">
        <v>4</v>
      </c>
      <c r="Y6">
        <v>4</v>
      </c>
      <c r="Z6">
        <v>3</v>
      </c>
      <c r="AA6">
        <v>1</v>
      </c>
      <c r="AB6">
        <v>2</v>
      </c>
      <c r="AC6">
        <v>4</v>
      </c>
      <c r="AD6">
        <v>2</v>
      </c>
      <c r="AE6">
        <v>2</v>
      </c>
      <c r="AF6">
        <v>4</v>
      </c>
      <c r="AG6">
        <v>2</v>
      </c>
      <c r="AH6">
        <v>5</v>
      </c>
      <c r="AI6">
        <v>4</v>
      </c>
      <c r="AJ6">
        <v>4</v>
      </c>
      <c r="AK6">
        <v>2</v>
      </c>
      <c r="AL6">
        <v>1</v>
      </c>
    </row>
    <row r="7" spans="1:38" x14ac:dyDescent="0.25">
      <c r="A7">
        <v>36217</v>
      </c>
      <c r="B7">
        <v>0</v>
      </c>
      <c r="C7">
        <v>1973</v>
      </c>
      <c r="D7">
        <f t="shared" si="0"/>
        <v>51</v>
      </c>
      <c r="E7" s="1">
        <v>45594.854166666664</v>
      </c>
      <c r="F7" s="1">
        <v>45603.761111111111</v>
      </c>
      <c r="G7">
        <v>60</v>
      </c>
      <c r="H7" t="s">
        <v>93</v>
      </c>
      <c r="I7">
        <v>2</v>
      </c>
      <c r="J7">
        <v>4</v>
      </c>
      <c r="K7">
        <v>2</v>
      </c>
      <c r="L7">
        <v>2</v>
      </c>
      <c r="M7">
        <v>1</v>
      </c>
      <c r="N7">
        <v>2</v>
      </c>
      <c r="O7">
        <v>4</v>
      </c>
      <c r="P7">
        <v>2</v>
      </c>
      <c r="Q7">
        <v>1</v>
      </c>
      <c r="R7">
        <v>2</v>
      </c>
      <c r="S7">
        <v>2</v>
      </c>
      <c r="T7">
        <v>2</v>
      </c>
      <c r="U7">
        <v>2</v>
      </c>
      <c r="V7">
        <v>4</v>
      </c>
      <c r="W7">
        <v>2</v>
      </c>
      <c r="X7">
        <v>2</v>
      </c>
      <c r="Y7">
        <v>4</v>
      </c>
      <c r="Z7">
        <v>2</v>
      </c>
      <c r="AA7">
        <v>4</v>
      </c>
      <c r="AB7">
        <v>1</v>
      </c>
      <c r="AC7">
        <v>2</v>
      </c>
      <c r="AD7">
        <v>4</v>
      </c>
      <c r="AE7">
        <v>2</v>
      </c>
      <c r="AF7">
        <v>2</v>
      </c>
      <c r="AG7">
        <v>2</v>
      </c>
      <c r="AH7">
        <v>2</v>
      </c>
      <c r="AI7">
        <v>2</v>
      </c>
      <c r="AJ7">
        <v>1</v>
      </c>
      <c r="AK7">
        <v>4</v>
      </c>
      <c r="AL7">
        <v>4</v>
      </c>
    </row>
    <row r="8" spans="1:38" x14ac:dyDescent="0.25">
      <c r="A8">
        <v>35727</v>
      </c>
      <c r="B8">
        <v>0</v>
      </c>
      <c r="C8">
        <v>1999</v>
      </c>
      <c r="D8">
        <f t="shared" si="0"/>
        <v>25</v>
      </c>
      <c r="E8" s="1">
        <v>45594.863888888889</v>
      </c>
      <c r="F8" s="1">
        <v>45603.472222222219</v>
      </c>
      <c r="G8" t="s">
        <v>118</v>
      </c>
      <c r="H8" t="s">
        <v>289</v>
      </c>
      <c r="I8">
        <v>4</v>
      </c>
      <c r="J8">
        <v>4</v>
      </c>
      <c r="K8">
        <v>4</v>
      </c>
      <c r="L8">
        <v>2</v>
      </c>
      <c r="M8">
        <v>1</v>
      </c>
      <c r="N8">
        <v>4</v>
      </c>
      <c r="O8">
        <v>4</v>
      </c>
      <c r="P8">
        <v>2</v>
      </c>
      <c r="Q8">
        <v>4</v>
      </c>
      <c r="R8">
        <v>1</v>
      </c>
      <c r="S8">
        <v>4</v>
      </c>
      <c r="T8">
        <v>4</v>
      </c>
      <c r="U8">
        <v>2</v>
      </c>
      <c r="V8">
        <v>2</v>
      </c>
      <c r="W8">
        <v>1</v>
      </c>
      <c r="X8">
        <v>4</v>
      </c>
      <c r="Y8">
        <v>4</v>
      </c>
      <c r="Z8">
        <v>4</v>
      </c>
      <c r="AA8">
        <v>2</v>
      </c>
      <c r="AB8">
        <v>2</v>
      </c>
      <c r="AC8">
        <v>2</v>
      </c>
      <c r="AD8">
        <v>4</v>
      </c>
      <c r="AE8">
        <v>2</v>
      </c>
      <c r="AF8">
        <v>5</v>
      </c>
      <c r="AG8">
        <v>2</v>
      </c>
      <c r="AH8">
        <v>5</v>
      </c>
      <c r="AI8">
        <v>4</v>
      </c>
      <c r="AJ8">
        <v>2</v>
      </c>
      <c r="AK8">
        <v>4</v>
      </c>
      <c r="AL8">
        <v>1</v>
      </c>
    </row>
    <row r="9" spans="1:38" x14ac:dyDescent="0.25">
      <c r="A9">
        <v>36250</v>
      </c>
      <c r="B9">
        <v>0</v>
      </c>
      <c r="C9">
        <v>2000</v>
      </c>
      <c r="D9">
        <f t="shared" si="0"/>
        <v>24</v>
      </c>
      <c r="E9" s="1">
        <v>45594.87777777778</v>
      </c>
      <c r="F9" s="1">
        <v>45601.936111111114</v>
      </c>
      <c r="G9">
        <v>1</v>
      </c>
      <c r="H9">
        <v>1</v>
      </c>
      <c r="I9">
        <v>5</v>
      </c>
      <c r="J9">
        <v>5</v>
      </c>
      <c r="K9">
        <v>4</v>
      </c>
      <c r="L9">
        <v>5</v>
      </c>
      <c r="M9">
        <v>4</v>
      </c>
      <c r="N9">
        <v>4</v>
      </c>
      <c r="O9">
        <v>4</v>
      </c>
      <c r="P9">
        <v>5</v>
      </c>
      <c r="Q9">
        <v>5</v>
      </c>
      <c r="R9">
        <v>4</v>
      </c>
      <c r="S9">
        <v>4</v>
      </c>
      <c r="T9">
        <v>4</v>
      </c>
      <c r="U9">
        <v>4</v>
      </c>
      <c r="V9">
        <v>4</v>
      </c>
      <c r="W9">
        <v>4</v>
      </c>
      <c r="X9">
        <v>5</v>
      </c>
      <c r="Y9">
        <v>5</v>
      </c>
      <c r="Z9">
        <v>4</v>
      </c>
      <c r="AA9">
        <v>4</v>
      </c>
      <c r="AB9">
        <v>4</v>
      </c>
      <c r="AC9">
        <v>3</v>
      </c>
      <c r="AD9">
        <v>4</v>
      </c>
      <c r="AE9">
        <v>4</v>
      </c>
      <c r="AF9">
        <v>4</v>
      </c>
      <c r="AG9">
        <v>3</v>
      </c>
      <c r="AH9">
        <v>4</v>
      </c>
      <c r="AI9">
        <v>4</v>
      </c>
      <c r="AJ9">
        <v>4</v>
      </c>
      <c r="AK9">
        <v>4</v>
      </c>
      <c r="AL9">
        <v>4</v>
      </c>
    </row>
    <row r="10" spans="1:38" x14ac:dyDescent="0.25">
      <c r="A10">
        <v>35742</v>
      </c>
      <c r="B10">
        <v>0</v>
      </c>
      <c r="C10">
        <v>2001</v>
      </c>
      <c r="D10">
        <f t="shared" si="0"/>
        <v>23</v>
      </c>
      <c r="E10" s="1">
        <v>45595.388194444444</v>
      </c>
      <c r="F10" s="1">
        <v>45603.611111111109</v>
      </c>
      <c r="G10">
        <v>20</v>
      </c>
      <c r="H10">
        <v>20</v>
      </c>
      <c r="I10">
        <v>5</v>
      </c>
      <c r="J10">
        <v>2</v>
      </c>
      <c r="K10">
        <v>2</v>
      </c>
      <c r="L10">
        <v>4</v>
      </c>
      <c r="M10">
        <v>2</v>
      </c>
      <c r="N10">
        <v>4</v>
      </c>
      <c r="O10">
        <v>4</v>
      </c>
      <c r="P10">
        <v>2</v>
      </c>
      <c r="Q10">
        <v>4</v>
      </c>
      <c r="R10">
        <v>1</v>
      </c>
      <c r="S10">
        <v>4</v>
      </c>
      <c r="T10">
        <v>4</v>
      </c>
      <c r="U10">
        <v>4</v>
      </c>
      <c r="V10">
        <v>3</v>
      </c>
      <c r="W10">
        <v>4</v>
      </c>
      <c r="X10">
        <v>5</v>
      </c>
      <c r="Y10">
        <v>2</v>
      </c>
      <c r="Z10">
        <v>4</v>
      </c>
      <c r="AA10">
        <v>4</v>
      </c>
      <c r="AB10">
        <v>2</v>
      </c>
      <c r="AC10">
        <v>4</v>
      </c>
      <c r="AD10">
        <v>4</v>
      </c>
      <c r="AE10">
        <v>4</v>
      </c>
      <c r="AF10">
        <v>4</v>
      </c>
      <c r="AG10">
        <v>1</v>
      </c>
      <c r="AH10">
        <v>4</v>
      </c>
      <c r="AI10">
        <v>4</v>
      </c>
      <c r="AJ10">
        <v>5</v>
      </c>
      <c r="AK10">
        <v>2</v>
      </c>
      <c r="AL10">
        <v>4</v>
      </c>
    </row>
    <row r="11" spans="1:38" x14ac:dyDescent="0.25">
      <c r="A11">
        <v>36473</v>
      </c>
      <c r="B11">
        <v>0</v>
      </c>
      <c r="C11">
        <v>1998</v>
      </c>
      <c r="D11">
        <f t="shared" si="0"/>
        <v>26</v>
      </c>
      <c r="E11" s="1">
        <v>45595.423611111109</v>
      </c>
      <c r="F11" s="1">
        <v>45608.820833333331</v>
      </c>
      <c r="G11">
        <v>20</v>
      </c>
      <c r="H11">
        <v>30</v>
      </c>
      <c r="I11">
        <v>4</v>
      </c>
      <c r="J11">
        <v>2</v>
      </c>
      <c r="K11">
        <v>1</v>
      </c>
      <c r="L11">
        <v>1</v>
      </c>
      <c r="M11">
        <v>4</v>
      </c>
      <c r="N11">
        <v>5</v>
      </c>
      <c r="O11">
        <v>1</v>
      </c>
      <c r="P11">
        <v>2</v>
      </c>
      <c r="Q11">
        <v>5</v>
      </c>
      <c r="R11">
        <v>1</v>
      </c>
      <c r="S11">
        <v>5</v>
      </c>
      <c r="T11">
        <v>4</v>
      </c>
      <c r="U11">
        <v>1</v>
      </c>
      <c r="V11">
        <v>5</v>
      </c>
      <c r="W11">
        <v>1</v>
      </c>
      <c r="X11">
        <v>4</v>
      </c>
      <c r="Y11">
        <v>4</v>
      </c>
      <c r="Z11">
        <v>3</v>
      </c>
      <c r="AA11">
        <v>4</v>
      </c>
      <c r="AB11">
        <v>4</v>
      </c>
      <c r="AC11">
        <v>4</v>
      </c>
      <c r="AD11">
        <v>3</v>
      </c>
      <c r="AE11">
        <v>4</v>
      </c>
      <c r="AF11">
        <v>4</v>
      </c>
      <c r="AG11">
        <v>3</v>
      </c>
      <c r="AH11">
        <v>5</v>
      </c>
      <c r="AI11">
        <v>5</v>
      </c>
      <c r="AJ11">
        <v>1</v>
      </c>
      <c r="AK11">
        <v>4</v>
      </c>
      <c r="AL11">
        <v>1</v>
      </c>
    </row>
    <row r="12" spans="1:38" x14ac:dyDescent="0.25">
      <c r="A12">
        <v>36203</v>
      </c>
      <c r="B12">
        <v>0</v>
      </c>
      <c r="C12">
        <v>1997</v>
      </c>
      <c r="D12">
        <f t="shared" si="0"/>
        <v>27</v>
      </c>
      <c r="E12" s="1">
        <v>45595.433333333334</v>
      </c>
      <c r="F12" s="1">
        <v>45612.408333333333</v>
      </c>
      <c r="G12" t="s">
        <v>100</v>
      </c>
      <c r="H12" t="s">
        <v>93</v>
      </c>
      <c r="I12">
        <v>4</v>
      </c>
      <c r="J12">
        <v>4</v>
      </c>
      <c r="K12">
        <v>1</v>
      </c>
      <c r="L12">
        <v>4</v>
      </c>
      <c r="M12">
        <v>2</v>
      </c>
      <c r="N12">
        <v>2</v>
      </c>
      <c r="O12">
        <v>1</v>
      </c>
      <c r="P12">
        <v>2</v>
      </c>
      <c r="Q12">
        <v>1</v>
      </c>
      <c r="R12">
        <v>3</v>
      </c>
      <c r="S12">
        <v>4</v>
      </c>
      <c r="T12">
        <v>4</v>
      </c>
      <c r="U12">
        <v>2</v>
      </c>
      <c r="V12">
        <v>4</v>
      </c>
      <c r="W12">
        <v>1</v>
      </c>
      <c r="X12">
        <v>4</v>
      </c>
      <c r="Y12">
        <v>4</v>
      </c>
      <c r="Z12">
        <v>2</v>
      </c>
      <c r="AA12">
        <v>4</v>
      </c>
      <c r="AB12">
        <v>2</v>
      </c>
      <c r="AC12">
        <v>2</v>
      </c>
      <c r="AD12">
        <v>4</v>
      </c>
      <c r="AE12">
        <v>4</v>
      </c>
      <c r="AF12">
        <v>2</v>
      </c>
      <c r="AG12">
        <v>2</v>
      </c>
      <c r="AH12">
        <v>4</v>
      </c>
      <c r="AI12">
        <v>2</v>
      </c>
      <c r="AJ12">
        <v>3</v>
      </c>
      <c r="AK12">
        <v>4</v>
      </c>
      <c r="AL12">
        <v>3</v>
      </c>
    </row>
    <row r="13" spans="1:38" x14ac:dyDescent="0.25">
      <c r="A13">
        <v>36492</v>
      </c>
      <c r="B13">
        <v>0</v>
      </c>
      <c r="C13">
        <v>1971</v>
      </c>
      <c r="D13">
        <f t="shared" si="0"/>
        <v>53</v>
      </c>
      <c r="E13" s="1">
        <v>45595.436111111114</v>
      </c>
      <c r="F13" s="1">
        <v>45603.788888888892</v>
      </c>
      <c r="G13" t="s">
        <v>123</v>
      </c>
      <c r="H13" t="s">
        <v>93</v>
      </c>
      <c r="I13">
        <v>4</v>
      </c>
      <c r="J13">
        <v>1</v>
      </c>
      <c r="K13">
        <v>1</v>
      </c>
      <c r="L13">
        <v>1</v>
      </c>
      <c r="M13">
        <v>2</v>
      </c>
      <c r="N13">
        <v>2</v>
      </c>
      <c r="O13">
        <v>4</v>
      </c>
      <c r="P13">
        <v>1</v>
      </c>
      <c r="Q13">
        <v>1</v>
      </c>
      <c r="R13">
        <v>1</v>
      </c>
      <c r="S13">
        <v>2</v>
      </c>
      <c r="T13">
        <v>1</v>
      </c>
      <c r="U13">
        <v>2</v>
      </c>
      <c r="V13">
        <v>1</v>
      </c>
      <c r="W13">
        <v>1</v>
      </c>
      <c r="X13">
        <v>3</v>
      </c>
      <c r="Y13">
        <v>2</v>
      </c>
      <c r="Z13">
        <v>2</v>
      </c>
      <c r="AA13">
        <v>2</v>
      </c>
      <c r="AB13">
        <v>2</v>
      </c>
      <c r="AC13">
        <v>2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2</v>
      </c>
      <c r="AK13">
        <v>2</v>
      </c>
      <c r="AL13">
        <v>1</v>
      </c>
    </row>
    <row r="14" spans="1:38" x14ac:dyDescent="0.25">
      <c r="A14">
        <v>36513</v>
      </c>
      <c r="B14">
        <v>0</v>
      </c>
      <c r="C14">
        <v>1992</v>
      </c>
      <c r="D14">
        <f t="shared" si="0"/>
        <v>32</v>
      </c>
      <c r="E14" s="1">
        <v>45595.446527777778</v>
      </c>
      <c r="F14" s="1">
        <v>45608.90347222222</v>
      </c>
      <c r="G14">
        <v>30</v>
      </c>
      <c r="H14">
        <v>30</v>
      </c>
      <c r="I14">
        <v>4</v>
      </c>
      <c r="J14">
        <v>5</v>
      </c>
      <c r="K14">
        <v>4</v>
      </c>
      <c r="L14">
        <v>4</v>
      </c>
      <c r="M14">
        <v>4</v>
      </c>
      <c r="N14">
        <v>5</v>
      </c>
      <c r="O14">
        <v>5</v>
      </c>
      <c r="P14">
        <v>1</v>
      </c>
      <c r="Q14">
        <v>2</v>
      </c>
      <c r="R14">
        <v>4</v>
      </c>
      <c r="S14">
        <v>2</v>
      </c>
      <c r="T14">
        <v>4</v>
      </c>
      <c r="U14">
        <v>2</v>
      </c>
      <c r="V14">
        <v>4</v>
      </c>
      <c r="W14">
        <v>1</v>
      </c>
      <c r="X14">
        <v>4</v>
      </c>
      <c r="Y14">
        <v>4</v>
      </c>
      <c r="Z14">
        <v>3</v>
      </c>
      <c r="AA14">
        <v>4</v>
      </c>
      <c r="AB14">
        <v>3</v>
      </c>
      <c r="AC14">
        <v>4</v>
      </c>
      <c r="AD14">
        <v>4</v>
      </c>
      <c r="AE14">
        <v>2</v>
      </c>
      <c r="AF14">
        <v>4</v>
      </c>
      <c r="AG14">
        <v>2</v>
      </c>
      <c r="AH14">
        <v>4</v>
      </c>
      <c r="AI14">
        <v>3</v>
      </c>
      <c r="AJ14">
        <v>2</v>
      </c>
      <c r="AK14">
        <v>3</v>
      </c>
      <c r="AL14">
        <v>2</v>
      </c>
    </row>
    <row r="15" spans="1:38" x14ac:dyDescent="0.25">
      <c r="A15">
        <v>36529</v>
      </c>
      <c r="B15">
        <v>0</v>
      </c>
      <c r="C15">
        <v>1975</v>
      </c>
      <c r="D15">
        <f t="shared" si="0"/>
        <v>49</v>
      </c>
      <c r="E15" s="1">
        <v>45595.452777777777</v>
      </c>
      <c r="F15" s="1">
        <v>45609.464583333334</v>
      </c>
      <c r="G15">
        <v>30</v>
      </c>
      <c r="H15">
        <v>30</v>
      </c>
      <c r="I15">
        <v>4</v>
      </c>
      <c r="J15">
        <v>4</v>
      </c>
      <c r="K15">
        <v>2</v>
      </c>
      <c r="L15">
        <v>3</v>
      </c>
      <c r="M15">
        <v>4</v>
      </c>
      <c r="N15">
        <v>2</v>
      </c>
      <c r="O15">
        <v>1</v>
      </c>
      <c r="P15">
        <v>2</v>
      </c>
      <c r="Q15">
        <v>4</v>
      </c>
      <c r="R15">
        <v>2</v>
      </c>
      <c r="S15">
        <v>2</v>
      </c>
      <c r="T15">
        <v>1</v>
      </c>
      <c r="U15">
        <v>1</v>
      </c>
      <c r="V15">
        <v>1</v>
      </c>
      <c r="W15">
        <v>1</v>
      </c>
      <c r="X15">
        <v>4</v>
      </c>
      <c r="Y15">
        <v>3</v>
      </c>
      <c r="Z15">
        <v>2</v>
      </c>
      <c r="AA15">
        <v>1</v>
      </c>
      <c r="AB15">
        <v>2</v>
      </c>
      <c r="AC15">
        <v>1</v>
      </c>
      <c r="AD15">
        <v>2</v>
      </c>
      <c r="AE15">
        <v>1</v>
      </c>
      <c r="AF15">
        <v>2</v>
      </c>
      <c r="AG15">
        <v>1</v>
      </c>
      <c r="AH15">
        <v>1</v>
      </c>
      <c r="AI15">
        <v>1</v>
      </c>
      <c r="AJ15">
        <v>2</v>
      </c>
      <c r="AK15">
        <v>2</v>
      </c>
      <c r="AL15">
        <v>1</v>
      </c>
    </row>
    <row r="16" spans="1:38" x14ac:dyDescent="0.25">
      <c r="A16">
        <v>30960</v>
      </c>
      <c r="B16">
        <v>1</v>
      </c>
      <c r="C16">
        <v>1977</v>
      </c>
      <c r="D16">
        <f t="shared" si="0"/>
        <v>47</v>
      </c>
      <c r="E16" s="1">
        <v>45595.45416666667</v>
      </c>
      <c r="F16" s="1">
        <v>45602.477777777778</v>
      </c>
      <c r="G16">
        <v>30</v>
      </c>
      <c r="H16">
        <v>60</v>
      </c>
      <c r="I16">
        <v>4</v>
      </c>
      <c r="J16">
        <v>4</v>
      </c>
      <c r="K16">
        <v>1</v>
      </c>
      <c r="L16">
        <v>1</v>
      </c>
      <c r="M16">
        <v>3</v>
      </c>
      <c r="N16">
        <v>2</v>
      </c>
      <c r="O16">
        <v>1</v>
      </c>
      <c r="P16">
        <v>1</v>
      </c>
      <c r="Q16">
        <v>2</v>
      </c>
      <c r="R16">
        <v>1</v>
      </c>
      <c r="S16">
        <v>1</v>
      </c>
      <c r="T16">
        <v>1</v>
      </c>
      <c r="U16">
        <v>4</v>
      </c>
      <c r="V16">
        <v>2</v>
      </c>
      <c r="W16">
        <v>4</v>
      </c>
      <c r="X16">
        <v>4</v>
      </c>
      <c r="Y16">
        <v>4</v>
      </c>
      <c r="Z16">
        <v>1</v>
      </c>
      <c r="AA16">
        <v>2</v>
      </c>
      <c r="AB16">
        <v>1</v>
      </c>
      <c r="AC16">
        <v>1</v>
      </c>
      <c r="AD16">
        <v>1</v>
      </c>
      <c r="AE16">
        <v>1</v>
      </c>
      <c r="AF16">
        <v>2</v>
      </c>
      <c r="AG16">
        <v>3</v>
      </c>
      <c r="AH16">
        <v>1</v>
      </c>
      <c r="AI16">
        <v>1</v>
      </c>
      <c r="AJ16">
        <v>2</v>
      </c>
      <c r="AK16">
        <v>2</v>
      </c>
      <c r="AL16">
        <v>4</v>
      </c>
    </row>
    <row r="17" spans="1:38" x14ac:dyDescent="0.25">
      <c r="A17">
        <v>36449</v>
      </c>
      <c r="B17">
        <v>0</v>
      </c>
      <c r="C17">
        <v>1997</v>
      </c>
      <c r="D17">
        <f t="shared" si="0"/>
        <v>27</v>
      </c>
      <c r="E17" s="1">
        <v>45595.465277777781</v>
      </c>
      <c r="F17" s="1">
        <v>45604.943055555559</v>
      </c>
      <c r="G17" t="s">
        <v>126</v>
      </c>
      <c r="H17">
        <v>15</v>
      </c>
      <c r="I17">
        <v>3</v>
      </c>
      <c r="J17">
        <v>4</v>
      </c>
      <c r="K17">
        <v>2</v>
      </c>
      <c r="L17">
        <v>2</v>
      </c>
      <c r="M17">
        <v>2</v>
      </c>
      <c r="N17">
        <v>1</v>
      </c>
      <c r="O17">
        <v>1</v>
      </c>
      <c r="P17">
        <v>1</v>
      </c>
      <c r="Q17">
        <v>3</v>
      </c>
      <c r="R17">
        <v>1</v>
      </c>
      <c r="S17">
        <v>4</v>
      </c>
      <c r="T17">
        <v>1</v>
      </c>
      <c r="U17">
        <v>2</v>
      </c>
      <c r="V17">
        <v>2</v>
      </c>
      <c r="W17">
        <v>1</v>
      </c>
      <c r="X17">
        <v>4</v>
      </c>
      <c r="Y17">
        <v>4</v>
      </c>
      <c r="Z17">
        <v>1</v>
      </c>
      <c r="AA17">
        <v>2</v>
      </c>
      <c r="AB17">
        <v>2</v>
      </c>
      <c r="AC17">
        <v>1</v>
      </c>
      <c r="AD17">
        <v>1</v>
      </c>
      <c r="AE17">
        <v>1</v>
      </c>
      <c r="AF17">
        <v>4</v>
      </c>
      <c r="AG17">
        <v>1</v>
      </c>
      <c r="AH17">
        <v>4</v>
      </c>
      <c r="AI17">
        <v>1</v>
      </c>
      <c r="AJ17">
        <v>3</v>
      </c>
      <c r="AK17">
        <v>3</v>
      </c>
      <c r="AL17">
        <v>2</v>
      </c>
    </row>
    <row r="18" spans="1:38" x14ac:dyDescent="0.25">
      <c r="A18">
        <v>36542</v>
      </c>
      <c r="B18">
        <v>0</v>
      </c>
      <c r="C18">
        <v>1998</v>
      </c>
      <c r="D18">
        <f t="shared" si="0"/>
        <v>26</v>
      </c>
      <c r="E18" s="1">
        <v>45595.467361111114</v>
      </c>
      <c r="F18" s="1">
        <v>45611.561111111114</v>
      </c>
      <c r="G18" t="s">
        <v>127</v>
      </c>
      <c r="H18">
        <v>60</v>
      </c>
      <c r="I18">
        <v>4</v>
      </c>
      <c r="J18">
        <v>4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4</v>
      </c>
      <c r="R18">
        <v>1</v>
      </c>
      <c r="S18">
        <v>1</v>
      </c>
      <c r="T18">
        <v>1</v>
      </c>
      <c r="U18">
        <v>1</v>
      </c>
      <c r="V18">
        <v>3</v>
      </c>
      <c r="W18">
        <v>4</v>
      </c>
      <c r="X18">
        <v>2</v>
      </c>
      <c r="Y18">
        <v>4</v>
      </c>
      <c r="Z18">
        <v>1</v>
      </c>
      <c r="AA18">
        <v>4</v>
      </c>
      <c r="AB18">
        <v>2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2</v>
      </c>
      <c r="AI18">
        <v>2</v>
      </c>
      <c r="AJ18">
        <v>1</v>
      </c>
      <c r="AK18">
        <v>3</v>
      </c>
      <c r="AL18">
        <v>5</v>
      </c>
    </row>
    <row r="19" spans="1:38" x14ac:dyDescent="0.25">
      <c r="A19">
        <v>36590</v>
      </c>
      <c r="B19">
        <v>0</v>
      </c>
      <c r="C19">
        <v>1987</v>
      </c>
      <c r="D19">
        <f t="shared" si="0"/>
        <v>37</v>
      </c>
      <c r="E19" s="1">
        <v>45595.480555555558</v>
      </c>
      <c r="F19" s="1">
        <v>45607.713888888888</v>
      </c>
      <c r="G19" t="s">
        <v>93</v>
      </c>
      <c r="H19">
        <v>60</v>
      </c>
      <c r="I19">
        <v>4</v>
      </c>
      <c r="J19">
        <v>1</v>
      </c>
      <c r="K19">
        <v>1</v>
      </c>
      <c r="L19">
        <v>2</v>
      </c>
      <c r="M19">
        <v>1</v>
      </c>
      <c r="N19">
        <v>1</v>
      </c>
      <c r="O19">
        <v>2</v>
      </c>
      <c r="P19">
        <v>2</v>
      </c>
      <c r="Q19">
        <v>2</v>
      </c>
      <c r="R19">
        <v>2</v>
      </c>
      <c r="S19">
        <v>1</v>
      </c>
      <c r="T19">
        <v>2</v>
      </c>
      <c r="U19">
        <v>1</v>
      </c>
      <c r="V19">
        <v>1</v>
      </c>
      <c r="W19">
        <v>1</v>
      </c>
      <c r="X19">
        <v>2</v>
      </c>
      <c r="Y19">
        <v>2</v>
      </c>
      <c r="Z19">
        <v>1</v>
      </c>
      <c r="AA19">
        <v>2</v>
      </c>
      <c r="AB19">
        <v>1</v>
      </c>
      <c r="AC19">
        <v>1</v>
      </c>
      <c r="AD19">
        <v>2</v>
      </c>
      <c r="AE19">
        <v>2</v>
      </c>
      <c r="AF19">
        <v>2</v>
      </c>
      <c r="AG19">
        <v>2</v>
      </c>
      <c r="AH19">
        <v>1</v>
      </c>
      <c r="AI19">
        <v>1</v>
      </c>
      <c r="AJ19">
        <v>1</v>
      </c>
      <c r="AK19">
        <v>2</v>
      </c>
      <c r="AL19">
        <v>1</v>
      </c>
    </row>
    <row r="20" spans="1:38" x14ac:dyDescent="0.25">
      <c r="A20">
        <v>36606</v>
      </c>
      <c r="B20">
        <v>0</v>
      </c>
      <c r="C20">
        <v>1982</v>
      </c>
      <c r="D20">
        <f t="shared" si="0"/>
        <v>42</v>
      </c>
      <c r="E20" s="1">
        <v>45595.490277777775</v>
      </c>
      <c r="F20" s="1">
        <v>45608.018055555556</v>
      </c>
      <c r="G20">
        <v>20</v>
      </c>
      <c r="H20">
        <v>20</v>
      </c>
      <c r="I20">
        <v>2</v>
      </c>
      <c r="J20">
        <v>1</v>
      </c>
      <c r="K20">
        <v>4</v>
      </c>
      <c r="L20">
        <v>2</v>
      </c>
      <c r="M20">
        <v>2</v>
      </c>
      <c r="N20">
        <v>1</v>
      </c>
      <c r="O20">
        <v>2</v>
      </c>
      <c r="P20">
        <v>1</v>
      </c>
      <c r="Q20">
        <v>4</v>
      </c>
      <c r="R20">
        <v>2</v>
      </c>
      <c r="S20">
        <v>2</v>
      </c>
      <c r="T20">
        <v>2</v>
      </c>
      <c r="U20">
        <v>1</v>
      </c>
      <c r="V20">
        <v>4</v>
      </c>
      <c r="W20">
        <v>1</v>
      </c>
      <c r="X20">
        <v>2</v>
      </c>
      <c r="Y20">
        <v>1</v>
      </c>
      <c r="Z20">
        <v>2</v>
      </c>
      <c r="AA20">
        <v>1</v>
      </c>
      <c r="AB20">
        <v>4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4</v>
      </c>
      <c r="AK20">
        <v>4</v>
      </c>
      <c r="AL20">
        <v>2</v>
      </c>
    </row>
    <row r="21" spans="1:38" x14ac:dyDescent="0.25">
      <c r="A21">
        <v>36685</v>
      </c>
      <c r="B21">
        <v>0</v>
      </c>
      <c r="C21">
        <v>2001</v>
      </c>
      <c r="D21">
        <f t="shared" si="0"/>
        <v>23</v>
      </c>
      <c r="E21" s="1">
        <v>45595.520833333336</v>
      </c>
      <c r="F21" s="1">
        <v>45603.445138888892</v>
      </c>
      <c r="G21" t="s">
        <v>132</v>
      </c>
      <c r="H21" t="s">
        <v>290</v>
      </c>
      <c r="I21">
        <v>4</v>
      </c>
      <c r="J21">
        <v>5</v>
      </c>
      <c r="K21">
        <v>2</v>
      </c>
      <c r="L21">
        <v>4</v>
      </c>
      <c r="M21">
        <v>1</v>
      </c>
      <c r="N21">
        <v>2</v>
      </c>
      <c r="O21">
        <v>2</v>
      </c>
      <c r="P21">
        <v>4</v>
      </c>
      <c r="Q21">
        <v>4</v>
      </c>
      <c r="R21">
        <v>1</v>
      </c>
      <c r="S21">
        <v>2</v>
      </c>
      <c r="T21">
        <v>2</v>
      </c>
      <c r="U21">
        <v>4</v>
      </c>
      <c r="V21">
        <v>2</v>
      </c>
      <c r="W21">
        <v>4</v>
      </c>
      <c r="X21">
        <v>4</v>
      </c>
      <c r="Y21">
        <v>5</v>
      </c>
      <c r="Z21">
        <v>2</v>
      </c>
      <c r="AA21">
        <v>4</v>
      </c>
      <c r="AB21">
        <v>4</v>
      </c>
      <c r="AC21">
        <v>2</v>
      </c>
      <c r="AD21">
        <v>3</v>
      </c>
      <c r="AE21">
        <v>2</v>
      </c>
      <c r="AF21">
        <v>4</v>
      </c>
      <c r="AG21">
        <v>1</v>
      </c>
      <c r="AH21">
        <v>2</v>
      </c>
      <c r="AI21">
        <v>4</v>
      </c>
      <c r="AJ21">
        <v>2</v>
      </c>
      <c r="AK21">
        <v>2</v>
      </c>
      <c r="AL21">
        <v>5</v>
      </c>
    </row>
    <row r="22" spans="1:38" x14ac:dyDescent="0.25">
      <c r="A22">
        <v>36812</v>
      </c>
      <c r="B22">
        <v>0</v>
      </c>
      <c r="C22">
        <v>2004</v>
      </c>
      <c r="D22">
        <f t="shared" si="0"/>
        <v>20</v>
      </c>
      <c r="E22" s="1">
        <v>45595.565972222219</v>
      </c>
      <c r="F22" s="1">
        <v>45603.570138888892</v>
      </c>
      <c r="G22" t="s">
        <v>136</v>
      </c>
      <c r="H22">
        <v>5</v>
      </c>
      <c r="I22">
        <v>4</v>
      </c>
      <c r="J22">
        <v>4</v>
      </c>
      <c r="K22">
        <v>2</v>
      </c>
      <c r="L22">
        <v>5</v>
      </c>
      <c r="M22">
        <v>4</v>
      </c>
      <c r="N22">
        <v>5</v>
      </c>
      <c r="O22">
        <v>2</v>
      </c>
      <c r="P22">
        <v>4</v>
      </c>
      <c r="Q22">
        <v>4</v>
      </c>
      <c r="R22">
        <v>1</v>
      </c>
      <c r="S22">
        <v>4</v>
      </c>
      <c r="T22">
        <v>4</v>
      </c>
      <c r="U22">
        <v>2</v>
      </c>
      <c r="V22">
        <v>4</v>
      </c>
      <c r="W22">
        <v>4</v>
      </c>
      <c r="X22">
        <v>4</v>
      </c>
      <c r="Y22">
        <v>2</v>
      </c>
      <c r="Z22">
        <v>2</v>
      </c>
      <c r="AA22">
        <v>5</v>
      </c>
      <c r="AB22">
        <v>4</v>
      </c>
      <c r="AC22">
        <v>4</v>
      </c>
      <c r="AD22">
        <v>1</v>
      </c>
      <c r="AE22">
        <v>4</v>
      </c>
      <c r="AF22">
        <v>4</v>
      </c>
      <c r="AG22">
        <v>1</v>
      </c>
      <c r="AH22">
        <v>4</v>
      </c>
      <c r="AI22">
        <v>4</v>
      </c>
      <c r="AJ22">
        <v>2</v>
      </c>
      <c r="AK22">
        <v>3</v>
      </c>
      <c r="AL22">
        <v>3</v>
      </c>
    </row>
    <row r="23" spans="1:38" x14ac:dyDescent="0.25">
      <c r="A23">
        <v>36793</v>
      </c>
      <c r="B23">
        <v>0</v>
      </c>
      <c r="C23">
        <v>1981</v>
      </c>
      <c r="D23">
        <f t="shared" si="0"/>
        <v>43</v>
      </c>
      <c r="E23" s="1">
        <v>45595.586805555555</v>
      </c>
      <c r="F23" s="1">
        <v>45607.386805555558</v>
      </c>
      <c r="G23" t="s">
        <v>140</v>
      </c>
      <c r="H23" t="s">
        <v>291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4</v>
      </c>
      <c r="AK23">
        <v>1</v>
      </c>
      <c r="AL23">
        <v>1</v>
      </c>
    </row>
    <row r="24" spans="1:38" x14ac:dyDescent="0.25">
      <c r="A24">
        <v>36905</v>
      </c>
      <c r="B24">
        <v>0</v>
      </c>
      <c r="C24">
        <v>1983</v>
      </c>
      <c r="D24">
        <f t="shared" si="0"/>
        <v>41</v>
      </c>
      <c r="E24" s="1">
        <v>45595.615277777775</v>
      </c>
      <c r="F24" s="1">
        <v>45602.851388888892</v>
      </c>
      <c r="G24" t="s">
        <v>142</v>
      </c>
      <c r="H24" t="s">
        <v>292</v>
      </c>
      <c r="I24">
        <v>1</v>
      </c>
      <c r="J24">
        <v>1</v>
      </c>
      <c r="K24">
        <v>1</v>
      </c>
      <c r="L24">
        <v>2</v>
      </c>
      <c r="M24">
        <v>1</v>
      </c>
      <c r="N24">
        <v>1</v>
      </c>
      <c r="O24">
        <v>1</v>
      </c>
      <c r="P24">
        <v>2</v>
      </c>
      <c r="Q24">
        <v>2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4</v>
      </c>
      <c r="Z24">
        <v>1</v>
      </c>
      <c r="AA24">
        <v>2</v>
      </c>
      <c r="AB24">
        <v>1</v>
      </c>
      <c r="AC24">
        <v>1</v>
      </c>
      <c r="AD24">
        <v>1</v>
      </c>
      <c r="AE24">
        <v>2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2</v>
      </c>
    </row>
    <row r="25" spans="1:38" x14ac:dyDescent="0.25">
      <c r="A25">
        <v>36924</v>
      </c>
      <c r="B25">
        <v>0</v>
      </c>
      <c r="C25">
        <v>1972</v>
      </c>
      <c r="D25">
        <f t="shared" si="0"/>
        <v>52</v>
      </c>
      <c r="E25" s="1">
        <v>45595.633333333331</v>
      </c>
      <c r="F25" s="1">
        <v>45603.333333333336</v>
      </c>
      <c r="G25" t="s">
        <v>93</v>
      </c>
      <c r="H25" t="s">
        <v>93</v>
      </c>
      <c r="I25">
        <v>2</v>
      </c>
      <c r="J25">
        <v>2</v>
      </c>
      <c r="K25">
        <v>3</v>
      </c>
      <c r="L25">
        <v>1</v>
      </c>
      <c r="M25">
        <v>2</v>
      </c>
      <c r="N25">
        <v>3</v>
      </c>
      <c r="O25">
        <v>2</v>
      </c>
      <c r="P25">
        <v>1</v>
      </c>
      <c r="Q25">
        <v>4</v>
      </c>
      <c r="R25">
        <v>1</v>
      </c>
      <c r="S25">
        <v>1</v>
      </c>
      <c r="T25">
        <v>2</v>
      </c>
      <c r="U25">
        <v>2</v>
      </c>
      <c r="V25">
        <v>2</v>
      </c>
      <c r="W25">
        <v>2</v>
      </c>
      <c r="X25">
        <v>1</v>
      </c>
      <c r="Y25">
        <v>3</v>
      </c>
      <c r="Z25">
        <v>4</v>
      </c>
      <c r="AA25">
        <v>2</v>
      </c>
      <c r="AB25">
        <v>2</v>
      </c>
      <c r="AC25">
        <v>2</v>
      </c>
      <c r="AD25">
        <v>3</v>
      </c>
      <c r="AE25">
        <v>2</v>
      </c>
      <c r="AF25">
        <v>1</v>
      </c>
      <c r="AG25">
        <v>2</v>
      </c>
      <c r="AH25">
        <v>1</v>
      </c>
      <c r="AI25">
        <v>2</v>
      </c>
      <c r="AJ25">
        <v>1</v>
      </c>
      <c r="AK25">
        <v>4</v>
      </c>
      <c r="AL25">
        <v>1</v>
      </c>
    </row>
    <row r="26" spans="1:38" x14ac:dyDescent="0.25">
      <c r="A26">
        <v>36985</v>
      </c>
      <c r="B26">
        <v>0</v>
      </c>
      <c r="C26">
        <v>2005</v>
      </c>
      <c r="D26">
        <f t="shared" si="0"/>
        <v>19</v>
      </c>
      <c r="E26" s="1">
        <v>45595.674305555556</v>
      </c>
      <c r="F26" s="1">
        <v>45603.477083333331</v>
      </c>
      <c r="G26">
        <v>30</v>
      </c>
      <c r="H26" t="s">
        <v>93</v>
      </c>
      <c r="I26">
        <v>4</v>
      </c>
      <c r="J26">
        <v>2</v>
      </c>
      <c r="K26">
        <v>4</v>
      </c>
      <c r="L26">
        <v>2</v>
      </c>
      <c r="M26">
        <v>2</v>
      </c>
      <c r="N26">
        <v>4</v>
      </c>
      <c r="O26">
        <v>2</v>
      </c>
      <c r="P26">
        <v>1</v>
      </c>
      <c r="Q26">
        <v>4</v>
      </c>
      <c r="R26">
        <v>1</v>
      </c>
      <c r="S26">
        <v>2</v>
      </c>
      <c r="T26">
        <v>2</v>
      </c>
      <c r="U26">
        <v>2</v>
      </c>
      <c r="V26">
        <v>4</v>
      </c>
      <c r="W26">
        <v>2</v>
      </c>
      <c r="X26">
        <v>2</v>
      </c>
      <c r="Y26">
        <v>4</v>
      </c>
      <c r="Z26">
        <v>4</v>
      </c>
      <c r="AA26">
        <v>2</v>
      </c>
      <c r="AB26">
        <v>2</v>
      </c>
      <c r="AC26">
        <v>4</v>
      </c>
      <c r="AD26">
        <v>2</v>
      </c>
      <c r="AE26">
        <v>1</v>
      </c>
      <c r="AF26">
        <v>4</v>
      </c>
      <c r="AG26">
        <v>2</v>
      </c>
      <c r="AH26">
        <v>2</v>
      </c>
      <c r="AI26">
        <v>4</v>
      </c>
      <c r="AJ26">
        <v>1</v>
      </c>
      <c r="AK26">
        <v>4</v>
      </c>
      <c r="AL26">
        <v>2</v>
      </c>
    </row>
    <row r="27" spans="1:38" x14ac:dyDescent="0.25">
      <c r="A27">
        <v>36984</v>
      </c>
      <c r="B27">
        <v>0</v>
      </c>
      <c r="C27">
        <v>2005</v>
      </c>
      <c r="D27">
        <f t="shared" si="0"/>
        <v>19</v>
      </c>
      <c r="E27" s="1">
        <v>45595.674305555556</v>
      </c>
      <c r="F27" s="1">
        <v>45607.879861111112</v>
      </c>
      <c r="G27" t="s">
        <v>146</v>
      </c>
      <c r="H27" t="s">
        <v>93</v>
      </c>
      <c r="I27">
        <v>5</v>
      </c>
      <c r="J27">
        <v>5</v>
      </c>
      <c r="K27">
        <v>4</v>
      </c>
      <c r="L27">
        <v>4</v>
      </c>
      <c r="M27">
        <v>4</v>
      </c>
      <c r="N27">
        <v>2</v>
      </c>
      <c r="O27">
        <v>2</v>
      </c>
      <c r="P27">
        <v>3</v>
      </c>
      <c r="Q27">
        <v>5</v>
      </c>
      <c r="R27">
        <v>1</v>
      </c>
      <c r="S27">
        <v>5</v>
      </c>
      <c r="T27">
        <v>2</v>
      </c>
      <c r="U27">
        <v>1</v>
      </c>
      <c r="V27">
        <v>3</v>
      </c>
      <c r="W27">
        <v>1</v>
      </c>
      <c r="X27">
        <v>3</v>
      </c>
      <c r="Y27">
        <v>5</v>
      </c>
      <c r="Z27">
        <v>3</v>
      </c>
      <c r="AA27">
        <v>2</v>
      </c>
      <c r="AB27">
        <v>4</v>
      </c>
      <c r="AC27">
        <v>4</v>
      </c>
      <c r="AD27">
        <v>2</v>
      </c>
      <c r="AE27">
        <v>4</v>
      </c>
      <c r="AF27">
        <v>4</v>
      </c>
      <c r="AG27">
        <v>2</v>
      </c>
      <c r="AH27">
        <v>5</v>
      </c>
      <c r="AI27">
        <v>2</v>
      </c>
      <c r="AJ27">
        <v>1</v>
      </c>
      <c r="AK27">
        <v>4</v>
      </c>
      <c r="AL27">
        <v>1</v>
      </c>
    </row>
    <row r="28" spans="1:38" x14ac:dyDescent="0.25">
      <c r="A28">
        <v>37056</v>
      </c>
      <c r="B28">
        <v>0</v>
      </c>
      <c r="C28">
        <v>1999</v>
      </c>
      <c r="D28">
        <f t="shared" si="0"/>
        <v>25</v>
      </c>
      <c r="E28" s="1">
        <v>45595.723611111112</v>
      </c>
      <c r="F28" s="1">
        <v>45603.701388888891</v>
      </c>
      <c r="G28" t="s">
        <v>153</v>
      </c>
      <c r="H28" t="s">
        <v>93</v>
      </c>
      <c r="I28">
        <v>3</v>
      </c>
      <c r="J28">
        <v>5</v>
      </c>
      <c r="K28">
        <v>1</v>
      </c>
      <c r="L28">
        <v>2</v>
      </c>
      <c r="M28">
        <v>5</v>
      </c>
      <c r="N28">
        <v>2</v>
      </c>
      <c r="O28">
        <v>1</v>
      </c>
      <c r="P28">
        <v>5</v>
      </c>
      <c r="Q28">
        <v>4</v>
      </c>
      <c r="R28">
        <v>1</v>
      </c>
      <c r="S28">
        <v>2</v>
      </c>
      <c r="T28">
        <v>1</v>
      </c>
      <c r="U28">
        <v>1</v>
      </c>
      <c r="V28">
        <v>4</v>
      </c>
      <c r="W28">
        <v>5</v>
      </c>
      <c r="X28">
        <v>2</v>
      </c>
      <c r="Y28">
        <v>2</v>
      </c>
      <c r="Z28">
        <v>1</v>
      </c>
      <c r="AA28">
        <v>4</v>
      </c>
      <c r="AB28">
        <v>4</v>
      </c>
      <c r="AC28">
        <v>1</v>
      </c>
      <c r="AD28">
        <v>1</v>
      </c>
      <c r="AE28">
        <v>4</v>
      </c>
      <c r="AF28">
        <v>4</v>
      </c>
      <c r="AG28">
        <v>1</v>
      </c>
      <c r="AH28">
        <v>4</v>
      </c>
      <c r="AI28">
        <v>2</v>
      </c>
      <c r="AJ28">
        <v>1</v>
      </c>
      <c r="AK28">
        <v>2</v>
      </c>
      <c r="AL28">
        <v>5</v>
      </c>
    </row>
    <row r="29" spans="1:38" x14ac:dyDescent="0.25">
      <c r="A29">
        <v>37130</v>
      </c>
      <c r="B29">
        <v>1</v>
      </c>
      <c r="C29">
        <v>1998</v>
      </c>
      <c r="D29">
        <f t="shared" si="0"/>
        <v>26</v>
      </c>
      <c r="E29" s="1">
        <v>45595.765972222223</v>
      </c>
      <c r="F29" s="1">
        <v>45603.783333333333</v>
      </c>
      <c r="G29" t="s">
        <v>155</v>
      </c>
      <c r="H29" t="s">
        <v>93</v>
      </c>
      <c r="I29">
        <v>4</v>
      </c>
      <c r="J29">
        <v>4</v>
      </c>
      <c r="K29">
        <v>2</v>
      </c>
      <c r="L29">
        <v>3</v>
      </c>
      <c r="M29">
        <v>4</v>
      </c>
      <c r="N29">
        <v>4</v>
      </c>
      <c r="O29">
        <v>4</v>
      </c>
      <c r="P29">
        <v>2</v>
      </c>
      <c r="Q29">
        <v>4</v>
      </c>
      <c r="R29">
        <v>3</v>
      </c>
      <c r="S29">
        <v>4</v>
      </c>
      <c r="T29">
        <v>3</v>
      </c>
      <c r="U29">
        <v>3</v>
      </c>
      <c r="V29">
        <v>4</v>
      </c>
      <c r="W29">
        <v>4</v>
      </c>
      <c r="X29">
        <v>4</v>
      </c>
      <c r="Y29">
        <v>3</v>
      </c>
      <c r="Z29">
        <v>3</v>
      </c>
      <c r="AA29">
        <v>3</v>
      </c>
      <c r="AB29">
        <v>4</v>
      </c>
      <c r="AC29">
        <v>4</v>
      </c>
      <c r="AD29">
        <v>2</v>
      </c>
      <c r="AE29">
        <v>2</v>
      </c>
      <c r="AF29">
        <v>4</v>
      </c>
      <c r="AG29">
        <v>3</v>
      </c>
      <c r="AH29">
        <v>4</v>
      </c>
      <c r="AI29">
        <v>3</v>
      </c>
      <c r="AJ29">
        <v>3</v>
      </c>
      <c r="AK29">
        <v>3</v>
      </c>
      <c r="AL29">
        <v>4</v>
      </c>
    </row>
    <row r="30" spans="1:38" x14ac:dyDescent="0.25">
      <c r="A30">
        <v>37159</v>
      </c>
      <c r="B30">
        <v>0</v>
      </c>
      <c r="C30">
        <v>1999</v>
      </c>
      <c r="D30">
        <f t="shared" si="0"/>
        <v>25</v>
      </c>
      <c r="E30" s="1">
        <v>45595.787499999999</v>
      </c>
      <c r="F30" s="1">
        <v>45603.55</v>
      </c>
      <c r="G30" t="s">
        <v>93</v>
      </c>
      <c r="H30" t="s">
        <v>93</v>
      </c>
      <c r="I30">
        <v>4</v>
      </c>
      <c r="J30">
        <v>2</v>
      </c>
      <c r="K30">
        <v>2</v>
      </c>
      <c r="L30">
        <v>2</v>
      </c>
      <c r="M30">
        <v>4</v>
      </c>
      <c r="N30">
        <v>2</v>
      </c>
      <c r="O30">
        <v>1</v>
      </c>
      <c r="P30">
        <v>4</v>
      </c>
      <c r="Q30">
        <v>4</v>
      </c>
      <c r="R30">
        <v>2</v>
      </c>
      <c r="S30">
        <v>5</v>
      </c>
      <c r="T30">
        <v>2</v>
      </c>
      <c r="U30">
        <v>4</v>
      </c>
      <c r="V30">
        <v>2</v>
      </c>
      <c r="W30">
        <v>2</v>
      </c>
      <c r="X30">
        <v>4</v>
      </c>
      <c r="Y30">
        <v>4</v>
      </c>
      <c r="Z30">
        <v>2</v>
      </c>
      <c r="AA30">
        <v>4</v>
      </c>
      <c r="AB30">
        <v>4</v>
      </c>
      <c r="AC30">
        <v>2</v>
      </c>
      <c r="AD30">
        <v>2</v>
      </c>
      <c r="AE30">
        <v>4</v>
      </c>
      <c r="AF30">
        <v>4</v>
      </c>
      <c r="AG30">
        <v>2</v>
      </c>
      <c r="AH30">
        <v>4</v>
      </c>
      <c r="AI30">
        <v>4</v>
      </c>
      <c r="AJ30">
        <v>4</v>
      </c>
      <c r="AK30">
        <v>2</v>
      </c>
      <c r="AL30">
        <v>2</v>
      </c>
    </row>
    <row r="31" spans="1:38" x14ac:dyDescent="0.25">
      <c r="A31">
        <v>37161</v>
      </c>
      <c r="B31">
        <v>0</v>
      </c>
      <c r="C31">
        <v>1996</v>
      </c>
      <c r="D31">
        <f t="shared" si="0"/>
        <v>28</v>
      </c>
      <c r="E31" s="1">
        <v>45595.790277777778</v>
      </c>
      <c r="F31" s="1">
        <v>45603.535416666666</v>
      </c>
      <c r="G31" t="s">
        <v>156</v>
      </c>
      <c r="H31" t="s">
        <v>156</v>
      </c>
      <c r="I31">
        <v>4</v>
      </c>
      <c r="J31">
        <v>4</v>
      </c>
      <c r="K31">
        <v>2</v>
      </c>
      <c r="L31">
        <v>5</v>
      </c>
      <c r="M31">
        <v>1</v>
      </c>
      <c r="N31">
        <v>2</v>
      </c>
      <c r="O31">
        <v>2</v>
      </c>
      <c r="P31">
        <v>5</v>
      </c>
      <c r="Q31">
        <v>2</v>
      </c>
      <c r="R31">
        <v>2</v>
      </c>
      <c r="S31">
        <v>4</v>
      </c>
      <c r="T31">
        <v>2</v>
      </c>
      <c r="U31">
        <v>1</v>
      </c>
      <c r="V31">
        <v>4</v>
      </c>
      <c r="W31">
        <v>1</v>
      </c>
      <c r="X31">
        <v>5</v>
      </c>
      <c r="Y31">
        <v>5</v>
      </c>
      <c r="Z31">
        <v>4</v>
      </c>
      <c r="AA31">
        <v>5</v>
      </c>
      <c r="AB31">
        <v>1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5</v>
      </c>
      <c r="AJ31">
        <v>2</v>
      </c>
      <c r="AK31">
        <v>4</v>
      </c>
      <c r="AL31">
        <v>4</v>
      </c>
    </row>
    <row r="32" spans="1:38" x14ac:dyDescent="0.25">
      <c r="A32">
        <v>37165</v>
      </c>
      <c r="B32">
        <v>0</v>
      </c>
      <c r="C32">
        <v>2000</v>
      </c>
      <c r="D32">
        <f t="shared" si="0"/>
        <v>24</v>
      </c>
      <c r="E32" s="1">
        <v>45595.790277777778</v>
      </c>
      <c r="F32" s="1">
        <v>45602.866666666669</v>
      </c>
      <c r="G32" t="s">
        <v>157</v>
      </c>
      <c r="H32" t="s">
        <v>293</v>
      </c>
      <c r="I32">
        <v>2</v>
      </c>
      <c r="J32">
        <v>2</v>
      </c>
      <c r="K32">
        <v>3</v>
      </c>
      <c r="L32">
        <v>2</v>
      </c>
      <c r="M32">
        <v>2</v>
      </c>
      <c r="N32">
        <v>2</v>
      </c>
      <c r="O32">
        <v>2</v>
      </c>
      <c r="P32">
        <v>2</v>
      </c>
      <c r="Q32">
        <v>4</v>
      </c>
      <c r="R32">
        <v>1</v>
      </c>
      <c r="S32">
        <v>4</v>
      </c>
      <c r="T32">
        <v>1</v>
      </c>
      <c r="U32">
        <v>2</v>
      </c>
      <c r="V32">
        <v>3</v>
      </c>
      <c r="W32">
        <v>3</v>
      </c>
      <c r="X32">
        <v>3</v>
      </c>
      <c r="Y32">
        <v>2</v>
      </c>
      <c r="Z32">
        <v>1</v>
      </c>
      <c r="AA32">
        <v>2</v>
      </c>
      <c r="AB32">
        <v>4</v>
      </c>
      <c r="AC32">
        <v>2</v>
      </c>
      <c r="AD32">
        <v>1</v>
      </c>
      <c r="AE32">
        <v>2</v>
      </c>
      <c r="AF32">
        <v>4</v>
      </c>
      <c r="AG32">
        <v>1</v>
      </c>
      <c r="AH32">
        <v>4</v>
      </c>
      <c r="AI32">
        <v>2</v>
      </c>
      <c r="AJ32">
        <v>1</v>
      </c>
      <c r="AK32">
        <v>3</v>
      </c>
      <c r="AL32">
        <v>4</v>
      </c>
    </row>
    <row r="33" spans="1:38" x14ac:dyDescent="0.25">
      <c r="A33">
        <v>37175</v>
      </c>
      <c r="B33">
        <v>0</v>
      </c>
      <c r="C33">
        <v>1997</v>
      </c>
      <c r="D33">
        <f t="shared" si="0"/>
        <v>27</v>
      </c>
      <c r="E33" s="1">
        <v>45595.79791666667</v>
      </c>
      <c r="F33" s="1">
        <v>45603.457638888889</v>
      </c>
      <c r="G33" t="s">
        <v>93</v>
      </c>
      <c r="H33" t="s">
        <v>93</v>
      </c>
      <c r="I33">
        <v>4</v>
      </c>
      <c r="J33">
        <v>4</v>
      </c>
      <c r="K33">
        <v>3</v>
      </c>
      <c r="L33">
        <v>4</v>
      </c>
      <c r="M33">
        <v>4</v>
      </c>
      <c r="N33">
        <v>2</v>
      </c>
      <c r="O33">
        <v>3</v>
      </c>
      <c r="P33">
        <v>4</v>
      </c>
      <c r="Q33">
        <v>4</v>
      </c>
      <c r="R33">
        <v>2</v>
      </c>
      <c r="S33">
        <v>4</v>
      </c>
      <c r="T33">
        <v>2</v>
      </c>
      <c r="U33">
        <v>2</v>
      </c>
      <c r="V33">
        <v>2</v>
      </c>
      <c r="W33">
        <v>1</v>
      </c>
      <c r="X33">
        <v>4</v>
      </c>
      <c r="Y33">
        <v>4</v>
      </c>
      <c r="Z33">
        <v>2</v>
      </c>
      <c r="AA33">
        <v>4</v>
      </c>
      <c r="AB33">
        <v>4</v>
      </c>
      <c r="AC33">
        <v>2</v>
      </c>
      <c r="AD33">
        <v>2</v>
      </c>
      <c r="AE33">
        <v>4</v>
      </c>
      <c r="AF33">
        <v>4</v>
      </c>
      <c r="AG33">
        <v>2</v>
      </c>
      <c r="AH33">
        <v>4</v>
      </c>
      <c r="AI33">
        <v>2</v>
      </c>
      <c r="AJ33">
        <v>4</v>
      </c>
      <c r="AK33">
        <v>3</v>
      </c>
      <c r="AL33">
        <v>2</v>
      </c>
    </row>
    <row r="34" spans="1:38" x14ac:dyDescent="0.25">
      <c r="A34">
        <v>37205</v>
      </c>
      <c r="B34">
        <v>0</v>
      </c>
      <c r="C34">
        <v>1997</v>
      </c>
      <c r="D34">
        <f t="shared" si="0"/>
        <v>27</v>
      </c>
      <c r="E34" s="1">
        <v>45595.820138888892</v>
      </c>
      <c r="F34" s="1">
        <v>45603.506249999999</v>
      </c>
      <c r="G34" t="s">
        <v>159</v>
      </c>
      <c r="H34" t="s">
        <v>95</v>
      </c>
      <c r="I34">
        <v>4</v>
      </c>
      <c r="J34">
        <v>4</v>
      </c>
      <c r="K34">
        <v>1</v>
      </c>
      <c r="L34">
        <v>2</v>
      </c>
      <c r="M34">
        <v>4</v>
      </c>
      <c r="N34">
        <v>1</v>
      </c>
      <c r="O34">
        <v>1</v>
      </c>
      <c r="P34">
        <v>1</v>
      </c>
      <c r="Q34">
        <v>5</v>
      </c>
      <c r="R34">
        <v>1</v>
      </c>
      <c r="S34">
        <v>2</v>
      </c>
      <c r="T34">
        <v>1</v>
      </c>
      <c r="U34">
        <v>2</v>
      </c>
      <c r="V34">
        <v>1</v>
      </c>
      <c r="W34">
        <v>1</v>
      </c>
      <c r="X34">
        <v>4</v>
      </c>
      <c r="Y34">
        <v>4</v>
      </c>
      <c r="Z34">
        <v>2</v>
      </c>
      <c r="AA34">
        <v>2</v>
      </c>
      <c r="AB34">
        <v>2</v>
      </c>
      <c r="AC34">
        <v>1</v>
      </c>
      <c r="AD34">
        <v>1</v>
      </c>
      <c r="AE34">
        <v>2</v>
      </c>
      <c r="AF34">
        <v>4</v>
      </c>
      <c r="AG34">
        <v>1</v>
      </c>
      <c r="AH34">
        <v>4</v>
      </c>
      <c r="AI34">
        <v>2</v>
      </c>
      <c r="AJ34">
        <v>2</v>
      </c>
      <c r="AK34">
        <v>1</v>
      </c>
      <c r="AL34">
        <v>1</v>
      </c>
    </row>
    <row r="35" spans="1:38" x14ac:dyDescent="0.25">
      <c r="A35">
        <v>37264</v>
      </c>
      <c r="B35">
        <v>0</v>
      </c>
      <c r="C35">
        <v>1981</v>
      </c>
      <c r="D35">
        <f t="shared" si="0"/>
        <v>43</v>
      </c>
      <c r="E35" s="1">
        <v>45595.863888888889</v>
      </c>
      <c r="F35" s="1">
        <v>45607.811805555553</v>
      </c>
      <c r="G35" t="s">
        <v>161</v>
      </c>
      <c r="H35">
        <v>2</v>
      </c>
      <c r="I35">
        <v>5</v>
      </c>
      <c r="J35">
        <v>4</v>
      </c>
      <c r="K35">
        <v>4</v>
      </c>
      <c r="L35">
        <v>4</v>
      </c>
      <c r="M35">
        <v>4</v>
      </c>
      <c r="N35">
        <v>2</v>
      </c>
      <c r="O35">
        <v>2</v>
      </c>
      <c r="P35">
        <v>4</v>
      </c>
      <c r="Q35">
        <v>4</v>
      </c>
      <c r="R35">
        <v>2</v>
      </c>
      <c r="S35">
        <v>4</v>
      </c>
      <c r="T35">
        <v>2</v>
      </c>
      <c r="U35">
        <v>2</v>
      </c>
      <c r="V35">
        <v>3</v>
      </c>
      <c r="W35">
        <v>4</v>
      </c>
      <c r="X35">
        <v>4</v>
      </c>
      <c r="Y35">
        <v>4</v>
      </c>
      <c r="Z35">
        <v>2</v>
      </c>
      <c r="AA35">
        <v>4</v>
      </c>
      <c r="AB35">
        <v>4</v>
      </c>
      <c r="AC35">
        <v>3</v>
      </c>
      <c r="AD35">
        <v>2</v>
      </c>
      <c r="AE35">
        <v>2</v>
      </c>
      <c r="AF35">
        <v>4</v>
      </c>
      <c r="AG35">
        <v>2</v>
      </c>
      <c r="AH35">
        <v>4</v>
      </c>
      <c r="AI35">
        <v>2</v>
      </c>
      <c r="AJ35">
        <v>2</v>
      </c>
      <c r="AK35">
        <v>4</v>
      </c>
      <c r="AL35">
        <v>2</v>
      </c>
    </row>
    <row r="36" spans="1:38" x14ac:dyDescent="0.25">
      <c r="A36">
        <v>37261</v>
      </c>
      <c r="B36">
        <v>1</v>
      </c>
      <c r="C36">
        <v>1972</v>
      </c>
      <c r="D36">
        <f t="shared" si="0"/>
        <v>52</v>
      </c>
      <c r="E36" s="1">
        <v>45595.864583333336</v>
      </c>
      <c r="F36" s="1">
        <v>45603.788194444445</v>
      </c>
      <c r="G36" t="s">
        <v>162</v>
      </c>
      <c r="H36" t="s">
        <v>162</v>
      </c>
      <c r="I36">
        <v>2</v>
      </c>
      <c r="J36">
        <v>1</v>
      </c>
      <c r="K36">
        <v>1</v>
      </c>
      <c r="L36">
        <v>1</v>
      </c>
      <c r="M36">
        <v>1</v>
      </c>
      <c r="N36">
        <v>1</v>
      </c>
      <c r="O36">
        <v>4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2</v>
      </c>
      <c r="W36">
        <v>1</v>
      </c>
      <c r="X36">
        <v>3</v>
      </c>
      <c r="Y36">
        <v>2</v>
      </c>
      <c r="Z36">
        <v>2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2</v>
      </c>
      <c r="AJ36">
        <v>2</v>
      </c>
      <c r="AK36">
        <v>2</v>
      </c>
      <c r="AL36">
        <v>2</v>
      </c>
    </row>
    <row r="37" spans="1:38" x14ac:dyDescent="0.25">
      <c r="A37">
        <v>37246</v>
      </c>
      <c r="B37">
        <v>0</v>
      </c>
      <c r="C37">
        <v>1986</v>
      </c>
      <c r="D37">
        <f t="shared" si="0"/>
        <v>38</v>
      </c>
      <c r="E37" s="1">
        <v>45595.866666666669</v>
      </c>
      <c r="F37" s="1">
        <v>45608.857638888891</v>
      </c>
      <c r="G37" t="s">
        <v>95</v>
      </c>
      <c r="H37" t="s">
        <v>93</v>
      </c>
      <c r="I37">
        <v>3</v>
      </c>
      <c r="J37">
        <v>3</v>
      </c>
      <c r="K37">
        <v>3</v>
      </c>
      <c r="L37">
        <v>3</v>
      </c>
      <c r="M37">
        <v>2</v>
      </c>
      <c r="N37">
        <v>3</v>
      </c>
      <c r="O37">
        <v>2</v>
      </c>
      <c r="P37">
        <v>4</v>
      </c>
      <c r="Q37">
        <v>3</v>
      </c>
      <c r="R37">
        <v>3</v>
      </c>
      <c r="S37">
        <v>4</v>
      </c>
      <c r="T37">
        <v>5</v>
      </c>
      <c r="U37">
        <v>3</v>
      </c>
      <c r="V37">
        <v>3</v>
      </c>
      <c r="W37">
        <v>4</v>
      </c>
      <c r="X37">
        <v>3</v>
      </c>
      <c r="Y37">
        <v>3</v>
      </c>
      <c r="Z37">
        <v>3</v>
      </c>
      <c r="AA37">
        <v>3</v>
      </c>
      <c r="AB37">
        <v>1</v>
      </c>
      <c r="AC37">
        <v>2</v>
      </c>
      <c r="AD37">
        <v>1</v>
      </c>
      <c r="AE37">
        <v>3</v>
      </c>
      <c r="AF37">
        <v>3</v>
      </c>
      <c r="AG37">
        <v>4</v>
      </c>
      <c r="AH37">
        <v>2</v>
      </c>
      <c r="AI37">
        <v>3</v>
      </c>
      <c r="AJ37">
        <v>3</v>
      </c>
      <c r="AK37">
        <v>3</v>
      </c>
      <c r="AL37">
        <v>2</v>
      </c>
    </row>
    <row r="38" spans="1:38" x14ac:dyDescent="0.25">
      <c r="A38">
        <v>37277</v>
      </c>
      <c r="B38">
        <v>0</v>
      </c>
      <c r="C38">
        <v>1999</v>
      </c>
      <c r="D38">
        <f t="shared" si="0"/>
        <v>25</v>
      </c>
      <c r="E38" s="1">
        <v>45595.873611111114</v>
      </c>
      <c r="F38" s="1">
        <v>45606.894444444442</v>
      </c>
      <c r="G38">
        <v>15</v>
      </c>
      <c r="H38" t="s">
        <v>126</v>
      </c>
      <c r="I38">
        <v>4</v>
      </c>
      <c r="J38">
        <v>4</v>
      </c>
      <c r="K38">
        <v>2</v>
      </c>
      <c r="L38">
        <v>2</v>
      </c>
      <c r="M38">
        <v>2</v>
      </c>
      <c r="N38">
        <v>2</v>
      </c>
      <c r="O38">
        <v>2</v>
      </c>
      <c r="P38">
        <v>3</v>
      </c>
      <c r="Q38">
        <v>4</v>
      </c>
      <c r="R38">
        <v>2</v>
      </c>
      <c r="S38">
        <v>5</v>
      </c>
      <c r="T38">
        <v>2</v>
      </c>
      <c r="U38">
        <v>5</v>
      </c>
      <c r="V38">
        <v>2</v>
      </c>
      <c r="W38">
        <v>1</v>
      </c>
      <c r="X38">
        <v>2</v>
      </c>
      <c r="Y38">
        <v>4</v>
      </c>
      <c r="Z38">
        <v>2</v>
      </c>
      <c r="AA38">
        <v>3</v>
      </c>
      <c r="AB38">
        <v>1</v>
      </c>
      <c r="AC38">
        <v>2</v>
      </c>
      <c r="AD38">
        <v>1</v>
      </c>
      <c r="AE38">
        <v>2</v>
      </c>
      <c r="AF38">
        <v>4</v>
      </c>
      <c r="AG38">
        <v>2</v>
      </c>
      <c r="AH38">
        <v>4</v>
      </c>
      <c r="AI38">
        <v>2</v>
      </c>
      <c r="AJ38">
        <v>5</v>
      </c>
      <c r="AK38">
        <v>2</v>
      </c>
      <c r="AL38">
        <v>1</v>
      </c>
    </row>
    <row r="39" spans="1:38" x14ac:dyDescent="0.25">
      <c r="A39">
        <v>37373</v>
      </c>
      <c r="B39">
        <v>1</v>
      </c>
      <c r="C39">
        <v>1976</v>
      </c>
      <c r="D39">
        <f t="shared" si="0"/>
        <v>48</v>
      </c>
      <c r="E39" s="1">
        <v>45595.96597222222</v>
      </c>
      <c r="F39" s="1">
        <v>45613.776388888888</v>
      </c>
      <c r="G39" t="s">
        <v>167</v>
      </c>
      <c r="H39" t="s">
        <v>93</v>
      </c>
      <c r="I39">
        <v>2</v>
      </c>
      <c r="J39">
        <v>2</v>
      </c>
      <c r="K39">
        <v>1</v>
      </c>
      <c r="L39">
        <v>2</v>
      </c>
      <c r="M39">
        <v>1</v>
      </c>
      <c r="N39">
        <v>1</v>
      </c>
      <c r="O39">
        <v>2</v>
      </c>
      <c r="P39">
        <v>2</v>
      </c>
      <c r="Q39">
        <v>1</v>
      </c>
      <c r="R39">
        <v>2</v>
      </c>
      <c r="S39">
        <v>1</v>
      </c>
      <c r="T39">
        <v>1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1</v>
      </c>
      <c r="AC39">
        <v>2</v>
      </c>
      <c r="AD39">
        <v>2</v>
      </c>
      <c r="AE39">
        <v>2</v>
      </c>
      <c r="AF39">
        <v>1</v>
      </c>
      <c r="AG39">
        <v>2</v>
      </c>
      <c r="AH39">
        <v>1</v>
      </c>
      <c r="AI39">
        <v>2</v>
      </c>
      <c r="AJ39">
        <v>2</v>
      </c>
      <c r="AK39">
        <v>2</v>
      </c>
      <c r="AL39">
        <v>2</v>
      </c>
    </row>
    <row r="40" spans="1:38" x14ac:dyDescent="0.25">
      <c r="A40">
        <v>37425</v>
      </c>
      <c r="B40">
        <v>0</v>
      </c>
      <c r="C40">
        <v>1999</v>
      </c>
      <c r="D40">
        <f t="shared" si="0"/>
        <v>25</v>
      </c>
      <c r="E40" s="1">
        <v>45596.277083333334</v>
      </c>
      <c r="F40" s="1">
        <v>45603.928472222222</v>
      </c>
      <c r="G40">
        <v>10</v>
      </c>
      <c r="H40">
        <v>7</v>
      </c>
      <c r="I40">
        <v>5</v>
      </c>
      <c r="J40">
        <v>1</v>
      </c>
      <c r="K40">
        <v>3</v>
      </c>
      <c r="L40">
        <v>2</v>
      </c>
      <c r="M40">
        <v>4</v>
      </c>
      <c r="N40">
        <v>2</v>
      </c>
      <c r="O40">
        <v>4</v>
      </c>
      <c r="P40">
        <v>4</v>
      </c>
      <c r="Q40">
        <v>5</v>
      </c>
      <c r="R40">
        <v>2</v>
      </c>
      <c r="S40">
        <v>2</v>
      </c>
      <c r="T40">
        <v>4</v>
      </c>
      <c r="U40">
        <v>1</v>
      </c>
      <c r="V40">
        <v>4</v>
      </c>
      <c r="W40">
        <v>2</v>
      </c>
      <c r="X40">
        <v>5</v>
      </c>
      <c r="Y40">
        <v>1</v>
      </c>
      <c r="Z40">
        <v>4</v>
      </c>
      <c r="AA40">
        <v>3</v>
      </c>
      <c r="AB40">
        <v>3</v>
      </c>
      <c r="AC40">
        <v>2</v>
      </c>
      <c r="AD40">
        <v>2</v>
      </c>
      <c r="AE40">
        <v>4</v>
      </c>
      <c r="AF40">
        <v>5</v>
      </c>
      <c r="AG40">
        <v>1</v>
      </c>
      <c r="AH40">
        <v>5</v>
      </c>
      <c r="AI40">
        <v>4</v>
      </c>
      <c r="AJ40">
        <v>2</v>
      </c>
      <c r="AK40">
        <v>5</v>
      </c>
      <c r="AL40">
        <v>1</v>
      </c>
    </row>
    <row r="41" spans="1:38" x14ac:dyDescent="0.25">
      <c r="A41">
        <v>37503</v>
      </c>
      <c r="B41">
        <v>0</v>
      </c>
      <c r="C41">
        <v>1987</v>
      </c>
      <c r="D41">
        <f t="shared" si="0"/>
        <v>37</v>
      </c>
      <c r="E41" s="1">
        <v>45596.406944444447</v>
      </c>
      <c r="F41" s="1">
        <v>45607.302083333336</v>
      </c>
      <c r="G41">
        <v>1</v>
      </c>
      <c r="H41" t="s">
        <v>294</v>
      </c>
      <c r="I41">
        <v>5</v>
      </c>
      <c r="J41">
        <v>4</v>
      </c>
      <c r="K41">
        <v>4</v>
      </c>
      <c r="L41">
        <v>4</v>
      </c>
      <c r="M41">
        <v>4</v>
      </c>
      <c r="N41">
        <v>5</v>
      </c>
      <c r="O41">
        <v>5</v>
      </c>
      <c r="P41">
        <v>4</v>
      </c>
      <c r="Q41">
        <v>4</v>
      </c>
      <c r="R41">
        <v>2</v>
      </c>
      <c r="S41">
        <v>3</v>
      </c>
      <c r="T41">
        <v>4</v>
      </c>
      <c r="U41">
        <v>4</v>
      </c>
      <c r="V41">
        <v>4</v>
      </c>
      <c r="W41">
        <v>2</v>
      </c>
      <c r="X41">
        <v>4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4</v>
      </c>
      <c r="AI41">
        <v>4</v>
      </c>
      <c r="AJ41">
        <v>4</v>
      </c>
      <c r="AK41">
        <v>5</v>
      </c>
      <c r="AL41">
        <v>4</v>
      </c>
    </row>
    <row r="42" spans="1:38" x14ac:dyDescent="0.25">
      <c r="A42">
        <v>37506</v>
      </c>
      <c r="B42">
        <v>0</v>
      </c>
      <c r="C42">
        <v>2000</v>
      </c>
      <c r="D42">
        <f t="shared" si="0"/>
        <v>24</v>
      </c>
      <c r="E42" s="1">
        <v>45596.410416666666</v>
      </c>
      <c r="F42" s="1">
        <v>45604.254861111112</v>
      </c>
      <c r="G42" t="s">
        <v>170</v>
      </c>
      <c r="H42" t="s">
        <v>295</v>
      </c>
      <c r="I42">
        <v>2</v>
      </c>
      <c r="J42">
        <v>5</v>
      </c>
      <c r="K42">
        <v>1</v>
      </c>
      <c r="L42">
        <v>2</v>
      </c>
      <c r="M42">
        <v>2</v>
      </c>
      <c r="N42">
        <v>1</v>
      </c>
      <c r="O42">
        <v>1</v>
      </c>
      <c r="P42">
        <v>2</v>
      </c>
      <c r="Q42">
        <v>1</v>
      </c>
      <c r="R42">
        <v>2</v>
      </c>
      <c r="S42">
        <v>2</v>
      </c>
      <c r="T42">
        <v>1</v>
      </c>
      <c r="U42">
        <v>1</v>
      </c>
      <c r="V42">
        <v>4</v>
      </c>
      <c r="W42">
        <v>1</v>
      </c>
      <c r="X42">
        <v>2</v>
      </c>
      <c r="Y42">
        <v>4</v>
      </c>
      <c r="Z42">
        <v>1</v>
      </c>
      <c r="AA42">
        <v>2</v>
      </c>
      <c r="AB42">
        <v>2</v>
      </c>
      <c r="AC42">
        <v>1</v>
      </c>
      <c r="AD42">
        <v>1</v>
      </c>
      <c r="AE42">
        <v>2</v>
      </c>
      <c r="AF42">
        <v>1</v>
      </c>
      <c r="AG42">
        <v>1</v>
      </c>
      <c r="AH42">
        <v>2</v>
      </c>
      <c r="AI42">
        <v>2</v>
      </c>
      <c r="AJ42">
        <v>1</v>
      </c>
      <c r="AK42">
        <v>1</v>
      </c>
      <c r="AL42">
        <v>1</v>
      </c>
    </row>
    <row r="43" spans="1:38" x14ac:dyDescent="0.25">
      <c r="A43">
        <v>37507</v>
      </c>
      <c r="B43">
        <v>0</v>
      </c>
      <c r="C43">
        <v>1972</v>
      </c>
      <c r="D43">
        <f t="shared" si="0"/>
        <v>52</v>
      </c>
      <c r="E43" s="1">
        <v>45596.413888888892</v>
      </c>
      <c r="F43" s="1">
        <v>45604.48541666667</v>
      </c>
      <c r="G43" t="s">
        <v>93</v>
      </c>
      <c r="H43" t="s">
        <v>93</v>
      </c>
      <c r="I43">
        <v>5</v>
      </c>
      <c r="J43">
        <v>4</v>
      </c>
      <c r="K43">
        <v>1</v>
      </c>
      <c r="L43">
        <v>4</v>
      </c>
      <c r="M43">
        <v>4</v>
      </c>
      <c r="N43">
        <v>1</v>
      </c>
      <c r="O43">
        <v>1</v>
      </c>
      <c r="P43">
        <v>2</v>
      </c>
      <c r="Q43">
        <v>1</v>
      </c>
      <c r="R43">
        <v>2</v>
      </c>
      <c r="S43">
        <v>1</v>
      </c>
      <c r="T43">
        <v>2</v>
      </c>
      <c r="U43">
        <v>2</v>
      </c>
      <c r="V43">
        <v>4</v>
      </c>
      <c r="W43">
        <v>1</v>
      </c>
      <c r="X43">
        <v>4</v>
      </c>
      <c r="Y43">
        <v>2</v>
      </c>
      <c r="Z43">
        <v>2</v>
      </c>
      <c r="AA43">
        <v>4</v>
      </c>
      <c r="AB43">
        <v>1</v>
      </c>
      <c r="AC43">
        <v>2</v>
      </c>
      <c r="AD43">
        <v>1</v>
      </c>
      <c r="AE43">
        <v>2</v>
      </c>
      <c r="AF43">
        <v>2</v>
      </c>
      <c r="AG43">
        <v>2</v>
      </c>
      <c r="AH43">
        <v>2</v>
      </c>
      <c r="AI43">
        <v>1</v>
      </c>
      <c r="AJ43">
        <v>1</v>
      </c>
      <c r="AK43">
        <v>4</v>
      </c>
      <c r="AL43">
        <v>2</v>
      </c>
    </row>
    <row r="44" spans="1:38" x14ac:dyDescent="0.25">
      <c r="A44">
        <v>37520</v>
      </c>
      <c r="B44">
        <v>0</v>
      </c>
      <c r="C44">
        <v>1997</v>
      </c>
      <c r="D44">
        <f t="shared" si="0"/>
        <v>27</v>
      </c>
      <c r="E44" s="1">
        <v>45596.423611111109</v>
      </c>
      <c r="F44" s="1">
        <v>45610.743055555555</v>
      </c>
      <c r="G44">
        <v>5</v>
      </c>
      <c r="H44">
        <v>10</v>
      </c>
      <c r="I44">
        <v>5</v>
      </c>
      <c r="J44">
        <v>2</v>
      </c>
      <c r="K44">
        <v>2</v>
      </c>
      <c r="L44">
        <v>4</v>
      </c>
      <c r="M44">
        <v>4</v>
      </c>
      <c r="N44">
        <v>5</v>
      </c>
      <c r="O44">
        <v>4</v>
      </c>
      <c r="P44">
        <v>2</v>
      </c>
      <c r="Q44">
        <v>4</v>
      </c>
      <c r="R44">
        <v>3</v>
      </c>
      <c r="S44">
        <v>1</v>
      </c>
      <c r="T44">
        <v>4</v>
      </c>
      <c r="U44">
        <v>2</v>
      </c>
      <c r="V44">
        <v>4</v>
      </c>
      <c r="W44">
        <v>2</v>
      </c>
      <c r="X44">
        <v>4</v>
      </c>
      <c r="Y44">
        <v>5</v>
      </c>
      <c r="Z44">
        <v>2</v>
      </c>
      <c r="AA44">
        <v>4</v>
      </c>
      <c r="AB44">
        <v>2</v>
      </c>
      <c r="AC44">
        <v>4</v>
      </c>
      <c r="AD44">
        <v>4</v>
      </c>
      <c r="AE44">
        <v>4</v>
      </c>
      <c r="AF44">
        <v>4</v>
      </c>
      <c r="AG44">
        <v>2</v>
      </c>
      <c r="AH44">
        <v>4</v>
      </c>
      <c r="AI44">
        <v>4</v>
      </c>
      <c r="AJ44">
        <v>2</v>
      </c>
      <c r="AK44">
        <v>2</v>
      </c>
      <c r="AL44">
        <v>4</v>
      </c>
    </row>
    <row r="45" spans="1:38" x14ac:dyDescent="0.25">
      <c r="A45">
        <v>37242</v>
      </c>
      <c r="B45">
        <v>0</v>
      </c>
      <c r="C45">
        <v>1999</v>
      </c>
      <c r="D45">
        <f t="shared" si="0"/>
        <v>25</v>
      </c>
      <c r="E45" s="1">
        <v>45596.53125</v>
      </c>
      <c r="F45" s="1">
        <v>45613.790972222225</v>
      </c>
      <c r="G45">
        <v>60</v>
      </c>
      <c r="H45">
        <v>60</v>
      </c>
      <c r="I45">
        <v>4</v>
      </c>
      <c r="J45">
        <v>4</v>
      </c>
      <c r="K45">
        <v>4</v>
      </c>
      <c r="L45">
        <v>4</v>
      </c>
      <c r="M45">
        <v>2</v>
      </c>
      <c r="N45">
        <v>2</v>
      </c>
      <c r="O45">
        <v>3</v>
      </c>
      <c r="P45">
        <v>1</v>
      </c>
      <c r="Q45">
        <v>2</v>
      </c>
      <c r="R45">
        <v>4</v>
      </c>
      <c r="S45">
        <v>2</v>
      </c>
      <c r="T45">
        <v>4</v>
      </c>
      <c r="U45">
        <v>2</v>
      </c>
      <c r="V45">
        <v>3</v>
      </c>
      <c r="W45">
        <v>2</v>
      </c>
      <c r="X45">
        <v>4</v>
      </c>
      <c r="Y45">
        <v>4</v>
      </c>
      <c r="Z45">
        <v>4</v>
      </c>
      <c r="AA45">
        <v>4</v>
      </c>
      <c r="AB45">
        <v>4</v>
      </c>
      <c r="AC45">
        <v>2</v>
      </c>
      <c r="AD45">
        <v>4</v>
      </c>
      <c r="AE45">
        <v>2</v>
      </c>
      <c r="AF45">
        <v>4</v>
      </c>
      <c r="AG45">
        <v>2</v>
      </c>
      <c r="AH45">
        <v>4</v>
      </c>
      <c r="AI45">
        <v>4</v>
      </c>
      <c r="AJ45">
        <v>4</v>
      </c>
      <c r="AK45">
        <v>4</v>
      </c>
      <c r="AL45">
        <v>2</v>
      </c>
    </row>
    <row r="46" spans="1:38" x14ac:dyDescent="0.25">
      <c r="A46">
        <v>38047</v>
      </c>
      <c r="B46">
        <v>0</v>
      </c>
      <c r="C46">
        <v>2005</v>
      </c>
      <c r="D46">
        <f t="shared" si="0"/>
        <v>19</v>
      </c>
      <c r="E46" s="1">
        <v>45596.566666666666</v>
      </c>
      <c r="F46" s="1">
        <v>45603.845833333333</v>
      </c>
      <c r="G46" t="s">
        <v>179</v>
      </c>
      <c r="H46" t="s">
        <v>296</v>
      </c>
      <c r="I46">
        <v>4</v>
      </c>
      <c r="J46">
        <v>2</v>
      </c>
      <c r="K46">
        <v>1</v>
      </c>
      <c r="L46">
        <v>2</v>
      </c>
      <c r="M46">
        <v>2</v>
      </c>
      <c r="N46">
        <v>4</v>
      </c>
      <c r="O46">
        <v>2</v>
      </c>
      <c r="P46">
        <v>4</v>
      </c>
      <c r="Q46">
        <v>4</v>
      </c>
      <c r="R46">
        <v>1</v>
      </c>
      <c r="S46">
        <v>4</v>
      </c>
      <c r="T46">
        <v>2</v>
      </c>
      <c r="U46">
        <v>1</v>
      </c>
      <c r="V46">
        <v>4</v>
      </c>
      <c r="W46">
        <v>1</v>
      </c>
      <c r="X46">
        <v>4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4</v>
      </c>
      <c r="AF46">
        <v>4</v>
      </c>
      <c r="AG46">
        <v>1</v>
      </c>
      <c r="AH46">
        <v>4</v>
      </c>
      <c r="AI46">
        <v>4</v>
      </c>
      <c r="AJ46">
        <v>1</v>
      </c>
      <c r="AK46">
        <v>2</v>
      </c>
      <c r="AL46">
        <v>1</v>
      </c>
    </row>
    <row r="47" spans="1:38" x14ac:dyDescent="0.25">
      <c r="A47">
        <v>38129</v>
      </c>
      <c r="B47">
        <v>0</v>
      </c>
      <c r="C47">
        <v>1989</v>
      </c>
      <c r="D47">
        <f t="shared" si="0"/>
        <v>35</v>
      </c>
      <c r="E47" s="1">
        <v>45596.597222222219</v>
      </c>
      <c r="F47" s="1">
        <v>45605.69027777778</v>
      </c>
      <c r="G47">
        <v>5</v>
      </c>
      <c r="H47">
        <v>5</v>
      </c>
      <c r="I47">
        <v>4</v>
      </c>
      <c r="J47">
        <v>4</v>
      </c>
      <c r="K47">
        <v>2</v>
      </c>
      <c r="L47">
        <v>4</v>
      </c>
      <c r="M47">
        <v>5</v>
      </c>
      <c r="N47">
        <v>3</v>
      </c>
      <c r="O47">
        <v>2</v>
      </c>
      <c r="P47">
        <v>3</v>
      </c>
      <c r="Q47">
        <v>4</v>
      </c>
      <c r="R47">
        <v>2</v>
      </c>
      <c r="S47">
        <v>3</v>
      </c>
      <c r="T47">
        <v>4</v>
      </c>
      <c r="U47">
        <v>2</v>
      </c>
      <c r="V47">
        <v>5</v>
      </c>
      <c r="W47">
        <v>4</v>
      </c>
      <c r="X47">
        <v>5</v>
      </c>
      <c r="Y47">
        <v>5</v>
      </c>
      <c r="Z47">
        <v>4</v>
      </c>
      <c r="AA47">
        <v>5</v>
      </c>
      <c r="AB47">
        <v>5</v>
      </c>
      <c r="AC47">
        <v>4</v>
      </c>
      <c r="AD47">
        <v>4</v>
      </c>
      <c r="AE47">
        <v>2</v>
      </c>
      <c r="AF47">
        <v>4</v>
      </c>
      <c r="AG47">
        <v>3</v>
      </c>
      <c r="AH47">
        <v>2</v>
      </c>
      <c r="AI47">
        <v>4</v>
      </c>
      <c r="AJ47">
        <v>1</v>
      </c>
      <c r="AK47">
        <v>5</v>
      </c>
      <c r="AL47">
        <v>5</v>
      </c>
    </row>
    <row r="48" spans="1:38" x14ac:dyDescent="0.25">
      <c r="A48">
        <v>38195</v>
      </c>
      <c r="B48">
        <v>0</v>
      </c>
      <c r="C48">
        <v>1976</v>
      </c>
      <c r="D48">
        <f t="shared" si="0"/>
        <v>48</v>
      </c>
      <c r="E48" s="1">
        <v>45596.601388888892</v>
      </c>
      <c r="F48" s="1">
        <v>45604.597916666666</v>
      </c>
      <c r="G48" t="s">
        <v>180</v>
      </c>
      <c r="H48" t="s">
        <v>297</v>
      </c>
      <c r="I48">
        <v>2</v>
      </c>
      <c r="J48">
        <v>5</v>
      </c>
      <c r="K48">
        <v>2</v>
      </c>
      <c r="L48">
        <v>4</v>
      </c>
      <c r="M48">
        <v>2</v>
      </c>
      <c r="N48">
        <v>4</v>
      </c>
      <c r="O48">
        <v>2</v>
      </c>
      <c r="P48">
        <v>4</v>
      </c>
      <c r="Q48">
        <v>2</v>
      </c>
      <c r="R48">
        <v>1</v>
      </c>
      <c r="S48">
        <v>1</v>
      </c>
      <c r="T48">
        <v>2</v>
      </c>
      <c r="U48">
        <v>2</v>
      </c>
      <c r="V48">
        <v>2</v>
      </c>
      <c r="W48">
        <v>4</v>
      </c>
      <c r="X48">
        <v>3</v>
      </c>
      <c r="Y48">
        <v>5</v>
      </c>
      <c r="Z48">
        <v>2</v>
      </c>
      <c r="AA48">
        <v>3</v>
      </c>
      <c r="AB48">
        <v>2</v>
      </c>
      <c r="AC48">
        <v>4</v>
      </c>
      <c r="AD48">
        <v>2</v>
      </c>
      <c r="AE48">
        <v>3</v>
      </c>
      <c r="AF48">
        <v>2</v>
      </c>
      <c r="AG48">
        <v>1</v>
      </c>
      <c r="AH48">
        <v>1</v>
      </c>
      <c r="AI48">
        <v>3</v>
      </c>
      <c r="AJ48">
        <v>2</v>
      </c>
      <c r="AK48">
        <v>2</v>
      </c>
      <c r="AL48">
        <v>4</v>
      </c>
    </row>
    <row r="49" spans="1:38" x14ac:dyDescent="0.25">
      <c r="A49">
        <v>38269</v>
      </c>
      <c r="B49">
        <v>0</v>
      </c>
      <c r="C49">
        <v>2005</v>
      </c>
      <c r="D49">
        <f t="shared" si="0"/>
        <v>19</v>
      </c>
      <c r="E49" s="1">
        <v>45596.625</v>
      </c>
      <c r="F49" s="1">
        <v>45604.554861111108</v>
      </c>
      <c r="G49" t="s">
        <v>182</v>
      </c>
      <c r="H49" t="s">
        <v>298</v>
      </c>
      <c r="I49">
        <v>4</v>
      </c>
      <c r="J49">
        <v>2</v>
      </c>
      <c r="K49">
        <v>2</v>
      </c>
      <c r="L49">
        <v>2</v>
      </c>
      <c r="M49">
        <v>2</v>
      </c>
      <c r="N49">
        <v>2</v>
      </c>
      <c r="O49">
        <v>3</v>
      </c>
      <c r="P49">
        <v>4</v>
      </c>
      <c r="Q49">
        <v>1</v>
      </c>
      <c r="R49">
        <v>1</v>
      </c>
      <c r="S49">
        <v>4</v>
      </c>
      <c r="T49">
        <v>2</v>
      </c>
      <c r="U49">
        <v>1</v>
      </c>
      <c r="V49">
        <v>4</v>
      </c>
      <c r="W49">
        <v>1</v>
      </c>
      <c r="X49">
        <v>4</v>
      </c>
      <c r="Y49">
        <v>4</v>
      </c>
      <c r="Z49">
        <v>2</v>
      </c>
      <c r="AA49">
        <v>1</v>
      </c>
      <c r="AB49">
        <v>2</v>
      </c>
      <c r="AC49">
        <v>2</v>
      </c>
      <c r="AD49">
        <v>2</v>
      </c>
      <c r="AE49">
        <v>3</v>
      </c>
      <c r="AF49">
        <v>2</v>
      </c>
      <c r="AG49">
        <v>1</v>
      </c>
      <c r="AH49">
        <v>2</v>
      </c>
      <c r="AI49">
        <v>2</v>
      </c>
      <c r="AJ49">
        <v>1</v>
      </c>
      <c r="AK49">
        <v>3</v>
      </c>
      <c r="AL49">
        <v>1</v>
      </c>
    </row>
    <row r="50" spans="1:38" x14ac:dyDescent="0.25">
      <c r="A50">
        <v>38281</v>
      </c>
      <c r="B50">
        <v>0</v>
      </c>
      <c r="C50">
        <v>2001</v>
      </c>
      <c r="D50">
        <f t="shared" si="0"/>
        <v>23</v>
      </c>
      <c r="E50" s="1">
        <v>45596.636805555558</v>
      </c>
      <c r="F50" s="1">
        <v>45607.849305555559</v>
      </c>
      <c r="G50" t="s">
        <v>95</v>
      </c>
      <c r="H50" t="s">
        <v>93</v>
      </c>
      <c r="I50">
        <v>4</v>
      </c>
      <c r="J50">
        <v>2</v>
      </c>
      <c r="K50">
        <v>3</v>
      </c>
      <c r="L50">
        <v>3</v>
      </c>
      <c r="M50">
        <v>4</v>
      </c>
      <c r="N50">
        <v>4</v>
      </c>
      <c r="O50">
        <v>3</v>
      </c>
      <c r="P50">
        <v>2</v>
      </c>
      <c r="Q50">
        <v>2</v>
      </c>
      <c r="R50">
        <v>2</v>
      </c>
      <c r="S50">
        <v>4</v>
      </c>
      <c r="T50">
        <v>4</v>
      </c>
      <c r="U50">
        <v>1</v>
      </c>
      <c r="V50">
        <v>4</v>
      </c>
      <c r="W50">
        <v>2</v>
      </c>
      <c r="X50">
        <v>4</v>
      </c>
      <c r="Y50">
        <v>2</v>
      </c>
      <c r="Z50">
        <v>2</v>
      </c>
      <c r="AA50">
        <v>4</v>
      </c>
      <c r="AB50">
        <v>4</v>
      </c>
      <c r="AC50">
        <v>4</v>
      </c>
      <c r="AD50">
        <v>4</v>
      </c>
      <c r="AE50">
        <v>2</v>
      </c>
      <c r="AF50">
        <v>3</v>
      </c>
      <c r="AG50">
        <v>2</v>
      </c>
      <c r="AH50">
        <v>4</v>
      </c>
      <c r="AI50">
        <v>3</v>
      </c>
      <c r="AJ50">
        <v>2</v>
      </c>
      <c r="AK50">
        <v>4</v>
      </c>
      <c r="AL50">
        <v>1</v>
      </c>
    </row>
    <row r="51" spans="1:38" x14ac:dyDescent="0.25">
      <c r="A51">
        <v>38369</v>
      </c>
      <c r="B51">
        <v>1</v>
      </c>
      <c r="C51">
        <v>2001</v>
      </c>
      <c r="D51">
        <f t="shared" si="0"/>
        <v>23</v>
      </c>
      <c r="E51" s="1">
        <v>45596.68472222222</v>
      </c>
      <c r="F51" s="1">
        <v>45607.784722222219</v>
      </c>
      <c r="G51">
        <v>15</v>
      </c>
      <c r="H51">
        <v>15</v>
      </c>
      <c r="I51">
        <v>4</v>
      </c>
      <c r="J51">
        <v>4</v>
      </c>
      <c r="K51">
        <v>4</v>
      </c>
      <c r="L51">
        <v>4</v>
      </c>
      <c r="M51">
        <v>2</v>
      </c>
      <c r="N51">
        <v>4</v>
      </c>
      <c r="O51">
        <v>4</v>
      </c>
      <c r="P51">
        <v>2</v>
      </c>
      <c r="Q51">
        <v>4</v>
      </c>
      <c r="R51">
        <v>2</v>
      </c>
      <c r="S51">
        <v>2</v>
      </c>
      <c r="T51">
        <v>2</v>
      </c>
      <c r="U51">
        <v>4</v>
      </c>
      <c r="V51">
        <v>2</v>
      </c>
      <c r="W51">
        <v>4</v>
      </c>
      <c r="X51">
        <v>4</v>
      </c>
      <c r="Y51">
        <v>4</v>
      </c>
      <c r="Z51">
        <v>2</v>
      </c>
      <c r="AA51">
        <v>4</v>
      </c>
      <c r="AB51">
        <v>2</v>
      </c>
      <c r="AC51">
        <v>4</v>
      </c>
      <c r="AD51">
        <v>4</v>
      </c>
      <c r="AE51">
        <v>4</v>
      </c>
      <c r="AF51">
        <v>4</v>
      </c>
      <c r="AG51">
        <v>2</v>
      </c>
      <c r="AH51">
        <v>2</v>
      </c>
      <c r="AI51">
        <v>2</v>
      </c>
      <c r="AJ51">
        <v>4</v>
      </c>
      <c r="AK51">
        <v>4</v>
      </c>
      <c r="AL51">
        <v>4</v>
      </c>
    </row>
    <row r="52" spans="1:38" x14ac:dyDescent="0.25">
      <c r="A52">
        <v>37877</v>
      </c>
      <c r="B52">
        <v>0</v>
      </c>
      <c r="C52">
        <v>1980</v>
      </c>
      <c r="D52">
        <f t="shared" si="0"/>
        <v>44</v>
      </c>
      <c r="E52" s="1">
        <v>45596.692361111112</v>
      </c>
      <c r="F52" s="1">
        <v>45607.752083333333</v>
      </c>
      <c r="G52">
        <v>15</v>
      </c>
      <c r="H52" t="s">
        <v>299</v>
      </c>
      <c r="I52">
        <v>4</v>
      </c>
      <c r="J52">
        <v>3</v>
      </c>
      <c r="K52">
        <v>2</v>
      </c>
      <c r="L52">
        <v>4</v>
      </c>
      <c r="M52">
        <v>2</v>
      </c>
      <c r="N52">
        <v>2</v>
      </c>
      <c r="O52">
        <v>2</v>
      </c>
      <c r="P52">
        <v>3</v>
      </c>
      <c r="Q52">
        <v>1</v>
      </c>
      <c r="R52">
        <v>1</v>
      </c>
      <c r="S52">
        <v>4</v>
      </c>
      <c r="T52">
        <v>2</v>
      </c>
      <c r="U52">
        <v>2</v>
      </c>
      <c r="V52">
        <v>2</v>
      </c>
      <c r="W52">
        <v>2</v>
      </c>
      <c r="X52">
        <v>4</v>
      </c>
      <c r="Y52">
        <v>4</v>
      </c>
      <c r="Z52">
        <v>2</v>
      </c>
      <c r="AA52">
        <v>4</v>
      </c>
      <c r="AB52">
        <v>2</v>
      </c>
      <c r="AC52">
        <v>2</v>
      </c>
      <c r="AD52">
        <v>2</v>
      </c>
      <c r="AE52">
        <v>2</v>
      </c>
      <c r="AF52">
        <v>1</v>
      </c>
      <c r="AG52">
        <v>2</v>
      </c>
      <c r="AH52">
        <v>4</v>
      </c>
      <c r="AI52">
        <v>3</v>
      </c>
      <c r="AJ52">
        <v>2</v>
      </c>
      <c r="AK52">
        <v>2</v>
      </c>
      <c r="AL52">
        <v>2</v>
      </c>
    </row>
    <row r="53" spans="1:38" x14ac:dyDescent="0.25">
      <c r="A53">
        <v>39138</v>
      </c>
      <c r="B53">
        <v>0</v>
      </c>
      <c r="C53">
        <v>2000</v>
      </c>
      <c r="D53">
        <f t="shared" si="0"/>
        <v>24</v>
      </c>
      <c r="E53" s="1">
        <v>45597.629166666666</v>
      </c>
      <c r="F53" s="1">
        <v>45612.902777777781</v>
      </c>
      <c r="G53" t="s">
        <v>198</v>
      </c>
      <c r="H53" t="s">
        <v>300</v>
      </c>
      <c r="I53">
        <v>4</v>
      </c>
      <c r="J53">
        <v>4</v>
      </c>
      <c r="K53">
        <v>2</v>
      </c>
      <c r="L53">
        <v>2</v>
      </c>
      <c r="M53">
        <v>4</v>
      </c>
      <c r="N53">
        <v>4</v>
      </c>
      <c r="O53">
        <v>2</v>
      </c>
      <c r="P53">
        <v>2</v>
      </c>
      <c r="Q53">
        <v>5</v>
      </c>
      <c r="R53">
        <v>2</v>
      </c>
      <c r="S53">
        <v>5</v>
      </c>
      <c r="T53">
        <v>1</v>
      </c>
      <c r="U53">
        <v>1</v>
      </c>
      <c r="V53">
        <v>4</v>
      </c>
      <c r="W53">
        <v>1</v>
      </c>
      <c r="X53">
        <v>4</v>
      </c>
      <c r="Y53">
        <v>4</v>
      </c>
      <c r="Z53">
        <v>2</v>
      </c>
      <c r="AA53">
        <v>1</v>
      </c>
      <c r="AB53">
        <v>4</v>
      </c>
      <c r="AC53">
        <v>2</v>
      </c>
      <c r="AD53">
        <v>2</v>
      </c>
      <c r="AE53">
        <v>4</v>
      </c>
      <c r="AF53">
        <v>5</v>
      </c>
      <c r="AG53">
        <v>1</v>
      </c>
      <c r="AH53">
        <v>5</v>
      </c>
      <c r="AI53">
        <v>2</v>
      </c>
      <c r="AJ53">
        <v>1</v>
      </c>
      <c r="AK53">
        <v>4</v>
      </c>
      <c r="AL53">
        <v>1</v>
      </c>
    </row>
    <row r="54" spans="1:38" x14ac:dyDescent="0.25">
      <c r="A54">
        <v>39136</v>
      </c>
      <c r="B54">
        <v>0</v>
      </c>
      <c r="C54">
        <v>1984</v>
      </c>
      <c r="D54">
        <f t="shared" si="0"/>
        <v>40</v>
      </c>
      <c r="E54" s="1">
        <v>45597.631944444445</v>
      </c>
      <c r="F54" s="1">
        <v>45613.790277777778</v>
      </c>
      <c r="G54">
        <v>5</v>
      </c>
      <c r="H54">
        <v>15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4</v>
      </c>
      <c r="V54">
        <v>4</v>
      </c>
      <c r="W54">
        <v>2</v>
      </c>
      <c r="X54">
        <v>4</v>
      </c>
      <c r="Y54">
        <v>4</v>
      </c>
      <c r="Z54">
        <v>4</v>
      </c>
      <c r="AA54">
        <v>2</v>
      </c>
      <c r="AB54">
        <v>4</v>
      </c>
      <c r="AC54">
        <v>2</v>
      </c>
      <c r="AD54">
        <v>2</v>
      </c>
      <c r="AE54">
        <v>2</v>
      </c>
      <c r="AF54">
        <v>3</v>
      </c>
      <c r="AG54">
        <v>4</v>
      </c>
      <c r="AH54">
        <v>4</v>
      </c>
      <c r="AI54">
        <v>4</v>
      </c>
      <c r="AJ54">
        <v>4</v>
      </c>
      <c r="AK54">
        <v>4</v>
      </c>
      <c r="AL54">
        <v>2</v>
      </c>
    </row>
    <row r="55" spans="1:38" x14ac:dyDescent="0.25">
      <c r="A55">
        <v>39224</v>
      </c>
      <c r="B55">
        <v>0</v>
      </c>
      <c r="C55">
        <v>1986</v>
      </c>
      <c r="D55">
        <f t="shared" si="0"/>
        <v>38</v>
      </c>
      <c r="E55" s="1">
        <v>45597.75277777778</v>
      </c>
      <c r="F55" s="1">
        <v>45609.847222222219</v>
      </c>
      <c r="G55">
        <v>5</v>
      </c>
      <c r="H55">
        <v>5</v>
      </c>
      <c r="I55">
        <v>2</v>
      </c>
      <c r="J55">
        <v>2</v>
      </c>
      <c r="K55">
        <v>3</v>
      </c>
      <c r="L55">
        <v>1</v>
      </c>
      <c r="M55">
        <v>3</v>
      </c>
      <c r="N55">
        <v>1</v>
      </c>
      <c r="O55">
        <v>2</v>
      </c>
      <c r="P55">
        <v>2</v>
      </c>
      <c r="Q55">
        <v>4</v>
      </c>
      <c r="R55">
        <v>2</v>
      </c>
      <c r="S55">
        <v>2</v>
      </c>
      <c r="T55">
        <v>2</v>
      </c>
      <c r="U55">
        <v>2</v>
      </c>
      <c r="V55">
        <v>4</v>
      </c>
      <c r="W55">
        <v>5</v>
      </c>
      <c r="X55">
        <v>2</v>
      </c>
      <c r="Y55">
        <v>2</v>
      </c>
      <c r="Z55">
        <v>2</v>
      </c>
      <c r="AA55">
        <v>2</v>
      </c>
      <c r="AB55">
        <v>2</v>
      </c>
      <c r="AC55">
        <v>1</v>
      </c>
      <c r="AD55">
        <v>1</v>
      </c>
      <c r="AE55">
        <v>2</v>
      </c>
      <c r="AF55">
        <v>4</v>
      </c>
      <c r="AG55">
        <v>2</v>
      </c>
      <c r="AH55">
        <v>2</v>
      </c>
      <c r="AI55">
        <v>3</v>
      </c>
      <c r="AJ55">
        <v>2</v>
      </c>
      <c r="AK55">
        <v>3</v>
      </c>
      <c r="AL55">
        <v>4</v>
      </c>
    </row>
    <row r="56" spans="1:38" x14ac:dyDescent="0.25">
      <c r="A56">
        <v>39257</v>
      </c>
      <c r="B56">
        <v>0</v>
      </c>
      <c r="C56">
        <v>2004</v>
      </c>
      <c r="D56">
        <f t="shared" si="0"/>
        <v>20</v>
      </c>
      <c r="E56" s="1">
        <v>45597.810416666667</v>
      </c>
      <c r="F56" s="1">
        <v>45609.615277777775</v>
      </c>
      <c r="G56">
        <v>15</v>
      </c>
      <c r="H56" t="s">
        <v>160</v>
      </c>
      <c r="I56">
        <v>5</v>
      </c>
      <c r="J56">
        <v>5</v>
      </c>
      <c r="K56">
        <v>2</v>
      </c>
      <c r="L56">
        <v>5</v>
      </c>
      <c r="M56">
        <v>2</v>
      </c>
      <c r="N56">
        <v>2</v>
      </c>
      <c r="O56">
        <v>2</v>
      </c>
      <c r="P56">
        <v>2</v>
      </c>
      <c r="Q56">
        <v>4</v>
      </c>
      <c r="R56">
        <v>2</v>
      </c>
      <c r="S56">
        <v>4</v>
      </c>
      <c r="T56">
        <v>2</v>
      </c>
      <c r="U56">
        <v>4</v>
      </c>
      <c r="V56">
        <v>4</v>
      </c>
      <c r="W56">
        <v>2</v>
      </c>
      <c r="X56">
        <v>4</v>
      </c>
      <c r="Y56">
        <v>5</v>
      </c>
      <c r="Z56">
        <v>2</v>
      </c>
      <c r="AA56">
        <v>4</v>
      </c>
      <c r="AB56">
        <v>2</v>
      </c>
      <c r="AC56">
        <v>2</v>
      </c>
      <c r="AD56">
        <v>2</v>
      </c>
      <c r="AE56">
        <v>2</v>
      </c>
      <c r="AF56">
        <v>5</v>
      </c>
      <c r="AG56">
        <v>2</v>
      </c>
      <c r="AH56">
        <v>4</v>
      </c>
      <c r="AI56">
        <v>4</v>
      </c>
      <c r="AJ56">
        <v>4</v>
      </c>
      <c r="AK56">
        <v>4</v>
      </c>
      <c r="AL56">
        <v>2</v>
      </c>
    </row>
    <row r="57" spans="1:38" x14ac:dyDescent="0.25">
      <c r="A57">
        <v>39267</v>
      </c>
      <c r="B57">
        <v>0</v>
      </c>
      <c r="C57">
        <v>2004</v>
      </c>
      <c r="D57">
        <f t="shared" si="0"/>
        <v>20</v>
      </c>
      <c r="E57" s="1">
        <v>45597.834722222222</v>
      </c>
      <c r="F57" s="1">
        <v>45605.85</v>
      </c>
      <c r="G57" t="s">
        <v>203</v>
      </c>
      <c r="H57" t="s">
        <v>301</v>
      </c>
      <c r="I57">
        <v>4</v>
      </c>
      <c r="J57">
        <v>5</v>
      </c>
      <c r="K57">
        <v>1</v>
      </c>
      <c r="L57">
        <v>2</v>
      </c>
      <c r="M57">
        <v>2</v>
      </c>
      <c r="N57">
        <v>2</v>
      </c>
      <c r="O57">
        <v>2</v>
      </c>
      <c r="P57">
        <v>4</v>
      </c>
      <c r="Q57">
        <v>2</v>
      </c>
      <c r="R57">
        <v>1</v>
      </c>
      <c r="S57">
        <v>4</v>
      </c>
      <c r="T57">
        <v>2</v>
      </c>
      <c r="U57">
        <v>1</v>
      </c>
      <c r="V57">
        <v>1</v>
      </c>
      <c r="W57">
        <v>1</v>
      </c>
      <c r="X57">
        <v>4</v>
      </c>
      <c r="Y57">
        <v>5</v>
      </c>
      <c r="Z57">
        <v>1</v>
      </c>
      <c r="AA57">
        <v>4</v>
      </c>
      <c r="AB57">
        <v>2</v>
      </c>
      <c r="AC57">
        <v>2</v>
      </c>
      <c r="AD57">
        <v>1</v>
      </c>
      <c r="AE57">
        <v>4</v>
      </c>
      <c r="AF57">
        <v>2</v>
      </c>
      <c r="AG57">
        <v>1</v>
      </c>
      <c r="AH57">
        <v>4</v>
      </c>
      <c r="AI57">
        <v>2</v>
      </c>
      <c r="AJ57">
        <v>1</v>
      </c>
      <c r="AK57">
        <v>2</v>
      </c>
      <c r="AL57">
        <v>1</v>
      </c>
    </row>
    <row r="58" spans="1:38" x14ac:dyDescent="0.25">
      <c r="A58">
        <v>39278</v>
      </c>
      <c r="B58">
        <v>1</v>
      </c>
      <c r="C58">
        <v>1996</v>
      </c>
      <c r="D58">
        <f t="shared" si="0"/>
        <v>28</v>
      </c>
      <c r="E58" s="1">
        <v>45597.848611111112</v>
      </c>
      <c r="F58" s="1">
        <v>45604.859027777777</v>
      </c>
      <c r="G58" t="s">
        <v>178</v>
      </c>
      <c r="H58" t="s">
        <v>178</v>
      </c>
      <c r="I58">
        <v>4</v>
      </c>
      <c r="J58">
        <v>4</v>
      </c>
      <c r="K58">
        <v>4</v>
      </c>
      <c r="L58">
        <v>2</v>
      </c>
      <c r="M58">
        <v>4</v>
      </c>
      <c r="N58">
        <v>1</v>
      </c>
      <c r="O58">
        <v>2</v>
      </c>
      <c r="P58">
        <v>2</v>
      </c>
      <c r="Q58">
        <v>4</v>
      </c>
      <c r="R58">
        <v>3</v>
      </c>
      <c r="S58">
        <v>4</v>
      </c>
      <c r="T58">
        <v>3</v>
      </c>
      <c r="U58">
        <v>1</v>
      </c>
      <c r="V58">
        <v>4</v>
      </c>
      <c r="W58">
        <v>1</v>
      </c>
      <c r="X58">
        <v>4</v>
      </c>
      <c r="Y58">
        <v>4</v>
      </c>
      <c r="Z58">
        <v>2</v>
      </c>
      <c r="AA58">
        <v>4</v>
      </c>
      <c r="AB58">
        <v>4</v>
      </c>
      <c r="AC58">
        <v>2</v>
      </c>
      <c r="AD58">
        <v>2</v>
      </c>
      <c r="AE58">
        <v>1</v>
      </c>
      <c r="AF58">
        <v>4</v>
      </c>
      <c r="AG58">
        <v>4</v>
      </c>
      <c r="AH58">
        <v>4</v>
      </c>
      <c r="AI58">
        <v>4</v>
      </c>
      <c r="AJ58">
        <v>1</v>
      </c>
      <c r="AK58">
        <v>2</v>
      </c>
      <c r="AL58">
        <v>1</v>
      </c>
    </row>
    <row r="59" spans="1:38" x14ac:dyDescent="0.25">
      <c r="A59">
        <v>36351</v>
      </c>
      <c r="B59">
        <v>0</v>
      </c>
      <c r="C59">
        <v>1976</v>
      </c>
      <c r="D59">
        <f t="shared" si="0"/>
        <v>48</v>
      </c>
      <c r="E59" s="1">
        <v>45597.918749999997</v>
      </c>
      <c r="F59" s="1">
        <v>45609.433333333334</v>
      </c>
      <c r="G59" t="s">
        <v>206</v>
      </c>
      <c r="H59" t="s">
        <v>206</v>
      </c>
      <c r="I59">
        <v>1</v>
      </c>
      <c r="J59">
        <v>2</v>
      </c>
      <c r="K59">
        <v>2</v>
      </c>
      <c r="L59">
        <v>1</v>
      </c>
      <c r="M59">
        <v>2</v>
      </c>
      <c r="N59">
        <v>1</v>
      </c>
      <c r="O59">
        <v>2</v>
      </c>
      <c r="P59">
        <v>1</v>
      </c>
      <c r="Q59">
        <v>1</v>
      </c>
      <c r="R59">
        <v>2</v>
      </c>
      <c r="S59">
        <v>1</v>
      </c>
      <c r="T59">
        <v>2</v>
      </c>
      <c r="U59">
        <v>4</v>
      </c>
      <c r="V59">
        <v>2</v>
      </c>
      <c r="W59">
        <v>2</v>
      </c>
      <c r="X59">
        <v>4</v>
      </c>
      <c r="Y59">
        <v>2</v>
      </c>
      <c r="Z59">
        <v>2</v>
      </c>
      <c r="AA59">
        <v>5</v>
      </c>
      <c r="AB59">
        <v>2</v>
      </c>
      <c r="AC59">
        <v>3</v>
      </c>
      <c r="AD59">
        <v>4</v>
      </c>
      <c r="AE59">
        <v>2</v>
      </c>
      <c r="AF59">
        <v>2</v>
      </c>
      <c r="AG59">
        <v>2</v>
      </c>
      <c r="AH59">
        <v>2</v>
      </c>
      <c r="AI59">
        <v>4</v>
      </c>
      <c r="AJ59">
        <v>2</v>
      </c>
      <c r="AK59">
        <v>4</v>
      </c>
      <c r="AL59">
        <v>1</v>
      </c>
    </row>
    <row r="60" spans="1:38" x14ac:dyDescent="0.25">
      <c r="A60">
        <v>39428</v>
      </c>
      <c r="B60">
        <v>0</v>
      </c>
      <c r="C60">
        <v>2002</v>
      </c>
      <c r="D60">
        <f t="shared" si="0"/>
        <v>22</v>
      </c>
      <c r="E60" s="1">
        <v>45598.434027777781</v>
      </c>
      <c r="F60" s="1">
        <v>45606.368055555555</v>
      </c>
      <c r="G60" t="s">
        <v>207</v>
      </c>
      <c r="H60" t="s">
        <v>302</v>
      </c>
      <c r="I60">
        <v>4</v>
      </c>
      <c r="J60">
        <v>4</v>
      </c>
      <c r="K60">
        <v>4</v>
      </c>
      <c r="L60">
        <v>2</v>
      </c>
      <c r="M60">
        <v>2</v>
      </c>
      <c r="N60">
        <v>3</v>
      </c>
      <c r="O60">
        <v>4</v>
      </c>
      <c r="P60">
        <v>4</v>
      </c>
      <c r="Q60">
        <v>4</v>
      </c>
      <c r="R60">
        <v>2</v>
      </c>
      <c r="S60">
        <v>4</v>
      </c>
      <c r="T60">
        <v>4</v>
      </c>
      <c r="U60">
        <v>2</v>
      </c>
      <c r="V60">
        <v>3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2</v>
      </c>
      <c r="AD60">
        <v>4</v>
      </c>
      <c r="AE60">
        <v>4</v>
      </c>
      <c r="AF60">
        <v>4</v>
      </c>
      <c r="AG60">
        <v>3</v>
      </c>
      <c r="AH60">
        <v>4</v>
      </c>
      <c r="AI60">
        <v>4</v>
      </c>
      <c r="AJ60">
        <v>2</v>
      </c>
      <c r="AK60">
        <v>3</v>
      </c>
      <c r="AL60">
        <v>4</v>
      </c>
    </row>
    <row r="61" spans="1:38" x14ac:dyDescent="0.25">
      <c r="A61">
        <v>39455</v>
      </c>
      <c r="B61">
        <v>0</v>
      </c>
      <c r="C61">
        <v>2001</v>
      </c>
      <c r="D61">
        <f t="shared" si="0"/>
        <v>23</v>
      </c>
      <c r="E61" s="1">
        <v>45598.586805555555</v>
      </c>
      <c r="F61" s="1">
        <v>45609.306944444441</v>
      </c>
      <c r="G61" t="s">
        <v>210</v>
      </c>
      <c r="H61" t="s">
        <v>289</v>
      </c>
      <c r="I61">
        <v>2</v>
      </c>
      <c r="J61">
        <v>2</v>
      </c>
      <c r="K61">
        <v>2</v>
      </c>
      <c r="L61">
        <v>4</v>
      </c>
      <c r="M61">
        <v>2</v>
      </c>
      <c r="N61">
        <v>4</v>
      </c>
      <c r="O61">
        <v>2</v>
      </c>
      <c r="P61">
        <v>2</v>
      </c>
      <c r="Q61">
        <v>2</v>
      </c>
      <c r="R61">
        <v>2</v>
      </c>
      <c r="S61">
        <v>5</v>
      </c>
      <c r="T61">
        <v>4</v>
      </c>
      <c r="U61">
        <v>2</v>
      </c>
      <c r="V61">
        <v>2</v>
      </c>
      <c r="W61">
        <v>1</v>
      </c>
      <c r="X61">
        <v>2</v>
      </c>
      <c r="Y61">
        <v>4</v>
      </c>
      <c r="Z61">
        <v>2</v>
      </c>
      <c r="AA61">
        <v>2</v>
      </c>
      <c r="AB61">
        <v>2</v>
      </c>
      <c r="AC61">
        <v>4</v>
      </c>
      <c r="AD61">
        <v>2</v>
      </c>
      <c r="AE61">
        <v>3</v>
      </c>
      <c r="AF61">
        <v>2</v>
      </c>
      <c r="AG61">
        <v>2</v>
      </c>
      <c r="AH61">
        <v>4</v>
      </c>
      <c r="AI61">
        <v>2</v>
      </c>
      <c r="AJ61">
        <v>4</v>
      </c>
      <c r="AK61">
        <v>2</v>
      </c>
      <c r="AL61">
        <v>1</v>
      </c>
    </row>
    <row r="62" spans="1:38" x14ac:dyDescent="0.25">
      <c r="A62">
        <v>39502</v>
      </c>
      <c r="B62">
        <v>0</v>
      </c>
      <c r="C62">
        <v>1981</v>
      </c>
      <c r="D62">
        <f t="shared" si="0"/>
        <v>43</v>
      </c>
      <c r="E62" s="1">
        <v>45598.789583333331</v>
      </c>
      <c r="F62" s="1">
        <v>45606.320138888892</v>
      </c>
      <c r="G62" t="s">
        <v>212</v>
      </c>
      <c r="H62" t="s">
        <v>205</v>
      </c>
      <c r="I62">
        <v>1</v>
      </c>
      <c r="J62">
        <v>2</v>
      </c>
      <c r="K62">
        <v>2</v>
      </c>
      <c r="L62">
        <v>1</v>
      </c>
      <c r="M62">
        <v>1</v>
      </c>
      <c r="N62">
        <v>2</v>
      </c>
      <c r="O62">
        <v>1</v>
      </c>
      <c r="P62">
        <v>1</v>
      </c>
      <c r="Q62">
        <v>1</v>
      </c>
      <c r="R62">
        <v>1</v>
      </c>
      <c r="S62">
        <v>4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2</v>
      </c>
      <c r="AD62">
        <v>2</v>
      </c>
      <c r="AE62">
        <v>1</v>
      </c>
      <c r="AF62">
        <v>1</v>
      </c>
      <c r="AG62">
        <v>1</v>
      </c>
      <c r="AH62">
        <v>2</v>
      </c>
      <c r="AI62">
        <v>2</v>
      </c>
      <c r="AJ62">
        <v>1</v>
      </c>
      <c r="AK62">
        <v>4</v>
      </c>
      <c r="AL62">
        <v>1</v>
      </c>
    </row>
    <row r="63" spans="1:38" x14ac:dyDescent="0.25">
      <c r="A63">
        <v>39614</v>
      </c>
      <c r="B63">
        <v>0</v>
      </c>
      <c r="C63">
        <v>1997</v>
      </c>
      <c r="D63">
        <f t="shared" si="0"/>
        <v>27</v>
      </c>
      <c r="E63" s="1">
        <v>45599.738194444442</v>
      </c>
      <c r="F63" s="1">
        <v>45611.649305555555</v>
      </c>
      <c r="G63">
        <v>30</v>
      </c>
      <c r="H63" t="s">
        <v>93</v>
      </c>
      <c r="I63">
        <v>4</v>
      </c>
      <c r="J63">
        <v>2</v>
      </c>
      <c r="K63">
        <v>2</v>
      </c>
      <c r="L63">
        <v>2</v>
      </c>
      <c r="M63">
        <v>1</v>
      </c>
      <c r="N63">
        <v>2</v>
      </c>
      <c r="O63">
        <v>2</v>
      </c>
      <c r="P63">
        <v>1</v>
      </c>
      <c r="Q63">
        <v>2</v>
      </c>
      <c r="R63">
        <v>2</v>
      </c>
      <c r="S63">
        <v>4</v>
      </c>
      <c r="T63">
        <v>2</v>
      </c>
      <c r="U63">
        <v>2</v>
      </c>
      <c r="V63">
        <v>2</v>
      </c>
      <c r="W63">
        <v>2</v>
      </c>
      <c r="X63">
        <v>4</v>
      </c>
      <c r="Y63">
        <v>2</v>
      </c>
      <c r="Z63">
        <v>3</v>
      </c>
      <c r="AA63">
        <v>2</v>
      </c>
      <c r="AB63">
        <v>2</v>
      </c>
      <c r="AC63">
        <v>4</v>
      </c>
      <c r="AD63">
        <v>4</v>
      </c>
      <c r="AE63">
        <v>2</v>
      </c>
      <c r="AF63">
        <v>3</v>
      </c>
      <c r="AG63">
        <v>2</v>
      </c>
      <c r="AH63">
        <v>4</v>
      </c>
      <c r="AI63">
        <v>2</v>
      </c>
      <c r="AJ63">
        <v>1</v>
      </c>
      <c r="AK63">
        <v>2</v>
      </c>
      <c r="AL63">
        <v>1</v>
      </c>
    </row>
    <row r="64" spans="1:38" x14ac:dyDescent="0.25">
      <c r="A64">
        <v>39668</v>
      </c>
      <c r="B64">
        <v>0</v>
      </c>
      <c r="C64">
        <v>2001</v>
      </c>
      <c r="D64">
        <f t="shared" si="0"/>
        <v>23</v>
      </c>
      <c r="E64" s="1">
        <v>45599.877083333333</v>
      </c>
      <c r="F64" s="1">
        <v>45606.882638888892</v>
      </c>
      <c r="G64">
        <v>60</v>
      </c>
      <c r="H64">
        <v>60</v>
      </c>
      <c r="I64">
        <v>4</v>
      </c>
      <c r="J64">
        <v>2</v>
      </c>
      <c r="K64">
        <v>4</v>
      </c>
      <c r="L64">
        <v>2</v>
      </c>
      <c r="M64">
        <v>2</v>
      </c>
      <c r="N64">
        <v>2</v>
      </c>
      <c r="O64">
        <v>2</v>
      </c>
      <c r="P64">
        <v>2</v>
      </c>
      <c r="Q64">
        <v>2</v>
      </c>
      <c r="R64">
        <v>2</v>
      </c>
      <c r="S64">
        <v>4</v>
      </c>
      <c r="T64">
        <v>4</v>
      </c>
      <c r="U64">
        <v>2</v>
      </c>
      <c r="V64">
        <v>4</v>
      </c>
      <c r="W64">
        <v>2</v>
      </c>
      <c r="X64">
        <v>4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4</v>
      </c>
      <c r="AI64">
        <v>4</v>
      </c>
      <c r="AJ64">
        <v>1</v>
      </c>
      <c r="AK64">
        <v>4</v>
      </c>
      <c r="AL64">
        <v>2</v>
      </c>
    </row>
    <row r="65" spans="1:38" x14ac:dyDescent="0.25">
      <c r="A65">
        <v>39831</v>
      </c>
      <c r="B65">
        <v>1</v>
      </c>
      <c r="C65">
        <v>1992</v>
      </c>
      <c r="D65">
        <f t="shared" si="0"/>
        <v>32</v>
      </c>
      <c r="E65" s="1">
        <v>45601.4375</v>
      </c>
      <c r="F65" s="1">
        <v>45610.402777777781</v>
      </c>
      <c r="G65" t="s">
        <v>221</v>
      </c>
      <c r="H65" t="s">
        <v>303</v>
      </c>
      <c r="I65">
        <v>4</v>
      </c>
      <c r="J65">
        <v>2</v>
      </c>
      <c r="K65">
        <v>2</v>
      </c>
      <c r="L65">
        <v>2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2</v>
      </c>
      <c r="U65">
        <v>2</v>
      </c>
      <c r="V65">
        <v>1</v>
      </c>
      <c r="W65">
        <v>1</v>
      </c>
      <c r="X65">
        <v>4</v>
      </c>
      <c r="Y65">
        <v>2</v>
      </c>
      <c r="Z65">
        <v>1</v>
      </c>
      <c r="AA65">
        <v>2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2</v>
      </c>
      <c r="AJ65">
        <v>2</v>
      </c>
      <c r="AK65">
        <v>1</v>
      </c>
      <c r="AL65">
        <v>2</v>
      </c>
    </row>
    <row r="66" spans="1:38" x14ac:dyDescent="0.25">
      <c r="A66">
        <v>39930</v>
      </c>
      <c r="B66">
        <v>0</v>
      </c>
      <c r="C66">
        <v>2000</v>
      </c>
      <c r="D66">
        <f t="shared" si="0"/>
        <v>24</v>
      </c>
      <c r="E66" s="1">
        <v>45601.938888888886</v>
      </c>
      <c r="F66" s="1">
        <v>45612.595833333333</v>
      </c>
      <c r="G66" t="s">
        <v>228</v>
      </c>
      <c r="H66" t="s">
        <v>304</v>
      </c>
      <c r="I66">
        <v>5</v>
      </c>
      <c r="J66">
        <v>4</v>
      </c>
      <c r="K66">
        <v>1</v>
      </c>
      <c r="L66">
        <v>5</v>
      </c>
      <c r="M66">
        <v>1</v>
      </c>
      <c r="N66">
        <v>1</v>
      </c>
      <c r="O66">
        <v>1</v>
      </c>
      <c r="P66">
        <v>3</v>
      </c>
      <c r="Q66">
        <v>4</v>
      </c>
      <c r="R66">
        <v>1</v>
      </c>
      <c r="S66">
        <v>1</v>
      </c>
      <c r="T66">
        <v>2</v>
      </c>
      <c r="U66">
        <v>5</v>
      </c>
      <c r="V66">
        <v>3</v>
      </c>
      <c r="W66">
        <v>1</v>
      </c>
      <c r="X66">
        <v>4</v>
      </c>
      <c r="Y66">
        <v>4</v>
      </c>
      <c r="Z66">
        <v>3</v>
      </c>
      <c r="AA66">
        <v>4</v>
      </c>
      <c r="AB66">
        <v>1</v>
      </c>
      <c r="AC66">
        <v>4</v>
      </c>
      <c r="AD66">
        <v>2</v>
      </c>
      <c r="AE66">
        <v>3</v>
      </c>
      <c r="AF66">
        <v>5</v>
      </c>
      <c r="AG66">
        <v>1</v>
      </c>
      <c r="AH66">
        <v>4</v>
      </c>
      <c r="AI66">
        <v>3</v>
      </c>
      <c r="AJ66">
        <v>5</v>
      </c>
      <c r="AK66">
        <v>4</v>
      </c>
      <c r="AL66">
        <v>1</v>
      </c>
    </row>
    <row r="67" spans="1:38" x14ac:dyDescent="0.25">
      <c r="A67">
        <v>39951</v>
      </c>
      <c r="B67">
        <v>0</v>
      </c>
      <c r="C67">
        <v>1983</v>
      </c>
      <c r="D67">
        <f t="shared" ref="D67:D68" si="1">2024-C67</f>
        <v>41</v>
      </c>
      <c r="E67" s="1">
        <v>45602.745833333334</v>
      </c>
      <c r="F67" s="1">
        <v>45609.76458333333</v>
      </c>
      <c r="G67">
        <v>150</v>
      </c>
      <c r="H67">
        <v>150</v>
      </c>
      <c r="I67">
        <v>2</v>
      </c>
      <c r="J67">
        <v>2</v>
      </c>
      <c r="K67">
        <v>2</v>
      </c>
      <c r="L67">
        <v>3</v>
      </c>
      <c r="M67">
        <v>1</v>
      </c>
      <c r="N67">
        <v>3</v>
      </c>
      <c r="O67">
        <v>2</v>
      </c>
      <c r="P67">
        <v>2</v>
      </c>
      <c r="Q67">
        <v>4</v>
      </c>
      <c r="R67">
        <v>1</v>
      </c>
      <c r="S67">
        <v>4</v>
      </c>
      <c r="T67">
        <v>2</v>
      </c>
      <c r="U67">
        <v>1</v>
      </c>
      <c r="V67">
        <v>2</v>
      </c>
      <c r="W67">
        <v>1</v>
      </c>
      <c r="X67">
        <v>2</v>
      </c>
      <c r="Y67">
        <v>1</v>
      </c>
      <c r="Z67">
        <v>2</v>
      </c>
      <c r="AA67">
        <v>2</v>
      </c>
      <c r="AB67">
        <v>1</v>
      </c>
      <c r="AC67">
        <v>2</v>
      </c>
      <c r="AD67">
        <v>2</v>
      </c>
      <c r="AE67">
        <v>2</v>
      </c>
      <c r="AF67">
        <v>4</v>
      </c>
      <c r="AG67">
        <v>1</v>
      </c>
      <c r="AH67">
        <v>4</v>
      </c>
      <c r="AI67">
        <v>2</v>
      </c>
      <c r="AJ67">
        <v>1</v>
      </c>
      <c r="AK67">
        <v>2</v>
      </c>
      <c r="AL67">
        <v>1</v>
      </c>
    </row>
    <row r="68" spans="1:38" x14ac:dyDescent="0.25">
      <c r="A68">
        <v>40193</v>
      </c>
      <c r="B68">
        <v>0</v>
      </c>
      <c r="C68">
        <v>2002</v>
      </c>
      <c r="D68">
        <f t="shared" si="1"/>
        <v>22</v>
      </c>
      <c r="E68" s="1">
        <v>45605.42291666667</v>
      </c>
      <c r="F68" s="1">
        <v>45613.62222222222</v>
      </c>
      <c r="G68">
        <v>30</v>
      </c>
      <c r="H68" t="s">
        <v>238</v>
      </c>
      <c r="I68">
        <v>2</v>
      </c>
      <c r="J68">
        <v>2</v>
      </c>
      <c r="K68">
        <v>2</v>
      </c>
      <c r="L68">
        <v>2</v>
      </c>
      <c r="M68">
        <v>1</v>
      </c>
      <c r="N68">
        <v>2</v>
      </c>
      <c r="O68">
        <v>2</v>
      </c>
      <c r="P68">
        <v>2</v>
      </c>
      <c r="Q68">
        <v>4</v>
      </c>
      <c r="R68">
        <v>2</v>
      </c>
      <c r="S68">
        <v>2</v>
      </c>
      <c r="T68">
        <v>2</v>
      </c>
      <c r="U68">
        <v>2</v>
      </c>
      <c r="V68">
        <v>4</v>
      </c>
      <c r="W68">
        <v>1</v>
      </c>
      <c r="X68">
        <v>1</v>
      </c>
      <c r="Y68">
        <v>2</v>
      </c>
      <c r="Z68">
        <v>2</v>
      </c>
      <c r="AA68">
        <v>2</v>
      </c>
      <c r="AB68">
        <v>2</v>
      </c>
      <c r="AC68">
        <v>1</v>
      </c>
      <c r="AD68">
        <v>2</v>
      </c>
      <c r="AE68">
        <v>2</v>
      </c>
      <c r="AF68">
        <v>4</v>
      </c>
      <c r="AG68">
        <v>2</v>
      </c>
      <c r="AH68">
        <v>2</v>
      </c>
      <c r="AI68">
        <v>4</v>
      </c>
      <c r="AJ68">
        <v>4</v>
      </c>
      <c r="AK68">
        <v>2</v>
      </c>
      <c r="AL68">
        <v>2</v>
      </c>
    </row>
    <row r="70" spans="1:38" x14ac:dyDescent="0.25">
      <c r="B70">
        <f>SUM(B2:B68)</f>
        <v>7</v>
      </c>
    </row>
    <row r="72" spans="1:38" x14ac:dyDescent="0.25">
      <c r="B72">
        <f>7/67</f>
        <v>0.1044776119402985</v>
      </c>
    </row>
    <row r="73" spans="1:38" x14ac:dyDescent="0.25">
      <c r="B73">
        <f>60/67</f>
        <v>0.89552238805970152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A675-7B60-4EFD-A88E-42CEDD05A4AD}">
  <dimension ref="A1:O541"/>
  <sheetViews>
    <sheetView topLeftCell="A71" workbookViewId="0">
      <selection activeCell="R35" sqref="R35"/>
    </sheetView>
  </sheetViews>
  <sheetFormatPr defaultRowHeight="15" x14ac:dyDescent="0.25"/>
  <sheetData>
    <row r="1" spans="1:15" x14ac:dyDescent="0.25">
      <c r="A1" t="s">
        <v>36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</row>
    <row r="2" spans="1:15" x14ac:dyDescent="0.25">
      <c r="A2">
        <v>35594</v>
      </c>
      <c r="B2">
        <v>4</v>
      </c>
      <c r="C2">
        <v>4</v>
      </c>
      <c r="D2">
        <v>2</v>
      </c>
      <c r="E2">
        <v>2</v>
      </c>
      <c r="F2">
        <v>4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4</v>
      </c>
      <c r="O2">
        <v>2</v>
      </c>
    </row>
    <row r="3" spans="1:15" x14ac:dyDescent="0.25">
      <c r="A3">
        <v>35612</v>
      </c>
      <c r="B3">
        <v>4</v>
      </c>
      <c r="C3">
        <v>2</v>
      </c>
      <c r="D3">
        <v>4</v>
      </c>
      <c r="E3">
        <v>5</v>
      </c>
      <c r="F3">
        <v>2</v>
      </c>
      <c r="G3">
        <v>2</v>
      </c>
      <c r="H3">
        <v>2</v>
      </c>
      <c r="I3">
        <v>5</v>
      </c>
      <c r="J3">
        <v>5</v>
      </c>
      <c r="K3">
        <v>4</v>
      </c>
      <c r="L3">
        <v>5</v>
      </c>
      <c r="M3">
        <v>4</v>
      </c>
      <c r="N3">
        <v>5</v>
      </c>
      <c r="O3">
        <v>5</v>
      </c>
    </row>
    <row r="4" spans="1:15" x14ac:dyDescent="0.25">
      <c r="A4">
        <v>35629</v>
      </c>
      <c r="B4">
        <v>4</v>
      </c>
      <c r="C4">
        <v>2</v>
      </c>
      <c r="D4">
        <v>1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1</v>
      </c>
      <c r="L4">
        <v>5</v>
      </c>
      <c r="M4">
        <v>4</v>
      </c>
      <c r="N4">
        <v>1</v>
      </c>
      <c r="O4">
        <v>2</v>
      </c>
    </row>
    <row r="5" spans="1:15" x14ac:dyDescent="0.25">
      <c r="A5">
        <v>35636</v>
      </c>
      <c r="B5">
        <v>5</v>
      </c>
      <c r="C5">
        <v>2</v>
      </c>
      <c r="D5">
        <v>3</v>
      </c>
      <c r="E5">
        <v>5</v>
      </c>
      <c r="F5">
        <v>4</v>
      </c>
      <c r="G5">
        <v>4</v>
      </c>
      <c r="H5">
        <v>4</v>
      </c>
      <c r="I5">
        <v>4</v>
      </c>
      <c r="J5">
        <v>5</v>
      </c>
      <c r="K5">
        <v>2</v>
      </c>
      <c r="L5">
        <v>4</v>
      </c>
      <c r="M5">
        <v>5</v>
      </c>
      <c r="N5">
        <v>4</v>
      </c>
      <c r="O5">
        <v>5</v>
      </c>
    </row>
    <row r="6" spans="1:15" x14ac:dyDescent="0.25">
      <c r="A6">
        <v>35623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2</v>
      </c>
      <c r="J6">
        <v>4</v>
      </c>
      <c r="K6">
        <v>2</v>
      </c>
      <c r="L6">
        <v>2</v>
      </c>
      <c r="M6">
        <v>4</v>
      </c>
      <c r="N6">
        <v>2</v>
      </c>
      <c r="O6">
        <v>2</v>
      </c>
    </row>
    <row r="7" spans="1:15" x14ac:dyDescent="0.25">
      <c r="A7">
        <v>35638</v>
      </c>
      <c r="B7">
        <v>4</v>
      </c>
      <c r="C7">
        <v>4</v>
      </c>
      <c r="D7">
        <v>2</v>
      </c>
      <c r="E7">
        <v>4</v>
      </c>
      <c r="F7">
        <v>4</v>
      </c>
      <c r="G7">
        <v>2</v>
      </c>
      <c r="H7">
        <v>2</v>
      </c>
      <c r="I7">
        <v>4</v>
      </c>
      <c r="J7">
        <v>4</v>
      </c>
      <c r="K7">
        <v>2</v>
      </c>
      <c r="L7">
        <v>2</v>
      </c>
      <c r="M7">
        <v>4</v>
      </c>
      <c r="N7">
        <v>1</v>
      </c>
      <c r="O7">
        <v>3</v>
      </c>
    </row>
    <row r="8" spans="1:15" x14ac:dyDescent="0.25">
      <c r="A8">
        <v>35644</v>
      </c>
      <c r="B8">
        <v>4</v>
      </c>
      <c r="C8">
        <v>4</v>
      </c>
      <c r="D8">
        <v>1</v>
      </c>
      <c r="E8">
        <v>2</v>
      </c>
      <c r="F8">
        <v>2</v>
      </c>
      <c r="G8">
        <v>1</v>
      </c>
      <c r="H8">
        <v>1</v>
      </c>
      <c r="I8">
        <v>3</v>
      </c>
      <c r="J8">
        <v>2</v>
      </c>
      <c r="K8">
        <v>1</v>
      </c>
      <c r="L8">
        <v>4</v>
      </c>
      <c r="M8">
        <v>2</v>
      </c>
      <c r="N8">
        <v>4</v>
      </c>
      <c r="O8">
        <v>1</v>
      </c>
    </row>
    <row r="9" spans="1:15" x14ac:dyDescent="0.25">
      <c r="A9">
        <v>35663</v>
      </c>
      <c r="B9">
        <v>2</v>
      </c>
      <c r="C9">
        <v>1</v>
      </c>
      <c r="D9">
        <v>2</v>
      </c>
      <c r="E9">
        <v>2</v>
      </c>
      <c r="F9">
        <v>1</v>
      </c>
      <c r="G9">
        <v>3</v>
      </c>
      <c r="H9">
        <v>2</v>
      </c>
      <c r="I9">
        <v>2</v>
      </c>
      <c r="J9">
        <v>1</v>
      </c>
      <c r="K9">
        <v>1</v>
      </c>
      <c r="L9">
        <v>1</v>
      </c>
      <c r="M9">
        <v>1</v>
      </c>
      <c r="N9">
        <v>2</v>
      </c>
      <c r="O9">
        <v>2</v>
      </c>
    </row>
    <row r="10" spans="1:15" x14ac:dyDescent="0.25">
      <c r="A10">
        <v>35653</v>
      </c>
      <c r="B10">
        <v>4</v>
      </c>
      <c r="C10">
        <v>4</v>
      </c>
      <c r="D10">
        <v>2</v>
      </c>
      <c r="E10">
        <v>2</v>
      </c>
      <c r="F10">
        <v>4</v>
      </c>
      <c r="G10">
        <v>4</v>
      </c>
      <c r="H10">
        <v>2</v>
      </c>
      <c r="I10">
        <v>4</v>
      </c>
      <c r="J10">
        <v>4</v>
      </c>
      <c r="K10">
        <v>1</v>
      </c>
      <c r="L10">
        <v>1</v>
      </c>
      <c r="M10">
        <v>2</v>
      </c>
      <c r="N10">
        <v>5</v>
      </c>
      <c r="O10">
        <v>2</v>
      </c>
    </row>
    <row r="11" spans="1:15" x14ac:dyDescent="0.25">
      <c r="A11">
        <v>35680</v>
      </c>
      <c r="B11">
        <v>5</v>
      </c>
      <c r="C11">
        <v>5</v>
      </c>
      <c r="D11">
        <v>2</v>
      </c>
      <c r="E11">
        <v>5</v>
      </c>
      <c r="F11">
        <v>2</v>
      </c>
      <c r="G11">
        <v>3</v>
      </c>
      <c r="H11">
        <v>2</v>
      </c>
      <c r="I11">
        <v>2</v>
      </c>
      <c r="J11">
        <v>5</v>
      </c>
      <c r="K11">
        <v>3</v>
      </c>
      <c r="L11">
        <v>2</v>
      </c>
      <c r="M11">
        <v>4</v>
      </c>
      <c r="N11">
        <v>5</v>
      </c>
      <c r="O11">
        <v>4</v>
      </c>
    </row>
    <row r="12" spans="1:15" x14ac:dyDescent="0.25">
      <c r="A12">
        <v>35681</v>
      </c>
      <c r="B12">
        <v>4</v>
      </c>
      <c r="C12">
        <v>4</v>
      </c>
      <c r="D12">
        <v>1</v>
      </c>
      <c r="E12">
        <v>4</v>
      </c>
      <c r="F12">
        <v>1</v>
      </c>
      <c r="G12">
        <v>1</v>
      </c>
      <c r="H12">
        <v>1</v>
      </c>
      <c r="I12">
        <v>2</v>
      </c>
      <c r="J12">
        <v>5</v>
      </c>
      <c r="K12">
        <v>1</v>
      </c>
      <c r="L12">
        <v>4</v>
      </c>
      <c r="M12">
        <v>4</v>
      </c>
      <c r="N12">
        <v>1</v>
      </c>
      <c r="O12">
        <v>2</v>
      </c>
    </row>
    <row r="13" spans="1:15" x14ac:dyDescent="0.25">
      <c r="A13">
        <v>35705</v>
      </c>
      <c r="B13">
        <v>4</v>
      </c>
      <c r="C13">
        <v>4</v>
      </c>
      <c r="D13">
        <v>3</v>
      </c>
      <c r="E13">
        <v>4</v>
      </c>
      <c r="F13">
        <v>2</v>
      </c>
      <c r="G13">
        <v>3</v>
      </c>
      <c r="H13">
        <v>3</v>
      </c>
      <c r="I13">
        <v>4</v>
      </c>
      <c r="J13">
        <v>2</v>
      </c>
      <c r="K13">
        <v>2</v>
      </c>
      <c r="L13">
        <v>2</v>
      </c>
      <c r="M13">
        <v>4</v>
      </c>
      <c r="N13">
        <v>4</v>
      </c>
      <c r="O13">
        <v>4</v>
      </c>
    </row>
    <row r="14" spans="1:15" x14ac:dyDescent="0.25">
      <c r="A14">
        <v>35752</v>
      </c>
      <c r="B14">
        <v>4</v>
      </c>
      <c r="C14">
        <v>5</v>
      </c>
      <c r="D14">
        <v>4</v>
      </c>
      <c r="E14">
        <v>5</v>
      </c>
      <c r="F14">
        <v>2</v>
      </c>
      <c r="G14">
        <v>4</v>
      </c>
      <c r="H14">
        <v>4</v>
      </c>
      <c r="I14">
        <v>1</v>
      </c>
      <c r="J14">
        <v>2</v>
      </c>
      <c r="K14">
        <v>3</v>
      </c>
      <c r="L14">
        <v>5</v>
      </c>
      <c r="M14">
        <v>4</v>
      </c>
      <c r="N14">
        <v>1</v>
      </c>
      <c r="O14">
        <v>5</v>
      </c>
    </row>
    <row r="15" spans="1:15" x14ac:dyDescent="0.25">
      <c r="A15">
        <v>35760</v>
      </c>
      <c r="B15">
        <v>5</v>
      </c>
      <c r="C15">
        <v>4</v>
      </c>
      <c r="D15">
        <v>2</v>
      </c>
      <c r="E15">
        <v>4</v>
      </c>
      <c r="F15">
        <v>3</v>
      </c>
      <c r="G15">
        <v>4</v>
      </c>
      <c r="H15">
        <v>4</v>
      </c>
      <c r="I15">
        <v>2</v>
      </c>
      <c r="J15">
        <v>4</v>
      </c>
      <c r="K15">
        <v>2</v>
      </c>
      <c r="L15">
        <v>4</v>
      </c>
      <c r="M15">
        <v>4</v>
      </c>
      <c r="N15">
        <v>2</v>
      </c>
      <c r="O15">
        <v>4</v>
      </c>
    </row>
    <row r="16" spans="1:15" x14ac:dyDescent="0.25">
      <c r="A16">
        <v>35772</v>
      </c>
      <c r="B16">
        <v>2</v>
      </c>
      <c r="C16">
        <v>4</v>
      </c>
      <c r="D16">
        <v>2</v>
      </c>
      <c r="E16">
        <v>2</v>
      </c>
      <c r="F16">
        <v>4</v>
      </c>
      <c r="G16">
        <v>3</v>
      </c>
      <c r="H16">
        <v>4</v>
      </c>
      <c r="I16">
        <v>2</v>
      </c>
      <c r="J16">
        <v>2</v>
      </c>
      <c r="K16">
        <v>1</v>
      </c>
      <c r="L16">
        <v>4</v>
      </c>
      <c r="M16">
        <v>4</v>
      </c>
      <c r="N16">
        <v>2</v>
      </c>
      <c r="O16">
        <v>4</v>
      </c>
    </row>
    <row r="17" spans="1:15" x14ac:dyDescent="0.25">
      <c r="A17">
        <v>35771</v>
      </c>
      <c r="B17">
        <v>4</v>
      </c>
      <c r="C17">
        <v>4</v>
      </c>
      <c r="D17">
        <v>4</v>
      </c>
      <c r="E17">
        <v>2</v>
      </c>
      <c r="F17">
        <v>4</v>
      </c>
      <c r="G17">
        <v>4</v>
      </c>
      <c r="H17">
        <v>4</v>
      </c>
      <c r="I17">
        <v>2</v>
      </c>
      <c r="J17">
        <v>4</v>
      </c>
      <c r="K17">
        <v>2</v>
      </c>
      <c r="L17">
        <v>4</v>
      </c>
      <c r="M17">
        <v>2</v>
      </c>
      <c r="N17">
        <v>1</v>
      </c>
      <c r="O17">
        <v>4</v>
      </c>
    </row>
    <row r="18" spans="1:15" x14ac:dyDescent="0.25">
      <c r="A18">
        <v>35776</v>
      </c>
      <c r="B18">
        <v>4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1</v>
      </c>
      <c r="J18">
        <v>2</v>
      </c>
      <c r="K18">
        <v>2</v>
      </c>
      <c r="L18">
        <v>4</v>
      </c>
      <c r="M18">
        <v>2</v>
      </c>
      <c r="N18">
        <v>3</v>
      </c>
      <c r="O18">
        <v>5</v>
      </c>
    </row>
    <row r="19" spans="1:15" x14ac:dyDescent="0.25">
      <c r="A19">
        <v>35731</v>
      </c>
      <c r="B19">
        <v>1</v>
      </c>
      <c r="C19">
        <v>4</v>
      </c>
      <c r="D19">
        <v>2</v>
      </c>
      <c r="E19">
        <v>1</v>
      </c>
      <c r="F19">
        <v>2</v>
      </c>
      <c r="G19">
        <v>2</v>
      </c>
      <c r="H19">
        <v>4</v>
      </c>
      <c r="I19">
        <v>2</v>
      </c>
      <c r="J19">
        <v>1</v>
      </c>
      <c r="K19">
        <v>2</v>
      </c>
      <c r="L19">
        <v>4</v>
      </c>
      <c r="M19">
        <v>2</v>
      </c>
      <c r="N19">
        <v>4</v>
      </c>
      <c r="O19">
        <v>4</v>
      </c>
    </row>
    <row r="20" spans="1:15" x14ac:dyDescent="0.25">
      <c r="A20">
        <v>35783</v>
      </c>
      <c r="B20">
        <v>4</v>
      </c>
      <c r="C20">
        <v>4</v>
      </c>
      <c r="D20">
        <v>2</v>
      </c>
      <c r="E20">
        <v>4</v>
      </c>
      <c r="F20">
        <v>2</v>
      </c>
      <c r="G20">
        <v>3</v>
      </c>
      <c r="H20">
        <v>2</v>
      </c>
      <c r="I20">
        <v>2</v>
      </c>
      <c r="J20">
        <v>4</v>
      </c>
      <c r="K20">
        <v>3</v>
      </c>
      <c r="L20">
        <v>4</v>
      </c>
      <c r="M20">
        <v>2</v>
      </c>
      <c r="N20">
        <v>4</v>
      </c>
      <c r="O20">
        <v>4</v>
      </c>
    </row>
    <row r="21" spans="1:15" x14ac:dyDescent="0.25">
      <c r="A21">
        <v>35803</v>
      </c>
      <c r="B21">
        <v>4</v>
      </c>
      <c r="C21">
        <v>4</v>
      </c>
      <c r="D21">
        <v>2</v>
      </c>
      <c r="E21">
        <v>2</v>
      </c>
      <c r="F21">
        <v>2</v>
      </c>
      <c r="G21">
        <v>2</v>
      </c>
      <c r="H21">
        <v>4</v>
      </c>
      <c r="I21">
        <v>1</v>
      </c>
      <c r="J21">
        <v>4</v>
      </c>
      <c r="K21">
        <v>2</v>
      </c>
      <c r="L21">
        <v>4</v>
      </c>
      <c r="M21">
        <v>2</v>
      </c>
      <c r="N21">
        <v>4</v>
      </c>
      <c r="O21">
        <v>4</v>
      </c>
    </row>
    <row r="22" spans="1:15" x14ac:dyDescent="0.25">
      <c r="A22">
        <v>35806</v>
      </c>
      <c r="B22">
        <v>3</v>
      </c>
      <c r="C22">
        <v>2</v>
      </c>
      <c r="D22">
        <v>1</v>
      </c>
      <c r="E22">
        <v>2</v>
      </c>
      <c r="F22">
        <v>4</v>
      </c>
      <c r="G22">
        <v>1</v>
      </c>
      <c r="H22">
        <v>2</v>
      </c>
      <c r="I22">
        <v>1</v>
      </c>
      <c r="J22">
        <v>3</v>
      </c>
      <c r="K22">
        <v>1</v>
      </c>
      <c r="L22">
        <v>3</v>
      </c>
      <c r="M22">
        <v>1</v>
      </c>
      <c r="N22">
        <v>1</v>
      </c>
      <c r="O22">
        <v>2</v>
      </c>
    </row>
    <row r="23" spans="1:15" x14ac:dyDescent="0.25">
      <c r="A23">
        <v>35826</v>
      </c>
      <c r="B23">
        <v>5</v>
      </c>
      <c r="C23">
        <v>5</v>
      </c>
      <c r="D23">
        <v>2</v>
      </c>
      <c r="E23">
        <v>4</v>
      </c>
      <c r="F23">
        <v>1</v>
      </c>
      <c r="G23">
        <v>3</v>
      </c>
      <c r="H23">
        <v>2</v>
      </c>
      <c r="I23">
        <v>2</v>
      </c>
      <c r="J23">
        <v>4</v>
      </c>
      <c r="K23">
        <v>2</v>
      </c>
      <c r="L23">
        <v>2</v>
      </c>
      <c r="M23">
        <v>4</v>
      </c>
      <c r="N23">
        <v>1</v>
      </c>
      <c r="O23">
        <v>3</v>
      </c>
    </row>
    <row r="24" spans="1:15" x14ac:dyDescent="0.25">
      <c r="A24">
        <v>35836</v>
      </c>
      <c r="B24">
        <v>4</v>
      </c>
      <c r="C24">
        <v>4</v>
      </c>
      <c r="D24">
        <v>4</v>
      </c>
      <c r="E24">
        <v>2</v>
      </c>
      <c r="F24">
        <v>4</v>
      </c>
      <c r="G24">
        <v>4</v>
      </c>
      <c r="H24">
        <v>4</v>
      </c>
      <c r="I24">
        <v>4</v>
      </c>
      <c r="J24">
        <v>4</v>
      </c>
      <c r="K24">
        <v>2</v>
      </c>
      <c r="L24">
        <v>2</v>
      </c>
      <c r="M24">
        <v>2</v>
      </c>
      <c r="N24">
        <v>4</v>
      </c>
      <c r="O24">
        <v>3</v>
      </c>
    </row>
    <row r="25" spans="1:15" x14ac:dyDescent="0.25">
      <c r="A25">
        <v>35850</v>
      </c>
      <c r="B25">
        <v>1</v>
      </c>
      <c r="C25">
        <v>4</v>
      </c>
      <c r="D25">
        <v>2</v>
      </c>
      <c r="E25">
        <v>4</v>
      </c>
      <c r="F25">
        <v>4</v>
      </c>
      <c r="G25">
        <v>2</v>
      </c>
      <c r="H25">
        <v>2</v>
      </c>
      <c r="I25">
        <v>4</v>
      </c>
      <c r="J25">
        <v>4</v>
      </c>
      <c r="K25">
        <v>1</v>
      </c>
      <c r="L25">
        <v>2</v>
      </c>
      <c r="M25">
        <v>3</v>
      </c>
      <c r="N25">
        <v>4</v>
      </c>
      <c r="O25">
        <v>2</v>
      </c>
    </row>
    <row r="26" spans="1:15" x14ac:dyDescent="0.25">
      <c r="A26">
        <v>35854</v>
      </c>
      <c r="B26">
        <v>5</v>
      </c>
      <c r="C26">
        <v>5</v>
      </c>
      <c r="D26">
        <v>4</v>
      </c>
      <c r="E26">
        <v>4</v>
      </c>
      <c r="F26">
        <v>4</v>
      </c>
      <c r="G26">
        <v>3</v>
      </c>
      <c r="H26">
        <v>4</v>
      </c>
      <c r="I26">
        <v>4</v>
      </c>
      <c r="J26">
        <v>4</v>
      </c>
      <c r="K26">
        <v>2</v>
      </c>
      <c r="L26">
        <v>2</v>
      </c>
      <c r="M26">
        <v>2</v>
      </c>
      <c r="N26">
        <v>4</v>
      </c>
      <c r="O26">
        <v>4</v>
      </c>
    </row>
    <row r="27" spans="1:15" x14ac:dyDescent="0.25">
      <c r="A27">
        <v>35910</v>
      </c>
      <c r="B27">
        <v>4</v>
      </c>
      <c r="C27">
        <v>2</v>
      </c>
      <c r="D27">
        <v>1</v>
      </c>
      <c r="E27">
        <v>2</v>
      </c>
      <c r="F27">
        <v>1</v>
      </c>
      <c r="G27">
        <v>2</v>
      </c>
      <c r="H27">
        <v>1</v>
      </c>
      <c r="I27">
        <v>1</v>
      </c>
      <c r="J27">
        <v>1</v>
      </c>
      <c r="K27">
        <v>1</v>
      </c>
      <c r="L27">
        <v>1</v>
      </c>
      <c r="M27">
        <v>2</v>
      </c>
      <c r="N27">
        <v>2</v>
      </c>
      <c r="O27">
        <v>1</v>
      </c>
    </row>
    <row r="28" spans="1:15" x14ac:dyDescent="0.25">
      <c r="A28">
        <v>35934</v>
      </c>
      <c r="B28">
        <v>4</v>
      </c>
      <c r="C28">
        <v>4</v>
      </c>
      <c r="D28">
        <v>4</v>
      </c>
      <c r="E28">
        <v>4</v>
      </c>
      <c r="F28">
        <v>4</v>
      </c>
      <c r="G28">
        <v>4</v>
      </c>
      <c r="H28">
        <v>2</v>
      </c>
      <c r="I28">
        <v>4</v>
      </c>
      <c r="J28">
        <v>2</v>
      </c>
      <c r="K28">
        <v>2</v>
      </c>
      <c r="L28">
        <v>4</v>
      </c>
      <c r="M28">
        <v>4</v>
      </c>
      <c r="N28">
        <v>4</v>
      </c>
      <c r="O28">
        <v>4</v>
      </c>
    </row>
    <row r="29" spans="1:15" x14ac:dyDescent="0.25">
      <c r="A29">
        <v>35933</v>
      </c>
      <c r="B29">
        <v>4</v>
      </c>
      <c r="C29">
        <v>5</v>
      </c>
      <c r="D29">
        <v>3</v>
      </c>
      <c r="E29">
        <v>4</v>
      </c>
      <c r="F29">
        <v>4</v>
      </c>
      <c r="G29">
        <v>3</v>
      </c>
      <c r="H29">
        <v>2</v>
      </c>
      <c r="I29">
        <v>4</v>
      </c>
      <c r="J29">
        <v>5</v>
      </c>
      <c r="K29">
        <v>2</v>
      </c>
      <c r="L29">
        <v>2</v>
      </c>
      <c r="M29">
        <v>4</v>
      </c>
      <c r="N29">
        <v>3</v>
      </c>
      <c r="O29">
        <v>4</v>
      </c>
    </row>
    <row r="30" spans="1:15" x14ac:dyDescent="0.25">
      <c r="A30">
        <v>35730</v>
      </c>
      <c r="B30">
        <v>5</v>
      </c>
      <c r="C30">
        <v>5</v>
      </c>
      <c r="D30">
        <v>4</v>
      </c>
      <c r="E30">
        <v>4</v>
      </c>
      <c r="F30">
        <v>2</v>
      </c>
      <c r="G30">
        <v>5</v>
      </c>
      <c r="H30">
        <v>4</v>
      </c>
      <c r="I30">
        <v>3</v>
      </c>
      <c r="J30">
        <v>4</v>
      </c>
      <c r="K30">
        <v>3</v>
      </c>
      <c r="L30">
        <v>2</v>
      </c>
      <c r="M30">
        <v>4</v>
      </c>
      <c r="N30">
        <v>5</v>
      </c>
      <c r="O30">
        <v>5</v>
      </c>
    </row>
    <row r="31" spans="1:15" x14ac:dyDescent="0.25">
      <c r="A31">
        <v>35943</v>
      </c>
      <c r="B31">
        <v>4</v>
      </c>
      <c r="C31">
        <v>2</v>
      </c>
      <c r="D31">
        <v>2</v>
      </c>
      <c r="E31">
        <v>2</v>
      </c>
      <c r="F31">
        <v>2</v>
      </c>
      <c r="G31">
        <v>2</v>
      </c>
      <c r="H31">
        <v>4</v>
      </c>
      <c r="I31">
        <v>2</v>
      </c>
      <c r="J31">
        <v>2</v>
      </c>
      <c r="K31">
        <v>2</v>
      </c>
      <c r="L31">
        <v>4</v>
      </c>
      <c r="M31">
        <v>2</v>
      </c>
      <c r="N31">
        <v>1</v>
      </c>
      <c r="O31">
        <v>4</v>
      </c>
    </row>
    <row r="32" spans="1:15" x14ac:dyDescent="0.25">
      <c r="A32">
        <v>35928</v>
      </c>
      <c r="B32">
        <v>4</v>
      </c>
      <c r="C32">
        <v>2</v>
      </c>
      <c r="D32">
        <v>4</v>
      </c>
      <c r="E32">
        <v>2</v>
      </c>
      <c r="F32">
        <v>2</v>
      </c>
      <c r="G32">
        <v>3</v>
      </c>
      <c r="H32">
        <v>4</v>
      </c>
      <c r="I32">
        <v>2</v>
      </c>
      <c r="J32">
        <v>2</v>
      </c>
      <c r="K32">
        <v>4</v>
      </c>
      <c r="L32">
        <v>4</v>
      </c>
      <c r="M32">
        <v>2</v>
      </c>
      <c r="N32">
        <v>2</v>
      </c>
      <c r="O32">
        <v>4</v>
      </c>
    </row>
    <row r="33" spans="1:15" x14ac:dyDescent="0.25">
      <c r="A33">
        <v>27908</v>
      </c>
      <c r="B33">
        <v>4</v>
      </c>
      <c r="C33">
        <v>4</v>
      </c>
      <c r="D33">
        <v>1</v>
      </c>
      <c r="E33">
        <v>4</v>
      </c>
      <c r="F33">
        <v>4</v>
      </c>
      <c r="G33">
        <v>2</v>
      </c>
      <c r="H33">
        <v>1</v>
      </c>
      <c r="I33">
        <v>1</v>
      </c>
      <c r="J33">
        <v>2</v>
      </c>
      <c r="K33">
        <v>1</v>
      </c>
      <c r="L33">
        <v>2</v>
      </c>
      <c r="M33">
        <v>4</v>
      </c>
      <c r="N33">
        <v>2</v>
      </c>
      <c r="O33">
        <v>2</v>
      </c>
    </row>
    <row r="34" spans="1:15" x14ac:dyDescent="0.25">
      <c r="A34">
        <v>35974</v>
      </c>
      <c r="B34">
        <v>5</v>
      </c>
      <c r="C34">
        <v>4</v>
      </c>
      <c r="D34">
        <v>4</v>
      </c>
      <c r="E34">
        <v>4</v>
      </c>
      <c r="F34">
        <v>4</v>
      </c>
      <c r="G34">
        <v>2</v>
      </c>
      <c r="H34">
        <v>4</v>
      </c>
      <c r="I34">
        <v>2</v>
      </c>
      <c r="J34">
        <v>2</v>
      </c>
      <c r="K34">
        <v>2</v>
      </c>
      <c r="L34">
        <v>4</v>
      </c>
      <c r="M34">
        <v>2</v>
      </c>
      <c r="N34">
        <v>5</v>
      </c>
      <c r="O34">
        <v>4</v>
      </c>
    </row>
    <row r="35" spans="1:15" x14ac:dyDescent="0.25">
      <c r="A35">
        <v>35963</v>
      </c>
      <c r="B35">
        <v>4</v>
      </c>
      <c r="C35">
        <v>2</v>
      </c>
      <c r="D35">
        <v>2</v>
      </c>
      <c r="E35">
        <v>3</v>
      </c>
      <c r="F35">
        <v>3</v>
      </c>
      <c r="G35">
        <v>2</v>
      </c>
      <c r="H35">
        <v>2</v>
      </c>
      <c r="I35">
        <v>2</v>
      </c>
      <c r="J35">
        <v>4</v>
      </c>
      <c r="K35">
        <v>2</v>
      </c>
      <c r="L35">
        <v>2</v>
      </c>
      <c r="M35">
        <v>3</v>
      </c>
      <c r="N35">
        <v>2</v>
      </c>
      <c r="O35">
        <v>2</v>
      </c>
    </row>
    <row r="36" spans="1:15" x14ac:dyDescent="0.25">
      <c r="A36">
        <v>35995</v>
      </c>
      <c r="B36">
        <v>4</v>
      </c>
      <c r="C36">
        <v>2</v>
      </c>
      <c r="D36">
        <v>2</v>
      </c>
      <c r="E36">
        <v>1</v>
      </c>
      <c r="F36">
        <v>1</v>
      </c>
      <c r="G36">
        <v>1</v>
      </c>
      <c r="H36">
        <v>1</v>
      </c>
      <c r="I36">
        <v>2</v>
      </c>
      <c r="J36">
        <v>1</v>
      </c>
      <c r="K36">
        <v>2</v>
      </c>
      <c r="L36">
        <v>2</v>
      </c>
      <c r="M36">
        <v>2</v>
      </c>
      <c r="N36">
        <v>2</v>
      </c>
      <c r="O36">
        <v>2</v>
      </c>
    </row>
    <row r="37" spans="1:15" x14ac:dyDescent="0.25">
      <c r="A37">
        <v>36001</v>
      </c>
      <c r="B37">
        <v>3</v>
      </c>
      <c r="C37">
        <v>4</v>
      </c>
      <c r="D37">
        <v>3</v>
      </c>
      <c r="E37">
        <v>3</v>
      </c>
      <c r="F37">
        <v>4</v>
      </c>
      <c r="G37">
        <v>2</v>
      </c>
      <c r="H37">
        <v>2</v>
      </c>
      <c r="I37">
        <v>4</v>
      </c>
      <c r="J37">
        <v>5</v>
      </c>
      <c r="K37">
        <v>2</v>
      </c>
      <c r="L37">
        <v>2</v>
      </c>
      <c r="M37">
        <v>2</v>
      </c>
      <c r="N37">
        <v>2</v>
      </c>
      <c r="O37">
        <v>4</v>
      </c>
    </row>
    <row r="38" spans="1:15" x14ac:dyDescent="0.25">
      <c r="A38">
        <v>35997</v>
      </c>
      <c r="B38">
        <v>2</v>
      </c>
      <c r="C38">
        <v>2</v>
      </c>
      <c r="D38">
        <v>2</v>
      </c>
      <c r="E38">
        <v>4</v>
      </c>
      <c r="F38">
        <v>2</v>
      </c>
      <c r="G38">
        <v>2</v>
      </c>
      <c r="H38">
        <v>2</v>
      </c>
      <c r="I38">
        <v>2</v>
      </c>
      <c r="J38">
        <v>4</v>
      </c>
      <c r="K38">
        <v>2</v>
      </c>
      <c r="L38">
        <v>4</v>
      </c>
      <c r="M38">
        <v>4</v>
      </c>
      <c r="N38">
        <v>2</v>
      </c>
      <c r="O38">
        <v>2</v>
      </c>
    </row>
    <row r="39" spans="1:15" x14ac:dyDescent="0.25">
      <c r="A39">
        <v>35996</v>
      </c>
      <c r="B39">
        <v>4</v>
      </c>
      <c r="C39">
        <v>4</v>
      </c>
      <c r="D39">
        <v>2</v>
      </c>
      <c r="E39">
        <v>4</v>
      </c>
      <c r="F39">
        <v>2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4</v>
      </c>
    </row>
    <row r="40" spans="1:15" x14ac:dyDescent="0.25">
      <c r="A40">
        <v>36043</v>
      </c>
      <c r="B40">
        <v>1</v>
      </c>
      <c r="C40">
        <v>2</v>
      </c>
      <c r="D40">
        <v>3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2</v>
      </c>
    </row>
    <row r="41" spans="1:15" x14ac:dyDescent="0.25">
      <c r="A41">
        <v>36062</v>
      </c>
      <c r="B41">
        <v>1</v>
      </c>
      <c r="C41">
        <v>5</v>
      </c>
      <c r="D41">
        <v>1</v>
      </c>
      <c r="E41">
        <v>5</v>
      </c>
      <c r="F41">
        <v>3</v>
      </c>
      <c r="G41">
        <v>1</v>
      </c>
      <c r="H41">
        <v>1</v>
      </c>
      <c r="I41">
        <v>2</v>
      </c>
      <c r="J41">
        <v>2</v>
      </c>
      <c r="K41">
        <v>1</v>
      </c>
      <c r="L41">
        <v>4</v>
      </c>
      <c r="M41">
        <v>4</v>
      </c>
      <c r="N41">
        <v>2</v>
      </c>
      <c r="O41">
        <v>5</v>
      </c>
    </row>
    <row r="42" spans="1:15" x14ac:dyDescent="0.25">
      <c r="A42">
        <v>36039</v>
      </c>
      <c r="B42">
        <v>4</v>
      </c>
      <c r="C42">
        <v>4</v>
      </c>
      <c r="D42">
        <v>4</v>
      </c>
      <c r="E42">
        <v>2</v>
      </c>
      <c r="F42">
        <v>2</v>
      </c>
      <c r="G42">
        <v>5</v>
      </c>
      <c r="H42">
        <v>4</v>
      </c>
      <c r="I42">
        <v>4</v>
      </c>
      <c r="J42">
        <v>4</v>
      </c>
      <c r="K42">
        <v>2</v>
      </c>
      <c r="L42">
        <v>4</v>
      </c>
      <c r="M42">
        <v>4</v>
      </c>
      <c r="N42">
        <v>4</v>
      </c>
      <c r="O42">
        <v>5</v>
      </c>
    </row>
    <row r="43" spans="1:15" x14ac:dyDescent="0.25">
      <c r="A43">
        <v>36063</v>
      </c>
      <c r="B43">
        <v>4</v>
      </c>
      <c r="C43">
        <v>2</v>
      </c>
      <c r="D43">
        <v>1</v>
      </c>
      <c r="E43">
        <v>2</v>
      </c>
      <c r="F43">
        <v>1</v>
      </c>
      <c r="G43">
        <v>1</v>
      </c>
      <c r="H43">
        <v>1</v>
      </c>
      <c r="I43">
        <v>1</v>
      </c>
      <c r="J43">
        <v>2</v>
      </c>
      <c r="K43">
        <v>1</v>
      </c>
      <c r="L43">
        <v>1</v>
      </c>
      <c r="M43">
        <v>1</v>
      </c>
      <c r="N43">
        <v>1</v>
      </c>
      <c r="O43">
        <v>2</v>
      </c>
    </row>
    <row r="44" spans="1:15" x14ac:dyDescent="0.25">
      <c r="A44">
        <v>36091</v>
      </c>
      <c r="B44">
        <v>5</v>
      </c>
      <c r="C44">
        <v>5</v>
      </c>
      <c r="D44">
        <v>2</v>
      </c>
      <c r="E44">
        <v>5</v>
      </c>
      <c r="F44">
        <v>4</v>
      </c>
      <c r="G44">
        <v>5</v>
      </c>
      <c r="H44">
        <v>2</v>
      </c>
      <c r="I44">
        <v>1</v>
      </c>
      <c r="J44">
        <v>5</v>
      </c>
      <c r="K44">
        <v>2</v>
      </c>
      <c r="L44">
        <v>5</v>
      </c>
      <c r="M44">
        <v>2</v>
      </c>
      <c r="N44">
        <v>5</v>
      </c>
      <c r="O44">
        <v>3</v>
      </c>
    </row>
    <row r="45" spans="1:15" x14ac:dyDescent="0.25">
      <c r="A45">
        <v>36076</v>
      </c>
      <c r="B45">
        <v>4</v>
      </c>
      <c r="C45">
        <v>4</v>
      </c>
      <c r="D45">
        <v>1</v>
      </c>
      <c r="E45">
        <v>1</v>
      </c>
      <c r="F45">
        <v>4</v>
      </c>
      <c r="G45">
        <v>2</v>
      </c>
      <c r="H45">
        <v>1</v>
      </c>
      <c r="I45">
        <v>4</v>
      </c>
      <c r="J45">
        <v>3</v>
      </c>
      <c r="K45">
        <v>1</v>
      </c>
      <c r="L45">
        <v>2</v>
      </c>
      <c r="M45">
        <v>2</v>
      </c>
      <c r="N45">
        <v>1</v>
      </c>
      <c r="O45">
        <v>3</v>
      </c>
    </row>
    <row r="46" spans="1:15" x14ac:dyDescent="0.25">
      <c r="A46">
        <v>36101</v>
      </c>
      <c r="B46">
        <v>2</v>
      </c>
      <c r="C46">
        <v>4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3</v>
      </c>
      <c r="K46">
        <v>2</v>
      </c>
      <c r="L46">
        <v>5</v>
      </c>
      <c r="M46">
        <v>2</v>
      </c>
      <c r="N46">
        <v>2</v>
      </c>
      <c r="O46">
        <v>2</v>
      </c>
    </row>
    <row r="47" spans="1:15" x14ac:dyDescent="0.25">
      <c r="A47">
        <v>36104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2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</row>
    <row r="48" spans="1:15" x14ac:dyDescent="0.25">
      <c r="A48">
        <v>36143</v>
      </c>
      <c r="B48">
        <v>5</v>
      </c>
      <c r="C48">
        <v>2</v>
      </c>
      <c r="D48">
        <v>2</v>
      </c>
      <c r="E48">
        <v>3</v>
      </c>
      <c r="F48">
        <v>4</v>
      </c>
      <c r="G48">
        <v>4</v>
      </c>
      <c r="H48">
        <v>3</v>
      </c>
      <c r="I48">
        <v>2</v>
      </c>
      <c r="J48">
        <v>4</v>
      </c>
      <c r="K48">
        <v>1</v>
      </c>
      <c r="L48">
        <v>4</v>
      </c>
      <c r="M48">
        <v>4</v>
      </c>
      <c r="N48">
        <v>2</v>
      </c>
      <c r="O48">
        <v>2</v>
      </c>
    </row>
    <row r="49" spans="1:15" x14ac:dyDescent="0.25">
      <c r="A49">
        <v>36154</v>
      </c>
      <c r="B49">
        <v>4</v>
      </c>
      <c r="C49">
        <v>4</v>
      </c>
      <c r="D49">
        <v>2</v>
      </c>
      <c r="E49">
        <v>2</v>
      </c>
      <c r="F49">
        <v>2</v>
      </c>
      <c r="G49">
        <v>4</v>
      </c>
      <c r="H49">
        <v>2</v>
      </c>
      <c r="I49">
        <v>1</v>
      </c>
      <c r="J49">
        <v>1</v>
      </c>
      <c r="K49">
        <v>2</v>
      </c>
      <c r="L49">
        <v>2</v>
      </c>
      <c r="M49">
        <v>2</v>
      </c>
      <c r="N49">
        <v>2</v>
      </c>
      <c r="O49">
        <v>4</v>
      </c>
    </row>
    <row r="50" spans="1:15" x14ac:dyDescent="0.25">
      <c r="A50">
        <v>36140</v>
      </c>
      <c r="B50">
        <v>1</v>
      </c>
      <c r="C50">
        <v>2</v>
      </c>
      <c r="D50">
        <v>1</v>
      </c>
      <c r="E50">
        <v>1</v>
      </c>
      <c r="F50">
        <v>1</v>
      </c>
      <c r="G50">
        <v>5</v>
      </c>
      <c r="H50">
        <v>2</v>
      </c>
      <c r="I50">
        <v>5</v>
      </c>
      <c r="J50">
        <v>4</v>
      </c>
      <c r="K50">
        <v>1</v>
      </c>
      <c r="L50">
        <v>1</v>
      </c>
      <c r="M50">
        <v>5</v>
      </c>
      <c r="N50">
        <v>4</v>
      </c>
      <c r="O50">
        <v>1</v>
      </c>
    </row>
    <row r="51" spans="1:15" x14ac:dyDescent="0.25">
      <c r="A51">
        <v>36135</v>
      </c>
      <c r="B51">
        <v>4</v>
      </c>
      <c r="C51">
        <v>4</v>
      </c>
      <c r="D51">
        <v>4</v>
      </c>
      <c r="E51">
        <v>4</v>
      </c>
      <c r="F51">
        <v>4</v>
      </c>
      <c r="G51">
        <v>4</v>
      </c>
      <c r="H51">
        <v>2</v>
      </c>
      <c r="I51">
        <v>5</v>
      </c>
      <c r="J51">
        <v>5</v>
      </c>
      <c r="K51">
        <v>4</v>
      </c>
      <c r="L51">
        <v>4</v>
      </c>
      <c r="M51">
        <v>4</v>
      </c>
      <c r="N51">
        <v>4</v>
      </c>
      <c r="O51">
        <v>4</v>
      </c>
    </row>
    <row r="52" spans="1:15" x14ac:dyDescent="0.25">
      <c r="A52">
        <v>36180</v>
      </c>
      <c r="B52">
        <v>5</v>
      </c>
      <c r="C52">
        <v>5</v>
      </c>
      <c r="D52">
        <v>3</v>
      </c>
      <c r="E52">
        <v>4</v>
      </c>
      <c r="F52">
        <v>1</v>
      </c>
      <c r="G52">
        <v>4</v>
      </c>
      <c r="H52">
        <v>2</v>
      </c>
      <c r="I52">
        <v>2</v>
      </c>
      <c r="J52">
        <v>4</v>
      </c>
      <c r="K52">
        <v>2</v>
      </c>
      <c r="L52">
        <v>4</v>
      </c>
      <c r="M52">
        <v>5</v>
      </c>
      <c r="N52">
        <v>2</v>
      </c>
      <c r="O52">
        <v>4</v>
      </c>
    </row>
    <row r="53" spans="1:15" x14ac:dyDescent="0.25">
      <c r="A53">
        <v>36133</v>
      </c>
      <c r="B53">
        <v>4</v>
      </c>
      <c r="C53">
        <v>4</v>
      </c>
      <c r="D53">
        <v>1</v>
      </c>
      <c r="E53">
        <v>1</v>
      </c>
      <c r="F53">
        <v>4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</row>
    <row r="54" spans="1:15" x14ac:dyDescent="0.25">
      <c r="A54">
        <v>33517</v>
      </c>
      <c r="B54">
        <v>4</v>
      </c>
      <c r="C54">
        <v>4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</row>
    <row r="55" spans="1:15" x14ac:dyDescent="0.25">
      <c r="A55">
        <v>36210</v>
      </c>
      <c r="B55">
        <v>4</v>
      </c>
      <c r="C55">
        <v>2</v>
      </c>
      <c r="D55">
        <v>2</v>
      </c>
      <c r="E55">
        <v>2</v>
      </c>
      <c r="F55">
        <v>2</v>
      </c>
      <c r="G55">
        <v>3</v>
      </c>
      <c r="H55">
        <v>3</v>
      </c>
      <c r="I55">
        <v>2</v>
      </c>
      <c r="J55">
        <v>4</v>
      </c>
      <c r="K55">
        <v>2</v>
      </c>
      <c r="L55">
        <v>1</v>
      </c>
      <c r="M55">
        <v>4</v>
      </c>
      <c r="N55">
        <v>1</v>
      </c>
      <c r="O55">
        <v>4</v>
      </c>
    </row>
    <row r="56" spans="1:15" x14ac:dyDescent="0.25">
      <c r="A56">
        <v>36021</v>
      </c>
      <c r="B56">
        <v>4</v>
      </c>
      <c r="C56">
        <v>3</v>
      </c>
      <c r="D56">
        <v>1</v>
      </c>
      <c r="E56">
        <v>2</v>
      </c>
      <c r="F56">
        <v>2</v>
      </c>
      <c r="G56">
        <v>2</v>
      </c>
      <c r="H56">
        <v>2</v>
      </c>
      <c r="I56">
        <v>4</v>
      </c>
      <c r="J56">
        <v>1</v>
      </c>
      <c r="K56">
        <v>1</v>
      </c>
      <c r="L56">
        <v>1</v>
      </c>
      <c r="M56">
        <v>4</v>
      </c>
      <c r="N56">
        <v>2</v>
      </c>
      <c r="O56">
        <v>1</v>
      </c>
    </row>
    <row r="57" spans="1:15" x14ac:dyDescent="0.25">
      <c r="A57">
        <v>36211</v>
      </c>
      <c r="B57">
        <v>4</v>
      </c>
      <c r="C57">
        <v>2</v>
      </c>
      <c r="D57">
        <v>2</v>
      </c>
      <c r="E57">
        <v>1</v>
      </c>
      <c r="F57">
        <v>3</v>
      </c>
      <c r="G57">
        <v>4</v>
      </c>
      <c r="H57">
        <v>2</v>
      </c>
      <c r="I57">
        <v>2</v>
      </c>
      <c r="J57">
        <v>4</v>
      </c>
      <c r="K57">
        <v>1</v>
      </c>
      <c r="L57">
        <v>5</v>
      </c>
      <c r="M57">
        <v>4</v>
      </c>
      <c r="N57">
        <v>3</v>
      </c>
      <c r="O57">
        <v>3</v>
      </c>
    </row>
    <row r="58" spans="1:15" x14ac:dyDescent="0.25">
      <c r="A58">
        <v>36212</v>
      </c>
      <c r="B58">
        <v>3</v>
      </c>
      <c r="C58">
        <v>4</v>
      </c>
      <c r="D58">
        <v>2</v>
      </c>
      <c r="E58">
        <v>3</v>
      </c>
      <c r="F58">
        <v>4</v>
      </c>
      <c r="G58">
        <v>2</v>
      </c>
      <c r="H58">
        <v>2</v>
      </c>
      <c r="I58">
        <v>1</v>
      </c>
      <c r="J58">
        <v>2</v>
      </c>
      <c r="K58">
        <v>1</v>
      </c>
      <c r="L58">
        <v>2</v>
      </c>
      <c r="M58">
        <v>2</v>
      </c>
      <c r="N58">
        <v>2</v>
      </c>
      <c r="O58">
        <v>2</v>
      </c>
    </row>
    <row r="59" spans="1:15" x14ac:dyDescent="0.25">
      <c r="A59">
        <v>36217</v>
      </c>
      <c r="B59">
        <v>2</v>
      </c>
      <c r="C59">
        <v>4</v>
      </c>
      <c r="D59">
        <v>2</v>
      </c>
      <c r="E59">
        <v>2</v>
      </c>
      <c r="F59">
        <v>1</v>
      </c>
      <c r="G59">
        <v>2</v>
      </c>
      <c r="H59">
        <v>4</v>
      </c>
      <c r="I59">
        <v>2</v>
      </c>
      <c r="J59">
        <v>1</v>
      </c>
      <c r="K59">
        <v>2</v>
      </c>
      <c r="L59">
        <v>2</v>
      </c>
      <c r="M59">
        <v>2</v>
      </c>
      <c r="N59">
        <v>2</v>
      </c>
      <c r="O59">
        <v>4</v>
      </c>
    </row>
    <row r="60" spans="1:15" x14ac:dyDescent="0.25">
      <c r="A60">
        <v>36198</v>
      </c>
      <c r="B60">
        <v>1</v>
      </c>
      <c r="C60">
        <v>1</v>
      </c>
      <c r="D60">
        <v>4</v>
      </c>
      <c r="E60">
        <v>1</v>
      </c>
      <c r="F60">
        <v>1</v>
      </c>
      <c r="G60">
        <v>1</v>
      </c>
      <c r="H60">
        <v>4</v>
      </c>
      <c r="I60">
        <v>1</v>
      </c>
      <c r="J60">
        <v>1</v>
      </c>
      <c r="K60">
        <v>1</v>
      </c>
      <c r="L60">
        <v>4</v>
      </c>
      <c r="M60">
        <v>1</v>
      </c>
      <c r="N60">
        <v>4</v>
      </c>
      <c r="O60">
        <v>1</v>
      </c>
    </row>
    <row r="61" spans="1:15" x14ac:dyDescent="0.25">
      <c r="A61">
        <v>35727</v>
      </c>
      <c r="B61">
        <v>4</v>
      </c>
      <c r="C61">
        <v>4</v>
      </c>
      <c r="D61">
        <v>4</v>
      </c>
      <c r="E61">
        <v>2</v>
      </c>
      <c r="F61">
        <v>1</v>
      </c>
      <c r="G61">
        <v>4</v>
      </c>
      <c r="H61">
        <v>4</v>
      </c>
      <c r="I61">
        <v>2</v>
      </c>
      <c r="J61">
        <v>4</v>
      </c>
      <c r="K61">
        <v>1</v>
      </c>
      <c r="L61">
        <v>4</v>
      </c>
      <c r="M61">
        <v>4</v>
      </c>
      <c r="N61">
        <v>2</v>
      </c>
      <c r="O61">
        <v>2</v>
      </c>
    </row>
    <row r="62" spans="1:15" x14ac:dyDescent="0.25">
      <c r="A62">
        <v>36250</v>
      </c>
      <c r="B62">
        <v>5</v>
      </c>
      <c r="C62">
        <v>5</v>
      </c>
      <c r="D62">
        <v>4</v>
      </c>
      <c r="E62">
        <v>5</v>
      </c>
      <c r="F62">
        <v>4</v>
      </c>
      <c r="G62">
        <v>4</v>
      </c>
      <c r="H62">
        <v>4</v>
      </c>
      <c r="I62">
        <v>5</v>
      </c>
      <c r="J62">
        <v>5</v>
      </c>
      <c r="K62">
        <v>4</v>
      </c>
      <c r="L62">
        <v>4</v>
      </c>
      <c r="M62">
        <v>4</v>
      </c>
      <c r="N62">
        <v>4</v>
      </c>
      <c r="O62">
        <v>4</v>
      </c>
    </row>
    <row r="63" spans="1:15" x14ac:dyDescent="0.25">
      <c r="A63">
        <v>36251</v>
      </c>
      <c r="B63">
        <v>4</v>
      </c>
      <c r="C63">
        <v>2</v>
      </c>
      <c r="D63">
        <v>1</v>
      </c>
      <c r="E63">
        <v>1</v>
      </c>
      <c r="F63">
        <v>1</v>
      </c>
      <c r="G63">
        <v>2</v>
      </c>
      <c r="H63">
        <v>1</v>
      </c>
      <c r="I63">
        <v>2</v>
      </c>
      <c r="J63">
        <v>1</v>
      </c>
      <c r="K63">
        <v>1</v>
      </c>
      <c r="L63">
        <v>1</v>
      </c>
      <c r="M63">
        <v>2</v>
      </c>
      <c r="N63">
        <v>2</v>
      </c>
      <c r="O63">
        <v>1</v>
      </c>
    </row>
    <row r="64" spans="1:15" x14ac:dyDescent="0.25">
      <c r="A64">
        <v>36201</v>
      </c>
      <c r="B64">
        <v>2</v>
      </c>
      <c r="C64">
        <v>2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4</v>
      </c>
      <c r="M64">
        <v>2</v>
      </c>
      <c r="N64">
        <v>1</v>
      </c>
      <c r="O64">
        <v>1</v>
      </c>
    </row>
    <row r="65" spans="1:15" x14ac:dyDescent="0.25">
      <c r="A65">
        <v>36227</v>
      </c>
      <c r="B65">
        <v>5</v>
      </c>
      <c r="C65">
        <v>2</v>
      </c>
      <c r="D65">
        <v>4</v>
      </c>
      <c r="E65">
        <v>5</v>
      </c>
      <c r="F65">
        <v>5</v>
      </c>
      <c r="G65">
        <v>4</v>
      </c>
      <c r="H65">
        <v>3</v>
      </c>
      <c r="I65">
        <v>4</v>
      </c>
      <c r="J65">
        <v>5</v>
      </c>
      <c r="K65">
        <v>4</v>
      </c>
      <c r="L65">
        <v>4</v>
      </c>
      <c r="M65">
        <v>5</v>
      </c>
      <c r="N65">
        <v>1</v>
      </c>
      <c r="O65">
        <v>5</v>
      </c>
    </row>
    <row r="66" spans="1:15" x14ac:dyDescent="0.25">
      <c r="A66">
        <v>36236</v>
      </c>
      <c r="B66">
        <v>5</v>
      </c>
      <c r="C66">
        <v>4</v>
      </c>
      <c r="D66">
        <v>5</v>
      </c>
      <c r="E66">
        <v>4</v>
      </c>
      <c r="F66">
        <v>4</v>
      </c>
      <c r="G66">
        <v>4</v>
      </c>
      <c r="H66">
        <v>5</v>
      </c>
      <c r="I66">
        <v>4</v>
      </c>
      <c r="J66">
        <v>5</v>
      </c>
      <c r="K66">
        <v>5</v>
      </c>
      <c r="L66">
        <v>5</v>
      </c>
      <c r="M66">
        <v>5</v>
      </c>
      <c r="N66">
        <v>5</v>
      </c>
      <c r="O66">
        <v>5</v>
      </c>
    </row>
    <row r="67" spans="1:15" x14ac:dyDescent="0.25">
      <c r="A67">
        <v>36267</v>
      </c>
      <c r="B67">
        <v>4</v>
      </c>
      <c r="C67">
        <v>4</v>
      </c>
      <c r="D67">
        <v>2</v>
      </c>
      <c r="E67">
        <v>1</v>
      </c>
      <c r="F67">
        <v>2</v>
      </c>
      <c r="G67">
        <v>1</v>
      </c>
      <c r="H67">
        <v>1</v>
      </c>
      <c r="I67">
        <v>1</v>
      </c>
      <c r="J67">
        <v>2</v>
      </c>
      <c r="K67">
        <v>1</v>
      </c>
      <c r="L67">
        <v>4</v>
      </c>
      <c r="M67">
        <v>2</v>
      </c>
      <c r="N67">
        <v>2</v>
      </c>
      <c r="O67">
        <v>4</v>
      </c>
    </row>
    <row r="68" spans="1:15" x14ac:dyDescent="0.25">
      <c r="A68">
        <v>36298</v>
      </c>
      <c r="B68">
        <v>5</v>
      </c>
      <c r="C68">
        <v>4</v>
      </c>
      <c r="D68">
        <v>2</v>
      </c>
      <c r="E68">
        <v>5</v>
      </c>
      <c r="F68">
        <v>4</v>
      </c>
      <c r="G68">
        <v>4</v>
      </c>
      <c r="H68">
        <v>4</v>
      </c>
      <c r="I68">
        <v>5</v>
      </c>
      <c r="J68">
        <v>4</v>
      </c>
      <c r="K68">
        <v>2</v>
      </c>
      <c r="L68">
        <v>5</v>
      </c>
      <c r="M68">
        <v>4</v>
      </c>
      <c r="N68">
        <v>4</v>
      </c>
      <c r="O68">
        <v>4</v>
      </c>
    </row>
    <row r="69" spans="1:15" x14ac:dyDescent="0.25">
      <c r="A69">
        <v>36304</v>
      </c>
      <c r="B69">
        <v>4</v>
      </c>
      <c r="C69">
        <v>2</v>
      </c>
      <c r="D69">
        <v>4</v>
      </c>
      <c r="E69">
        <v>4</v>
      </c>
      <c r="F69">
        <v>4</v>
      </c>
      <c r="G69">
        <v>5</v>
      </c>
      <c r="H69">
        <v>2</v>
      </c>
      <c r="I69">
        <v>4</v>
      </c>
      <c r="J69">
        <v>4</v>
      </c>
      <c r="K69">
        <v>4</v>
      </c>
      <c r="L69">
        <v>4</v>
      </c>
      <c r="M69">
        <v>4</v>
      </c>
      <c r="N69">
        <v>2</v>
      </c>
      <c r="O69">
        <v>4</v>
      </c>
    </row>
    <row r="70" spans="1:15" x14ac:dyDescent="0.25">
      <c r="A70">
        <v>36316</v>
      </c>
      <c r="B70">
        <v>2</v>
      </c>
      <c r="C70">
        <v>2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4</v>
      </c>
      <c r="K70">
        <v>1</v>
      </c>
      <c r="L70">
        <v>2</v>
      </c>
      <c r="M70">
        <v>1</v>
      </c>
      <c r="N70">
        <v>4</v>
      </c>
      <c r="O70">
        <v>1</v>
      </c>
    </row>
    <row r="71" spans="1:15" x14ac:dyDescent="0.25">
      <c r="A71">
        <v>36325</v>
      </c>
      <c r="B71">
        <v>5</v>
      </c>
      <c r="C71">
        <v>1</v>
      </c>
      <c r="D71">
        <v>2</v>
      </c>
      <c r="E71">
        <v>1</v>
      </c>
      <c r="F71">
        <v>2</v>
      </c>
      <c r="G71">
        <v>1</v>
      </c>
      <c r="H71">
        <v>2</v>
      </c>
      <c r="I71">
        <v>2</v>
      </c>
      <c r="J71">
        <v>1</v>
      </c>
      <c r="K71">
        <v>1</v>
      </c>
      <c r="L71">
        <v>4</v>
      </c>
      <c r="M71">
        <v>2</v>
      </c>
      <c r="N71">
        <v>1</v>
      </c>
      <c r="O71">
        <v>4</v>
      </c>
    </row>
    <row r="72" spans="1:15" x14ac:dyDescent="0.25">
      <c r="A72">
        <v>36339</v>
      </c>
      <c r="B72">
        <v>2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2</v>
      </c>
      <c r="O72">
        <v>1</v>
      </c>
    </row>
    <row r="73" spans="1:15" x14ac:dyDescent="0.25">
      <c r="A73">
        <v>36349</v>
      </c>
      <c r="B73">
        <v>4</v>
      </c>
      <c r="C73">
        <v>3</v>
      </c>
      <c r="D73">
        <v>1</v>
      </c>
      <c r="E73">
        <v>3</v>
      </c>
      <c r="F73">
        <v>3</v>
      </c>
      <c r="G73">
        <v>2</v>
      </c>
      <c r="H73">
        <v>2</v>
      </c>
      <c r="I73">
        <v>4</v>
      </c>
      <c r="J73">
        <v>4</v>
      </c>
      <c r="K73">
        <v>2</v>
      </c>
      <c r="L73">
        <v>4</v>
      </c>
      <c r="M73">
        <v>4</v>
      </c>
      <c r="N73">
        <v>2</v>
      </c>
      <c r="O73">
        <v>2</v>
      </c>
    </row>
    <row r="74" spans="1:15" x14ac:dyDescent="0.25">
      <c r="A74">
        <v>36354</v>
      </c>
      <c r="B74">
        <v>4</v>
      </c>
      <c r="C74">
        <v>4</v>
      </c>
      <c r="D74">
        <v>2</v>
      </c>
      <c r="E74">
        <v>4</v>
      </c>
      <c r="F74">
        <v>4</v>
      </c>
      <c r="G74">
        <v>4</v>
      </c>
      <c r="H74">
        <v>3</v>
      </c>
      <c r="I74">
        <v>2</v>
      </c>
      <c r="J74">
        <v>2</v>
      </c>
      <c r="K74">
        <v>3</v>
      </c>
      <c r="L74">
        <v>4</v>
      </c>
      <c r="M74">
        <v>2</v>
      </c>
      <c r="N74">
        <v>1</v>
      </c>
      <c r="O74">
        <v>4</v>
      </c>
    </row>
    <row r="75" spans="1:15" x14ac:dyDescent="0.25">
      <c r="A75">
        <v>36369</v>
      </c>
      <c r="B75">
        <v>4</v>
      </c>
      <c r="C75">
        <v>5</v>
      </c>
      <c r="D75">
        <v>4</v>
      </c>
      <c r="E75">
        <v>4</v>
      </c>
      <c r="F75">
        <v>4</v>
      </c>
      <c r="G75">
        <v>4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4</v>
      </c>
      <c r="O75">
        <v>5</v>
      </c>
    </row>
    <row r="76" spans="1:15" x14ac:dyDescent="0.25">
      <c r="A76">
        <v>36377</v>
      </c>
      <c r="B76">
        <v>4</v>
      </c>
      <c r="C76">
        <v>2</v>
      </c>
      <c r="D76">
        <v>2</v>
      </c>
      <c r="E76">
        <v>2</v>
      </c>
      <c r="F76">
        <v>4</v>
      </c>
      <c r="G76">
        <v>4</v>
      </c>
      <c r="H76">
        <v>2</v>
      </c>
      <c r="I76">
        <v>1</v>
      </c>
      <c r="J76">
        <v>4</v>
      </c>
      <c r="K76">
        <v>2</v>
      </c>
      <c r="L76">
        <v>4</v>
      </c>
      <c r="M76">
        <v>1</v>
      </c>
      <c r="N76">
        <v>1</v>
      </c>
      <c r="O76">
        <v>5</v>
      </c>
    </row>
    <row r="77" spans="1:15" x14ac:dyDescent="0.25">
      <c r="A77">
        <v>36381</v>
      </c>
      <c r="B77">
        <v>1</v>
      </c>
      <c r="C77">
        <v>1</v>
      </c>
      <c r="D77">
        <v>1</v>
      </c>
      <c r="E77">
        <v>5</v>
      </c>
      <c r="F77">
        <v>5</v>
      </c>
      <c r="G77">
        <v>5</v>
      </c>
      <c r="H77">
        <v>5</v>
      </c>
      <c r="I77">
        <v>1</v>
      </c>
      <c r="J77">
        <v>1</v>
      </c>
      <c r="K77">
        <v>5</v>
      </c>
      <c r="L77">
        <v>5</v>
      </c>
      <c r="M77">
        <v>5</v>
      </c>
      <c r="N77">
        <v>1</v>
      </c>
      <c r="O77">
        <v>5</v>
      </c>
    </row>
    <row r="78" spans="1:15" x14ac:dyDescent="0.25">
      <c r="A78">
        <v>35742</v>
      </c>
      <c r="B78">
        <v>5</v>
      </c>
      <c r="C78">
        <v>2</v>
      </c>
      <c r="D78">
        <v>2</v>
      </c>
      <c r="E78">
        <v>4</v>
      </c>
      <c r="F78">
        <v>2</v>
      </c>
      <c r="G78">
        <v>4</v>
      </c>
      <c r="H78">
        <v>4</v>
      </c>
      <c r="I78">
        <v>2</v>
      </c>
      <c r="J78">
        <v>4</v>
      </c>
      <c r="K78">
        <v>1</v>
      </c>
      <c r="L78">
        <v>4</v>
      </c>
      <c r="M78">
        <v>4</v>
      </c>
      <c r="N78">
        <v>4</v>
      </c>
      <c r="O78">
        <v>3</v>
      </c>
    </row>
    <row r="79" spans="1:15" x14ac:dyDescent="0.25">
      <c r="A79">
        <v>36412</v>
      </c>
      <c r="B79">
        <v>4</v>
      </c>
      <c r="C79">
        <v>4</v>
      </c>
      <c r="D79">
        <v>4</v>
      </c>
      <c r="E79">
        <v>4</v>
      </c>
      <c r="F79">
        <v>4</v>
      </c>
      <c r="G79">
        <v>4</v>
      </c>
      <c r="H79">
        <v>4</v>
      </c>
      <c r="I79">
        <v>2</v>
      </c>
      <c r="J79">
        <v>4</v>
      </c>
      <c r="K79">
        <v>4</v>
      </c>
      <c r="L79">
        <v>4</v>
      </c>
      <c r="M79">
        <v>4</v>
      </c>
      <c r="N79">
        <v>3</v>
      </c>
      <c r="O79">
        <v>4</v>
      </c>
    </row>
    <row r="80" spans="1:15" x14ac:dyDescent="0.25">
      <c r="A80">
        <v>36424</v>
      </c>
      <c r="B80">
        <v>5</v>
      </c>
      <c r="C80">
        <v>4</v>
      </c>
      <c r="D80">
        <v>2</v>
      </c>
      <c r="E80">
        <v>5</v>
      </c>
      <c r="F80">
        <v>4</v>
      </c>
      <c r="G80">
        <v>4</v>
      </c>
      <c r="H80">
        <v>3</v>
      </c>
      <c r="I80">
        <v>2</v>
      </c>
      <c r="J80">
        <v>4</v>
      </c>
      <c r="K80">
        <v>2</v>
      </c>
      <c r="L80">
        <v>4</v>
      </c>
      <c r="M80">
        <v>5</v>
      </c>
      <c r="N80">
        <v>2</v>
      </c>
      <c r="O80">
        <v>4</v>
      </c>
    </row>
    <row r="81" spans="1:15" x14ac:dyDescent="0.25">
      <c r="A81">
        <v>36376</v>
      </c>
      <c r="B81">
        <v>2</v>
      </c>
      <c r="C81">
        <v>4</v>
      </c>
      <c r="D81">
        <v>2</v>
      </c>
      <c r="E81">
        <v>2</v>
      </c>
      <c r="F81">
        <v>2</v>
      </c>
      <c r="G81">
        <v>2</v>
      </c>
      <c r="H81">
        <v>2</v>
      </c>
      <c r="I81">
        <v>1</v>
      </c>
      <c r="J81">
        <v>2</v>
      </c>
      <c r="K81">
        <v>1</v>
      </c>
      <c r="L81">
        <v>2</v>
      </c>
      <c r="M81">
        <v>2</v>
      </c>
      <c r="N81">
        <v>1</v>
      </c>
      <c r="O81">
        <v>4</v>
      </c>
    </row>
    <row r="82" spans="1:15" x14ac:dyDescent="0.25">
      <c r="A82">
        <v>36454</v>
      </c>
      <c r="B82">
        <v>5</v>
      </c>
      <c r="C82">
        <v>4</v>
      </c>
      <c r="D82">
        <v>2</v>
      </c>
      <c r="E82">
        <v>5</v>
      </c>
      <c r="F82">
        <v>4</v>
      </c>
      <c r="G82">
        <v>4</v>
      </c>
      <c r="H82">
        <v>2</v>
      </c>
      <c r="I82">
        <v>5</v>
      </c>
      <c r="J82">
        <v>5</v>
      </c>
      <c r="K82">
        <v>2</v>
      </c>
      <c r="L82">
        <v>5</v>
      </c>
      <c r="M82">
        <v>5</v>
      </c>
      <c r="N82">
        <v>4</v>
      </c>
      <c r="O82">
        <v>4</v>
      </c>
    </row>
    <row r="83" spans="1:15" x14ac:dyDescent="0.25">
      <c r="A83">
        <v>36457</v>
      </c>
      <c r="B83">
        <v>5</v>
      </c>
      <c r="C83">
        <v>2</v>
      </c>
      <c r="D83">
        <v>3</v>
      </c>
      <c r="E83">
        <v>2</v>
      </c>
      <c r="F83">
        <v>4</v>
      </c>
      <c r="G83">
        <v>2</v>
      </c>
      <c r="H83">
        <v>4</v>
      </c>
      <c r="I83">
        <v>4</v>
      </c>
      <c r="J83">
        <v>2</v>
      </c>
      <c r="K83">
        <v>2</v>
      </c>
      <c r="L83">
        <v>2</v>
      </c>
      <c r="M83">
        <v>2</v>
      </c>
      <c r="N83">
        <v>2</v>
      </c>
      <c r="O83">
        <v>4</v>
      </c>
    </row>
    <row r="84" spans="1:15" x14ac:dyDescent="0.25">
      <c r="A84">
        <v>36473</v>
      </c>
      <c r="B84">
        <v>4</v>
      </c>
      <c r="C84">
        <v>2</v>
      </c>
      <c r="D84">
        <v>1</v>
      </c>
      <c r="E84">
        <v>1</v>
      </c>
      <c r="F84">
        <v>4</v>
      </c>
      <c r="G84">
        <v>5</v>
      </c>
      <c r="H84">
        <v>1</v>
      </c>
      <c r="I84">
        <v>2</v>
      </c>
      <c r="J84">
        <v>5</v>
      </c>
      <c r="K84">
        <v>1</v>
      </c>
      <c r="L84">
        <v>5</v>
      </c>
      <c r="M84">
        <v>4</v>
      </c>
      <c r="N84">
        <v>1</v>
      </c>
      <c r="O84">
        <v>5</v>
      </c>
    </row>
    <row r="85" spans="1:15" x14ac:dyDescent="0.25">
      <c r="A85">
        <v>36478</v>
      </c>
      <c r="B85">
        <v>4</v>
      </c>
      <c r="C85">
        <v>2</v>
      </c>
      <c r="D85">
        <v>2</v>
      </c>
      <c r="E85">
        <v>2</v>
      </c>
      <c r="F85">
        <v>1</v>
      </c>
      <c r="G85">
        <v>2</v>
      </c>
      <c r="H85">
        <v>2</v>
      </c>
      <c r="I85">
        <v>2</v>
      </c>
      <c r="J85">
        <v>4</v>
      </c>
      <c r="K85">
        <v>1</v>
      </c>
      <c r="L85">
        <v>4</v>
      </c>
      <c r="M85">
        <v>1</v>
      </c>
      <c r="N85">
        <v>1</v>
      </c>
      <c r="O85">
        <v>2</v>
      </c>
    </row>
    <row r="86" spans="1:15" x14ac:dyDescent="0.25">
      <c r="A86">
        <v>36471</v>
      </c>
      <c r="B86">
        <v>2</v>
      </c>
      <c r="C86">
        <v>4</v>
      </c>
      <c r="D86">
        <v>2</v>
      </c>
      <c r="E86">
        <v>4</v>
      </c>
      <c r="F86">
        <v>2</v>
      </c>
      <c r="G86">
        <v>4</v>
      </c>
      <c r="H86">
        <v>1</v>
      </c>
      <c r="I86">
        <v>2</v>
      </c>
      <c r="J86">
        <v>2</v>
      </c>
      <c r="K86">
        <v>1</v>
      </c>
      <c r="L86">
        <v>5</v>
      </c>
      <c r="M86">
        <v>1</v>
      </c>
      <c r="N86">
        <v>4</v>
      </c>
      <c r="O86">
        <v>4</v>
      </c>
    </row>
    <row r="87" spans="1:15" x14ac:dyDescent="0.25">
      <c r="A87">
        <v>36419</v>
      </c>
      <c r="B87">
        <v>4</v>
      </c>
      <c r="C87">
        <v>4</v>
      </c>
      <c r="D87">
        <v>4</v>
      </c>
      <c r="E87">
        <v>4</v>
      </c>
      <c r="F87">
        <v>2</v>
      </c>
      <c r="G87">
        <v>4</v>
      </c>
      <c r="H87">
        <v>2</v>
      </c>
      <c r="I87">
        <v>2</v>
      </c>
      <c r="J87">
        <v>4</v>
      </c>
      <c r="K87">
        <v>5</v>
      </c>
      <c r="L87">
        <v>2</v>
      </c>
      <c r="M87">
        <v>4</v>
      </c>
      <c r="N87">
        <v>4</v>
      </c>
      <c r="O87">
        <v>5</v>
      </c>
    </row>
    <row r="88" spans="1:15" x14ac:dyDescent="0.25">
      <c r="A88">
        <v>36468</v>
      </c>
      <c r="B88">
        <v>1</v>
      </c>
      <c r="C88">
        <v>2</v>
      </c>
      <c r="D88">
        <v>1</v>
      </c>
      <c r="E88">
        <v>1</v>
      </c>
      <c r="F88">
        <v>2</v>
      </c>
      <c r="G88">
        <v>2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4</v>
      </c>
    </row>
    <row r="89" spans="1:15" x14ac:dyDescent="0.25">
      <c r="A89">
        <v>36203</v>
      </c>
      <c r="B89">
        <v>4</v>
      </c>
      <c r="C89">
        <v>4</v>
      </c>
      <c r="D89">
        <v>1</v>
      </c>
      <c r="E89">
        <v>4</v>
      </c>
      <c r="F89">
        <v>2</v>
      </c>
      <c r="G89">
        <v>2</v>
      </c>
      <c r="H89">
        <v>1</v>
      </c>
      <c r="I89">
        <v>2</v>
      </c>
      <c r="J89">
        <v>1</v>
      </c>
      <c r="K89">
        <v>3</v>
      </c>
      <c r="L89">
        <v>4</v>
      </c>
      <c r="M89">
        <v>4</v>
      </c>
      <c r="N89">
        <v>2</v>
      </c>
      <c r="O89">
        <v>4</v>
      </c>
    </row>
    <row r="90" spans="1:15" x14ac:dyDescent="0.25">
      <c r="A90">
        <v>36492</v>
      </c>
      <c r="B90">
        <v>4</v>
      </c>
      <c r="C90">
        <v>1</v>
      </c>
      <c r="D90">
        <v>1</v>
      </c>
      <c r="E90">
        <v>1</v>
      </c>
      <c r="F90">
        <v>2</v>
      </c>
      <c r="G90">
        <v>2</v>
      </c>
      <c r="H90">
        <v>4</v>
      </c>
      <c r="I90">
        <v>1</v>
      </c>
      <c r="J90">
        <v>1</v>
      </c>
      <c r="K90">
        <v>1</v>
      </c>
      <c r="L90">
        <v>2</v>
      </c>
      <c r="M90">
        <v>1</v>
      </c>
      <c r="N90">
        <v>2</v>
      </c>
      <c r="O90">
        <v>1</v>
      </c>
    </row>
    <row r="91" spans="1:15" x14ac:dyDescent="0.25">
      <c r="A91">
        <v>36498</v>
      </c>
      <c r="B91">
        <v>5</v>
      </c>
      <c r="C91">
        <v>4</v>
      </c>
      <c r="D91">
        <v>4</v>
      </c>
      <c r="E91">
        <v>4</v>
      </c>
      <c r="F91">
        <v>4</v>
      </c>
      <c r="G91">
        <v>4</v>
      </c>
      <c r="H91">
        <v>2</v>
      </c>
      <c r="I91">
        <v>4</v>
      </c>
      <c r="J91">
        <v>2</v>
      </c>
      <c r="K91">
        <v>2</v>
      </c>
      <c r="L91">
        <v>4</v>
      </c>
      <c r="M91">
        <v>4</v>
      </c>
      <c r="N91">
        <v>2</v>
      </c>
      <c r="O91">
        <v>3</v>
      </c>
    </row>
    <row r="92" spans="1:15" x14ac:dyDescent="0.25">
      <c r="A92">
        <v>36496</v>
      </c>
      <c r="B92">
        <v>4</v>
      </c>
      <c r="C92">
        <v>3</v>
      </c>
      <c r="D92">
        <v>1</v>
      </c>
      <c r="E92">
        <v>4</v>
      </c>
      <c r="F92">
        <v>2</v>
      </c>
      <c r="G92">
        <v>1</v>
      </c>
      <c r="H92">
        <v>1</v>
      </c>
      <c r="I92">
        <v>2</v>
      </c>
      <c r="J92">
        <v>2</v>
      </c>
      <c r="K92">
        <v>1</v>
      </c>
      <c r="L92">
        <v>1</v>
      </c>
      <c r="M92">
        <v>1</v>
      </c>
      <c r="N92">
        <v>1</v>
      </c>
      <c r="O92">
        <v>4</v>
      </c>
    </row>
    <row r="93" spans="1:15" x14ac:dyDescent="0.25">
      <c r="A93">
        <v>36513</v>
      </c>
      <c r="B93">
        <v>4</v>
      </c>
      <c r="C93">
        <v>5</v>
      </c>
      <c r="D93">
        <v>4</v>
      </c>
      <c r="E93">
        <v>4</v>
      </c>
      <c r="F93">
        <v>4</v>
      </c>
      <c r="G93">
        <v>5</v>
      </c>
      <c r="H93">
        <v>5</v>
      </c>
      <c r="I93">
        <v>1</v>
      </c>
      <c r="J93">
        <v>2</v>
      </c>
      <c r="K93">
        <v>4</v>
      </c>
      <c r="L93">
        <v>2</v>
      </c>
      <c r="M93">
        <v>4</v>
      </c>
      <c r="N93">
        <v>2</v>
      </c>
      <c r="O93">
        <v>4</v>
      </c>
    </row>
    <row r="94" spans="1:15" x14ac:dyDescent="0.25">
      <c r="A94">
        <v>36518</v>
      </c>
      <c r="B94">
        <v>4</v>
      </c>
      <c r="C94">
        <v>4</v>
      </c>
      <c r="D94">
        <v>2</v>
      </c>
      <c r="E94">
        <v>4</v>
      </c>
      <c r="F94">
        <v>2</v>
      </c>
      <c r="G94">
        <v>2</v>
      </c>
      <c r="H94">
        <v>2</v>
      </c>
      <c r="I94">
        <v>2</v>
      </c>
      <c r="J94">
        <v>2</v>
      </c>
      <c r="K94">
        <v>2</v>
      </c>
      <c r="L94">
        <v>4</v>
      </c>
      <c r="M94">
        <v>2</v>
      </c>
      <c r="N94">
        <v>2</v>
      </c>
      <c r="O94">
        <v>3</v>
      </c>
    </row>
    <row r="95" spans="1:15" x14ac:dyDescent="0.25">
      <c r="A95">
        <v>36529</v>
      </c>
      <c r="B95">
        <v>4</v>
      </c>
      <c r="C95">
        <v>4</v>
      </c>
      <c r="D95">
        <v>2</v>
      </c>
      <c r="E95">
        <v>3</v>
      </c>
      <c r="F95">
        <v>4</v>
      </c>
      <c r="G95">
        <v>2</v>
      </c>
      <c r="H95">
        <v>1</v>
      </c>
      <c r="I95">
        <v>2</v>
      </c>
      <c r="J95">
        <v>4</v>
      </c>
      <c r="K95">
        <v>2</v>
      </c>
      <c r="L95">
        <v>2</v>
      </c>
      <c r="M95">
        <v>1</v>
      </c>
      <c r="N95">
        <v>1</v>
      </c>
      <c r="O95">
        <v>1</v>
      </c>
    </row>
    <row r="96" spans="1:15" x14ac:dyDescent="0.25">
      <c r="A96">
        <v>30960</v>
      </c>
      <c r="B96">
        <v>4</v>
      </c>
      <c r="C96">
        <v>4</v>
      </c>
      <c r="D96">
        <v>1</v>
      </c>
      <c r="E96">
        <v>1</v>
      </c>
      <c r="F96">
        <v>3</v>
      </c>
      <c r="G96">
        <v>2</v>
      </c>
      <c r="H96">
        <v>1</v>
      </c>
      <c r="I96">
        <v>1</v>
      </c>
      <c r="J96">
        <v>2</v>
      </c>
      <c r="K96">
        <v>1</v>
      </c>
      <c r="L96">
        <v>1</v>
      </c>
      <c r="M96">
        <v>1</v>
      </c>
      <c r="N96">
        <v>4</v>
      </c>
      <c r="O96">
        <v>2</v>
      </c>
    </row>
    <row r="97" spans="1:15" x14ac:dyDescent="0.25">
      <c r="A97">
        <v>36449</v>
      </c>
      <c r="B97">
        <v>3</v>
      </c>
      <c r="C97">
        <v>4</v>
      </c>
      <c r="D97">
        <v>2</v>
      </c>
      <c r="E97">
        <v>2</v>
      </c>
      <c r="F97">
        <v>2</v>
      </c>
      <c r="G97">
        <v>1</v>
      </c>
      <c r="H97">
        <v>1</v>
      </c>
      <c r="I97">
        <v>1</v>
      </c>
      <c r="J97">
        <v>3</v>
      </c>
      <c r="K97">
        <v>1</v>
      </c>
      <c r="L97">
        <v>4</v>
      </c>
      <c r="M97">
        <v>1</v>
      </c>
      <c r="N97">
        <v>2</v>
      </c>
      <c r="O97">
        <v>2</v>
      </c>
    </row>
    <row r="98" spans="1:15" x14ac:dyDescent="0.25">
      <c r="A98">
        <v>36542</v>
      </c>
      <c r="B98">
        <v>4</v>
      </c>
      <c r="C98">
        <v>4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4</v>
      </c>
      <c r="K98">
        <v>1</v>
      </c>
      <c r="L98">
        <v>1</v>
      </c>
      <c r="M98">
        <v>1</v>
      </c>
      <c r="N98">
        <v>1</v>
      </c>
      <c r="O98">
        <v>3</v>
      </c>
    </row>
    <row r="99" spans="1:15" x14ac:dyDescent="0.25">
      <c r="A99">
        <v>36566</v>
      </c>
      <c r="B99">
        <v>5</v>
      </c>
      <c r="C99">
        <v>5</v>
      </c>
      <c r="D99">
        <v>4</v>
      </c>
      <c r="E99">
        <v>4</v>
      </c>
      <c r="F99">
        <v>4</v>
      </c>
      <c r="G99">
        <v>5</v>
      </c>
      <c r="H99">
        <v>4</v>
      </c>
      <c r="I99">
        <v>4</v>
      </c>
      <c r="J99">
        <v>5</v>
      </c>
      <c r="K99">
        <v>2</v>
      </c>
      <c r="L99">
        <v>5</v>
      </c>
      <c r="M99">
        <v>4</v>
      </c>
      <c r="N99">
        <v>4</v>
      </c>
      <c r="O99">
        <v>4</v>
      </c>
    </row>
    <row r="100" spans="1:15" x14ac:dyDescent="0.25">
      <c r="A100">
        <v>36567</v>
      </c>
      <c r="B100">
        <v>4</v>
      </c>
      <c r="C100">
        <v>2</v>
      </c>
      <c r="D100">
        <v>2</v>
      </c>
      <c r="E100">
        <v>2</v>
      </c>
      <c r="F100">
        <v>4</v>
      </c>
      <c r="G100">
        <v>2</v>
      </c>
      <c r="H100">
        <v>2</v>
      </c>
      <c r="I100">
        <v>4</v>
      </c>
      <c r="J100">
        <v>2</v>
      </c>
      <c r="K100">
        <v>2</v>
      </c>
      <c r="L100">
        <v>4</v>
      </c>
      <c r="M100">
        <v>2</v>
      </c>
      <c r="N100">
        <v>4</v>
      </c>
      <c r="O100">
        <v>3</v>
      </c>
    </row>
    <row r="101" spans="1:15" x14ac:dyDescent="0.25">
      <c r="A101">
        <v>36526</v>
      </c>
      <c r="B101">
        <v>4</v>
      </c>
      <c r="C101">
        <v>4</v>
      </c>
      <c r="D101">
        <v>2</v>
      </c>
      <c r="E101">
        <v>2</v>
      </c>
      <c r="F101">
        <v>4</v>
      </c>
      <c r="G101">
        <v>1</v>
      </c>
      <c r="H101">
        <v>2</v>
      </c>
      <c r="I101">
        <v>4</v>
      </c>
      <c r="J101">
        <v>1</v>
      </c>
      <c r="K101">
        <v>1</v>
      </c>
      <c r="L101">
        <v>4</v>
      </c>
      <c r="M101">
        <v>2</v>
      </c>
      <c r="N101">
        <v>2</v>
      </c>
      <c r="O101">
        <v>2</v>
      </c>
    </row>
    <row r="102" spans="1:15" x14ac:dyDescent="0.25">
      <c r="A102">
        <v>36570</v>
      </c>
      <c r="B102">
        <v>3</v>
      </c>
      <c r="C102">
        <v>1</v>
      </c>
      <c r="D102">
        <v>3</v>
      </c>
      <c r="E102">
        <v>1</v>
      </c>
      <c r="F102">
        <v>5</v>
      </c>
      <c r="G102">
        <v>3</v>
      </c>
      <c r="H102">
        <v>2</v>
      </c>
      <c r="I102">
        <v>1</v>
      </c>
      <c r="J102">
        <v>5</v>
      </c>
      <c r="K102">
        <v>2</v>
      </c>
      <c r="L102">
        <v>5</v>
      </c>
      <c r="M102">
        <v>2</v>
      </c>
      <c r="N102">
        <v>5</v>
      </c>
      <c r="O102">
        <v>3</v>
      </c>
    </row>
    <row r="103" spans="1:15" x14ac:dyDescent="0.25">
      <c r="A103">
        <v>36572</v>
      </c>
      <c r="B103">
        <v>2</v>
      </c>
      <c r="C103">
        <v>2</v>
      </c>
      <c r="D103">
        <v>2</v>
      </c>
      <c r="E103">
        <v>2</v>
      </c>
      <c r="F103">
        <v>2</v>
      </c>
      <c r="G103">
        <v>4</v>
      </c>
      <c r="H103">
        <v>4</v>
      </c>
      <c r="I103">
        <v>2</v>
      </c>
      <c r="J103">
        <v>5</v>
      </c>
      <c r="K103">
        <v>1</v>
      </c>
      <c r="L103">
        <v>1</v>
      </c>
      <c r="M103">
        <v>2</v>
      </c>
      <c r="N103">
        <v>1</v>
      </c>
      <c r="O103">
        <v>4</v>
      </c>
    </row>
    <row r="104" spans="1:15" x14ac:dyDescent="0.25">
      <c r="A104">
        <v>36551</v>
      </c>
      <c r="B104">
        <v>4</v>
      </c>
      <c r="C104">
        <v>4</v>
      </c>
      <c r="D104">
        <v>4</v>
      </c>
      <c r="E104">
        <v>4</v>
      </c>
      <c r="F104">
        <v>2</v>
      </c>
      <c r="G104">
        <v>4</v>
      </c>
      <c r="H104">
        <v>2</v>
      </c>
      <c r="I104">
        <v>4</v>
      </c>
      <c r="J104">
        <v>4</v>
      </c>
      <c r="K104">
        <v>2</v>
      </c>
      <c r="L104">
        <v>4</v>
      </c>
      <c r="M104">
        <v>4</v>
      </c>
      <c r="N104">
        <v>2</v>
      </c>
      <c r="O104">
        <v>4</v>
      </c>
    </row>
    <row r="105" spans="1:15" x14ac:dyDescent="0.25">
      <c r="A105">
        <v>36581</v>
      </c>
      <c r="B105">
        <v>5</v>
      </c>
      <c r="C105">
        <v>1</v>
      </c>
      <c r="D105">
        <v>5</v>
      </c>
      <c r="E105">
        <v>2</v>
      </c>
      <c r="F105">
        <v>2</v>
      </c>
      <c r="G105">
        <v>4</v>
      </c>
      <c r="H105">
        <v>3</v>
      </c>
      <c r="I105">
        <v>2</v>
      </c>
      <c r="J105">
        <v>5</v>
      </c>
      <c r="K105">
        <v>3</v>
      </c>
      <c r="L105">
        <v>3</v>
      </c>
      <c r="M105">
        <v>4</v>
      </c>
      <c r="N105">
        <v>2</v>
      </c>
      <c r="O105">
        <v>3</v>
      </c>
    </row>
    <row r="106" spans="1:15" x14ac:dyDescent="0.25">
      <c r="A106">
        <v>36586</v>
      </c>
      <c r="B106">
        <v>5</v>
      </c>
      <c r="C106">
        <v>1</v>
      </c>
      <c r="D106">
        <v>1</v>
      </c>
      <c r="E106">
        <v>2</v>
      </c>
      <c r="F106">
        <v>4</v>
      </c>
      <c r="G106">
        <v>2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2</v>
      </c>
      <c r="O106">
        <v>2</v>
      </c>
    </row>
    <row r="107" spans="1:15" x14ac:dyDescent="0.25">
      <c r="A107">
        <v>36590</v>
      </c>
      <c r="B107">
        <v>4</v>
      </c>
      <c r="C107">
        <v>1</v>
      </c>
      <c r="D107">
        <v>1</v>
      </c>
      <c r="E107">
        <v>2</v>
      </c>
      <c r="F107">
        <v>1</v>
      </c>
      <c r="G107">
        <v>1</v>
      </c>
      <c r="H107">
        <v>2</v>
      </c>
      <c r="I107">
        <v>2</v>
      </c>
      <c r="J107">
        <v>2</v>
      </c>
      <c r="K107">
        <v>2</v>
      </c>
      <c r="L107">
        <v>1</v>
      </c>
      <c r="M107">
        <v>2</v>
      </c>
      <c r="N107">
        <v>1</v>
      </c>
      <c r="O107">
        <v>1</v>
      </c>
    </row>
    <row r="108" spans="1:15" x14ac:dyDescent="0.25">
      <c r="A108">
        <v>36598</v>
      </c>
      <c r="B108">
        <v>3</v>
      </c>
      <c r="C108">
        <v>4</v>
      </c>
      <c r="D108">
        <v>4</v>
      </c>
      <c r="E108">
        <v>2</v>
      </c>
      <c r="F108">
        <v>2</v>
      </c>
      <c r="G108">
        <v>3</v>
      </c>
      <c r="H108">
        <v>3</v>
      </c>
      <c r="I108">
        <v>1</v>
      </c>
      <c r="J108">
        <v>4</v>
      </c>
      <c r="K108">
        <v>1</v>
      </c>
      <c r="L108">
        <v>2</v>
      </c>
      <c r="M108">
        <v>2</v>
      </c>
      <c r="N108">
        <v>2</v>
      </c>
      <c r="O108">
        <v>4</v>
      </c>
    </row>
    <row r="109" spans="1:15" x14ac:dyDescent="0.25">
      <c r="A109">
        <v>36597</v>
      </c>
      <c r="B109">
        <v>4</v>
      </c>
      <c r="C109">
        <v>2</v>
      </c>
      <c r="D109">
        <v>2</v>
      </c>
      <c r="E109">
        <v>2</v>
      </c>
      <c r="F109">
        <v>2</v>
      </c>
      <c r="G109">
        <v>4</v>
      </c>
      <c r="H109">
        <v>2</v>
      </c>
      <c r="I109">
        <v>2</v>
      </c>
      <c r="J109">
        <v>5</v>
      </c>
      <c r="K109">
        <v>2</v>
      </c>
      <c r="L109">
        <v>5</v>
      </c>
      <c r="M109">
        <v>2</v>
      </c>
      <c r="N109">
        <v>2</v>
      </c>
      <c r="O109">
        <v>4</v>
      </c>
    </row>
    <row r="110" spans="1:15" x14ac:dyDescent="0.25">
      <c r="A110">
        <v>36606</v>
      </c>
      <c r="B110">
        <v>2</v>
      </c>
      <c r="C110">
        <v>1</v>
      </c>
      <c r="D110">
        <v>4</v>
      </c>
      <c r="E110">
        <v>2</v>
      </c>
      <c r="F110">
        <v>2</v>
      </c>
      <c r="G110">
        <v>1</v>
      </c>
      <c r="H110">
        <v>2</v>
      </c>
      <c r="I110">
        <v>1</v>
      </c>
      <c r="J110">
        <v>4</v>
      </c>
      <c r="K110">
        <v>2</v>
      </c>
      <c r="L110">
        <v>2</v>
      </c>
      <c r="M110">
        <v>2</v>
      </c>
      <c r="N110">
        <v>1</v>
      </c>
      <c r="O110">
        <v>4</v>
      </c>
    </row>
    <row r="111" spans="1:15" x14ac:dyDescent="0.25">
      <c r="A111">
        <v>35794</v>
      </c>
      <c r="B111">
        <v>5</v>
      </c>
      <c r="C111">
        <v>2</v>
      </c>
      <c r="D111">
        <v>3</v>
      </c>
      <c r="E111">
        <v>4</v>
      </c>
      <c r="F111">
        <v>1</v>
      </c>
      <c r="G111">
        <v>5</v>
      </c>
      <c r="H111">
        <v>3</v>
      </c>
      <c r="I111">
        <v>1</v>
      </c>
      <c r="J111">
        <v>4</v>
      </c>
      <c r="K111">
        <v>4</v>
      </c>
      <c r="L111">
        <v>5</v>
      </c>
      <c r="M111">
        <v>1</v>
      </c>
      <c r="N111">
        <v>4</v>
      </c>
      <c r="O111">
        <v>4</v>
      </c>
    </row>
    <row r="112" spans="1:15" x14ac:dyDescent="0.25">
      <c r="A112">
        <v>36614</v>
      </c>
      <c r="B112">
        <v>5</v>
      </c>
      <c r="C112">
        <v>4</v>
      </c>
      <c r="D112">
        <v>4</v>
      </c>
      <c r="E112">
        <v>5</v>
      </c>
      <c r="F112">
        <v>5</v>
      </c>
      <c r="G112">
        <v>3</v>
      </c>
      <c r="H112">
        <v>4</v>
      </c>
      <c r="I112">
        <v>2</v>
      </c>
      <c r="J112">
        <v>5</v>
      </c>
      <c r="K112">
        <v>3</v>
      </c>
      <c r="L112">
        <v>4</v>
      </c>
      <c r="M112">
        <v>4</v>
      </c>
      <c r="N112">
        <v>4</v>
      </c>
      <c r="O112">
        <v>4</v>
      </c>
    </row>
    <row r="113" spans="1:15" x14ac:dyDescent="0.25">
      <c r="A113">
        <v>36622</v>
      </c>
      <c r="B113">
        <v>4</v>
      </c>
      <c r="C113">
        <v>4</v>
      </c>
      <c r="D113">
        <v>2</v>
      </c>
      <c r="E113">
        <v>2</v>
      </c>
      <c r="F113">
        <v>4</v>
      </c>
      <c r="G113">
        <v>2</v>
      </c>
      <c r="H113">
        <v>2</v>
      </c>
      <c r="I113">
        <v>3</v>
      </c>
      <c r="J113">
        <v>4</v>
      </c>
      <c r="K113">
        <v>2</v>
      </c>
      <c r="L113">
        <v>2</v>
      </c>
      <c r="M113">
        <v>2</v>
      </c>
      <c r="N113">
        <v>1</v>
      </c>
      <c r="O113">
        <v>4</v>
      </c>
    </row>
    <row r="114" spans="1:15" x14ac:dyDescent="0.25">
      <c r="A114">
        <v>36605</v>
      </c>
      <c r="B114">
        <v>5</v>
      </c>
      <c r="C114">
        <v>4</v>
      </c>
      <c r="D114">
        <v>1</v>
      </c>
      <c r="E114">
        <v>5</v>
      </c>
      <c r="F114">
        <v>4</v>
      </c>
      <c r="G114">
        <v>1</v>
      </c>
      <c r="H114">
        <v>1</v>
      </c>
      <c r="I114">
        <v>4</v>
      </c>
      <c r="J114">
        <v>4</v>
      </c>
      <c r="K114">
        <v>1</v>
      </c>
      <c r="L114">
        <v>4</v>
      </c>
      <c r="M114">
        <v>4</v>
      </c>
      <c r="N114">
        <v>2</v>
      </c>
      <c r="O114">
        <v>4</v>
      </c>
    </row>
    <row r="115" spans="1:15" x14ac:dyDescent="0.25">
      <c r="A115">
        <v>36624</v>
      </c>
      <c r="B115">
        <v>4</v>
      </c>
      <c r="C115">
        <v>2</v>
      </c>
      <c r="D115">
        <v>4</v>
      </c>
      <c r="E115">
        <v>2</v>
      </c>
      <c r="F115">
        <v>4</v>
      </c>
      <c r="G115">
        <v>2</v>
      </c>
      <c r="H115">
        <v>2</v>
      </c>
      <c r="I115">
        <v>1</v>
      </c>
      <c r="J115">
        <v>4</v>
      </c>
      <c r="K115">
        <v>1</v>
      </c>
      <c r="L115">
        <v>4</v>
      </c>
      <c r="M115">
        <v>4</v>
      </c>
      <c r="N115">
        <v>3</v>
      </c>
      <c r="O115">
        <v>4</v>
      </c>
    </row>
    <row r="116" spans="1:15" x14ac:dyDescent="0.25">
      <c r="A116">
        <v>36629</v>
      </c>
      <c r="B116">
        <v>5</v>
      </c>
      <c r="C116">
        <v>4</v>
      </c>
      <c r="D116">
        <v>4</v>
      </c>
      <c r="E116">
        <v>4</v>
      </c>
      <c r="F116">
        <v>5</v>
      </c>
      <c r="G116">
        <v>4</v>
      </c>
      <c r="H116">
        <v>4</v>
      </c>
      <c r="I116">
        <v>4</v>
      </c>
      <c r="J116">
        <v>5</v>
      </c>
      <c r="K116">
        <v>3</v>
      </c>
      <c r="L116">
        <v>5</v>
      </c>
      <c r="M116">
        <v>4</v>
      </c>
      <c r="N116">
        <v>4</v>
      </c>
      <c r="O116">
        <v>4</v>
      </c>
    </row>
    <row r="117" spans="1:15" x14ac:dyDescent="0.25">
      <c r="A117">
        <v>36580</v>
      </c>
      <c r="B117">
        <v>2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3</v>
      </c>
      <c r="K117">
        <v>2</v>
      </c>
      <c r="L117">
        <v>2</v>
      </c>
      <c r="M117">
        <v>2</v>
      </c>
      <c r="N117">
        <v>1</v>
      </c>
      <c r="O117">
        <v>3</v>
      </c>
    </row>
    <row r="118" spans="1:15" x14ac:dyDescent="0.25">
      <c r="A118">
        <v>36641</v>
      </c>
      <c r="B118">
        <v>4</v>
      </c>
      <c r="C118">
        <v>2</v>
      </c>
      <c r="D118">
        <v>2</v>
      </c>
      <c r="E118">
        <v>4</v>
      </c>
      <c r="F118">
        <v>2</v>
      </c>
      <c r="G118">
        <v>4</v>
      </c>
      <c r="H118">
        <v>2</v>
      </c>
      <c r="I118">
        <v>3</v>
      </c>
      <c r="J118">
        <v>4</v>
      </c>
      <c r="K118">
        <v>2</v>
      </c>
      <c r="L118">
        <v>4</v>
      </c>
      <c r="M118">
        <v>2</v>
      </c>
      <c r="N118">
        <v>2</v>
      </c>
      <c r="O118">
        <v>4</v>
      </c>
    </row>
    <row r="119" spans="1:15" x14ac:dyDescent="0.25">
      <c r="A119">
        <v>36644</v>
      </c>
      <c r="B119">
        <v>5</v>
      </c>
      <c r="C119">
        <v>4</v>
      </c>
      <c r="D119">
        <v>2</v>
      </c>
      <c r="E119">
        <v>2</v>
      </c>
      <c r="F119">
        <v>4</v>
      </c>
      <c r="G119">
        <v>4</v>
      </c>
      <c r="H119">
        <v>2</v>
      </c>
      <c r="I119">
        <v>2</v>
      </c>
      <c r="J119">
        <v>2</v>
      </c>
      <c r="K119">
        <v>1</v>
      </c>
      <c r="L119">
        <v>4</v>
      </c>
      <c r="M119">
        <v>2</v>
      </c>
      <c r="N119">
        <v>4</v>
      </c>
      <c r="O119">
        <v>1</v>
      </c>
    </row>
    <row r="120" spans="1:15" x14ac:dyDescent="0.25">
      <c r="A120">
        <v>36647</v>
      </c>
      <c r="B120">
        <v>5</v>
      </c>
      <c r="C120">
        <v>4</v>
      </c>
      <c r="D120">
        <v>5</v>
      </c>
      <c r="E120">
        <v>4</v>
      </c>
      <c r="F120">
        <v>2</v>
      </c>
      <c r="G120">
        <v>2</v>
      </c>
      <c r="H120">
        <v>4</v>
      </c>
      <c r="I120">
        <v>1</v>
      </c>
      <c r="J120">
        <v>2</v>
      </c>
      <c r="K120">
        <v>4</v>
      </c>
      <c r="L120">
        <v>2</v>
      </c>
      <c r="M120">
        <v>4</v>
      </c>
      <c r="N120">
        <v>2</v>
      </c>
      <c r="O120">
        <v>4</v>
      </c>
    </row>
    <row r="121" spans="1:15" x14ac:dyDescent="0.25">
      <c r="A121">
        <v>36650</v>
      </c>
      <c r="B121">
        <v>5</v>
      </c>
      <c r="C121">
        <v>3</v>
      </c>
      <c r="D121">
        <v>1</v>
      </c>
      <c r="E121">
        <v>3</v>
      </c>
      <c r="F121">
        <v>1</v>
      </c>
      <c r="G121">
        <v>1</v>
      </c>
      <c r="H121">
        <v>1</v>
      </c>
      <c r="I121">
        <v>1</v>
      </c>
      <c r="J121">
        <v>2</v>
      </c>
      <c r="K121">
        <v>1</v>
      </c>
      <c r="L121">
        <v>1</v>
      </c>
      <c r="M121">
        <v>1</v>
      </c>
      <c r="N121">
        <v>1</v>
      </c>
      <c r="O121">
        <v>1</v>
      </c>
    </row>
    <row r="122" spans="1:15" x14ac:dyDescent="0.25">
      <c r="A122">
        <v>36550</v>
      </c>
      <c r="B122">
        <v>4</v>
      </c>
      <c r="C122">
        <v>2</v>
      </c>
      <c r="D122">
        <v>4</v>
      </c>
      <c r="E122">
        <v>2</v>
      </c>
      <c r="F122">
        <v>4</v>
      </c>
      <c r="G122">
        <v>4</v>
      </c>
      <c r="H122">
        <v>2</v>
      </c>
      <c r="I122">
        <v>2</v>
      </c>
      <c r="J122">
        <v>2</v>
      </c>
      <c r="K122">
        <v>3</v>
      </c>
      <c r="L122">
        <v>2</v>
      </c>
      <c r="M122">
        <v>4</v>
      </c>
      <c r="N122">
        <v>1</v>
      </c>
      <c r="O122">
        <v>4</v>
      </c>
    </row>
    <row r="123" spans="1:15" x14ac:dyDescent="0.25">
      <c r="A123">
        <v>36652</v>
      </c>
      <c r="B123">
        <v>4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</row>
    <row r="124" spans="1:15" x14ac:dyDescent="0.25">
      <c r="A124">
        <v>36685</v>
      </c>
      <c r="B124">
        <v>4</v>
      </c>
      <c r="C124">
        <v>5</v>
      </c>
      <c r="D124">
        <v>2</v>
      </c>
      <c r="E124">
        <v>4</v>
      </c>
      <c r="F124">
        <v>1</v>
      </c>
      <c r="G124">
        <v>2</v>
      </c>
      <c r="H124">
        <v>2</v>
      </c>
      <c r="I124">
        <v>4</v>
      </c>
      <c r="J124">
        <v>4</v>
      </c>
      <c r="K124">
        <v>1</v>
      </c>
      <c r="L124">
        <v>2</v>
      </c>
      <c r="M124">
        <v>2</v>
      </c>
      <c r="N124">
        <v>4</v>
      </c>
      <c r="O124">
        <v>2</v>
      </c>
    </row>
    <row r="125" spans="1:15" x14ac:dyDescent="0.25">
      <c r="A125">
        <v>36706</v>
      </c>
      <c r="B125">
        <v>4</v>
      </c>
      <c r="C125">
        <v>1</v>
      </c>
      <c r="D125">
        <v>2</v>
      </c>
      <c r="E125">
        <v>2</v>
      </c>
      <c r="F125">
        <v>2</v>
      </c>
      <c r="G125">
        <v>3</v>
      </c>
      <c r="H125">
        <v>3</v>
      </c>
      <c r="I125">
        <v>2</v>
      </c>
      <c r="J125">
        <v>4</v>
      </c>
      <c r="K125">
        <v>2</v>
      </c>
      <c r="L125">
        <v>4</v>
      </c>
      <c r="M125">
        <v>1</v>
      </c>
      <c r="N125">
        <v>4</v>
      </c>
      <c r="O125">
        <v>2</v>
      </c>
    </row>
    <row r="126" spans="1:15" x14ac:dyDescent="0.25">
      <c r="A126">
        <v>36697</v>
      </c>
      <c r="B126">
        <v>2</v>
      </c>
      <c r="C126">
        <v>4</v>
      </c>
      <c r="D126">
        <v>3</v>
      </c>
      <c r="E126">
        <v>3</v>
      </c>
      <c r="F126">
        <v>4</v>
      </c>
      <c r="G126">
        <v>4</v>
      </c>
      <c r="H126">
        <v>4</v>
      </c>
      <c r="I126">
        <v>2</v>
      </c>
      <c r="J126">
        <v>4</v>
      </c>
      <c r="K126">
        <v>3</v>
      </c>
      <c r="L126">
        <v>2</v>
      </c>
      <c r="M126">
        <v>4</v>
      </c>
      <c r="N126">
        <v>4</v>
      </c>
      <c r="O126">
        <v>1</v>
      </c>
    </row>
    <row r="127" spans="1:15" x14ac:dyDescent="0.25">
      <c r="A127">
        <v>36688</v>
      </c>
      <c r="B127">
        <v>2</v>
      </c>
      <c r="C127">
        <v>2</v>
      </c>
      <c r="D127">
        <v>1</v>
      </c>
      <c r="E127">
        <v>1</v>
      </c>
      <c r="F127">
        <v>2</v>
      </c>
      <c r="G127">
        <v>2</v>
      </c>
      <c r="H127">
        <v>1</v>
      </c>
      <c r="I127">
        <v>1</v>
      </c>
      <c r="J127">
        <v>2</v>
      </c>
      <c r="K127">
        <v>2</v>
      </c>
      <c r="L127">
        <v>2</v>
      </c>
      <c r="M127">
        <v>2</v>
      </c>
      <c r="N127">
        <v>1</v>
      </c>
      <c r="O127">
        <v>1</v>
      </c>
    </row>
    <row r="128" spans="1:15" x14ac:dyDescent="0.25">
      <c r="A128">
        <v>36741</v>
      </c>
      <c r="B128">
        <v>5</v>
      </c>
      <c r="C128">
        <v>5</v>
      </c>
      <c r="D128">
        <v>3</v>
      </c>
      <c r="E128">
        <v>5</v>
      </c>
      <c r="F128">
        <v>1</v>
      </c>
      <c r="G128">
        <v>2</v>
      </c>
      <c r="H128">
        <v>2</v>
      </c>
      <c r="I128">
        <v>5</v>
      </c>
      <c r="J128">
        <v>4</v>
      </c>
      <c r="K128">
        <v>2</v>
      </c>
      <c r="L128">
        <v>2</v>
      </c>
      <c r="M128">
        <v>5</v>
      </c>
      <c r="N128">
        <v>2</v>
      </c>
      <c r="O128">
        <v>4</v>
      </c>
    </row>
    <row r="129" spans="1:15" x14ac:dyDescent="0.25">
      <c r="A129">
        <v>36776</v>
      </c>
      <c r="B129">
        <v>2</v>
      </c>
      <c r="C129">
        <v>2</v>
      </c>
      <c r="D129">
        <v>1</v>
      </c>
      <c r="E129">
        <v>1</v>
      </c>
      <c r="F129">
        <v>1</v>
      </c>
      <c r="G129">
        <v>5</v>
      </c>
      <c r="H129">
        <v>1</v>
      </c>
      <c r="I129">
        <v>1</v>
      </c>
      <c r="J129">
        <v>1</v>
      </c>
      <c r="K129">
        <v>2</v>
      </c>
      <c r="L129">
        <v>3</v>
      </c>
      <c r="M129">
        <v>1</v>
      </c>
      <c r="N129">
        <v>2</v>
      </c>
      <c r="O129">
        <v>2</v>
      </c>
    </row>
    <row r="130" spans="1:15" x14ac:dyDescent="0.25">
      <c r="A130">
        <v>36782</v>
      </c>
      <c r="B130">
        <v>4</v>
      </c>
      <c r="C130">
        <v>4</v>
      </c>
      <c r="D130">
        <v>4</v>
      </c>
      <c r="E130">
        <v>2</v>
      </c>
      <c r="F130">
        <v>4</v>
      </c>
      <c r="G130">
        <v>2</v>
      </c>
      <c r="H130">
        <v>4</v>
      </c>
      <c r="I130">
        <v>1</v>
      </c>
      <c r="J130">
        <v>4</v>
      </c>
      <c r="K130">
        <v>2</v>
      </c>
      <c r="L130">
        <v>4</v>
      </c>
      <c r="M130">
        <v>4</v>
      </c>
      <c r="N130">
        <v>2</v>
      </c>
      <c r="O130">
        <v>3</v>
      </c>
    </row>
    <row r="131" spans="1:15" x14ac:dyDescent="0.25">
      <c r="A131">
        <v>36808</v>
      </c>
      <c r="B131">
        <v>4</v>
      </c>
      <c r="C131">
        <v>4</v>
      </c>
      <c r="D131">
        <v>1</v>
      </c>
      <c r="E131">
        <v>4</v>
      </c>
      <c r="F131">
        <v>2</v>
      </c>
      <c r="G131">
        <v>2</v>
      </c>
      <c r="H131">
        <v>2</v>
      </c>
      <c r="I131">
        <v>4</v>
      </c>
      <c r="J131">
        <v>2</v>
      </c>
      <c r="K131">
        <v>4</v>
      </c>
      <c r="L131">
        <v>2</v>
      </c>
      <c r="M131">
        <v>1</v>
      </c>
      <c r="N131">
        <v>4</v>
      </c>
      <c r="O131">
        <v>3</v>
      </c>
    </row>
    <row r="132" spans="1:15" x14ac:dyDescent="0.25">
      <c r="A132">
        <v>36812</v>
      </c>
      <c r="B132">
        <v>4</v>
      </c>
      <c r="C132">
        <v>4</v>
      </c>
      <c r="D132">
        <v>2</v>
      </c>
      <c r="E132">
        <v>5</v>
      </c>
      <c r="F132">
        <v>4</v>
      </c>
      <c r="G132">
        <v>5</v>
      </c>
      <c r="H132">
        <v>2</v>
      </c>
      <c r="I132">
        <v>4</v>
      </c>
      <c r="J132">
        <v>4</v>
      </c>
      <c r="K132">
        <v>1</v>
      </c>
      <c r="L132">
        <v>4</v>
      </c>
      <c r="M132">
        <v>4</v>
      </c>
      <c r="N132">
        <v>2</v>
      </c>
      <c r="O132">
        <v>4</v>
      </c>
    </row>
    <row r="133" spans="1:15" x14ac:dyDescent="0.25">
      <c r="A133">
        <v>36800</v>
      </c>
      <c r="B133">
        <v>4</v>
      </c>
      <c r="C133">
        <v>4</v>
      </c>
      <c r="D133">
        <v>2</v>
      </c>
      <c r="E133">
        <v>2</v>
      </c>
      <c r="F133">
        <v>2</v>
      </c>
      <c r="G133">
        <v>2</v>
      </c>
      <c r="H133">
        <v>2</v>
      </c>
      <c r="I133">
        <v>2</v>
      </c>
      <c r="J133">
        <v>2</v>
      </c>
      <c r="K133">
        <v>2</v>
      </c>
      <c r="L133">
        <v>4</v>
      </c>
      <c r="M133">
        <v>4</v>
      </c>
      <c r="N133">
        <v>2</v>
      </c>
      <c r="O133">
        <v>2</v>
      </c>
    </row>
    <row r="134" spans="1:15" x14ac:dyDescent="0.25">
      <c r="A134">
        <v>36823</v>
      </c>
      <c r="B134">
        <v>2</v>
      </c>
      <c r="C134">
        <v>1</v>
      </c>
      <c r="D134">
        <v>1</v>
      </c>
      <c r="E134">
        <v>2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</row>
    <row r="135" spans="1:15" x14ac:dyDescent="0.25">
      <c r="A135">
        <v>36767</v>
      </c>
      <c r="B135">
        <v>1</v>
      </c>
      <c r="C135">
        <v>2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1</v>
      </c>
      <c r="M135">
        <v>1</v>
      </c>
      <c r="N135">
        <v>2</v>
      </c>
      <c r="O135">
        <v>1</v>
      </c>
    </row>
    <row r="136" spans="1:15" x14ac:dyDescent="0.25">
      <c r="A136">
        <v>36846</v>
      </c>
      <c r="B136">
        <v>5</v>
      </c>
      <c r="C136">
        <v>5</v>
      </c>
      <c r="D136">
        <v>2</v>
      </c>
      <c r="E136">
        <v>5</v>
      </c>
      <c r="F136">
        <v>1</v>
      </c>
      <c r="G136">
        <v>4</v>
      </c>
      <c r="H136">
        <v>2</v>
      </c>
      <c r="I136">
        <v>2</v>
      </c>
      <c r="J136">
        <v>5</v>
      </c>
      <c r="K136">
        <v>1</v>
      </c>
      <c r="L136">
        <v>1</v>
      </c>
      <c r="M136">
        <v>4</v>
      </c>
      <c r="N136">
        <v>4</v>
      </c>
      <c r="O136">
        <v>4</v>
      </c>
    </row>
    <row r="137" spans="1:15" x14ac:dyDescent="0.25">
      <c r="A137">
        <v>36793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</row>
    <row r="138" spans="1:15" x14ac:dyDescent="0.25">
      <c r="A138">
        <v>36855</v>
      </c>
      <c r="B138">
        <v>4</v>
      </c>
      <c r="C138">
        <v>5</v>
      </c>
      <c r="D138">
        <v>2</v>
      </c>
      <c r="E138">
        <v>4</v>
      </c>
      <c r="F138">
        <v>4</v>
      </c>
      <c r="G138">
        <v>2</v>
      </c>
      <c r="H138">
        <v>2</v>
      </c>
      <c r="I138">
        <v>2</v>
      </c>
      <c r="J138">
        <v>2</v>
      </c>
      <c r="K138">
        <v>2</v>
      </c>
      <c r="L138">
        <v>4</v>
      </c>
      <c r="M138">
        <v>2</v>
      </c>
      <c r="N138">
        <v>2</v>
      </c>
      <c r="O138">
        <v>4</v>
      </c>
    </row>
    <row r="139" spans="1:15" x14ac:dyDescent="0.25">
      <c r="A139">
        <v>36864</v>
      </c>
      <c r="B139">
        <v>2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2</v>
      </c>
      <c r="O139">
        <v>1</v>
      </c>
    </row>
    <row r="140" spans="1:15" x14ac:dyDescent="0.25">
      <c r="A140">
        <v>36844</v>
      </c>
      <c r="B140">
        <v>4</v>
      </c>
      <c r="C140">
        <v>2</v>
      </c>
      <c r="D140">
        <v>2</v>
      </c>
      <c r="E140">
        <v>2</v>
      </c>
      <c r="F140">
        <v>4</v>
      </c>
      <c r="G140">
        <v>2</v>
      </c>
      <c r="H140">
        <v>2</v>
      </c>
      <c r="I140">
        <v>1</v>
      </c>
      <c r="J140">
        <v>4</v>
      </c>
      <c r="K140">
        <v>2</v>
      </c>
      <c r="L140">
        <v>4</v>
      </c>
      <c r="M140">
        <v>2</v>
      </c>
      <c r="N140">
        <v>2</v>
      </c>
      <c r="O140">
        <v>3</v>
      </c>
    </row>
    <row r="141" spans="1:15" x14ac:dyDescent="0.25">
      <c r="A141">
        <v>36852</v>
      </c>
      <c r="B141">
        <v>4</v>
      </c>
      <c r="C141">
        <v>4</v>
      </c>
      <c r="D141">
        <v>2</v>
      </c>
      <c r="E141">
        <v>2</v>
      </c>
      <c r="F141">
        <v>3</v>
      </c>
      <c r="G141">
        <v>2</v>
      </c>
      <c r="H141">
        <v>2</v>
      </c>
      <c r="I141">
        <v>3</v>
      </c>
      <c r="J141">
        <v>4</v>
      </c>
      <c r="K141">
        <v>1</v>
      </c>
      <c r="L141">
        <v>2</v>
      </c>
      <c r="M141">
        <v>1</v>
      </c>
      <c r="N141">
        <v>2</v>
      </c>
      <c r="O141">
        <v>2</v>
      </c>
    </row>
    <row r="142" spans="1:15" x14ac:dyDescent="0.25">
      <c r="A142">
        <v>36893</v>
      </c>
      <c r="B142">
        <v>2</v>
      </c>
      <c r="C142">
        <v>2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2</v>
      </c>
      <c r="N142">
        <v>1</v>
      </c>
      <c r="O142">
        <v>1</v>
      </c>
    </row>
    <row r="143" spans="1:15" x14ac:dyDescent="0.25">
      <c r="A143">
        <v>36905</v>
      </c>
      <c r="B143">
        <v>1</v>
      </c>
      <c r="C143">
        <v>1</v>
      </c>
      <c r="D143">
        <v>1</v>
      </c>
      <c r="E143">
        <v>2</v>
      </c>
      <c r="F143">
        <v>1</v>
      </c>
      <c r="G143">
        <v>1</v>
      </c>
      <c r="H143">
        <v>1</v>
      </c>
      <c r="I143">
        <v>2</v>
      </c>
      <c r="J143">
        <v>2</v>
      </c>
      <c r="K143">
        <v>1</v>
      </c>
      <c r="L143">
        <v>1</v>
      </c>
      <c r="M143">
        <v>1</v>
      </c>
      <c r="N143">
        <v>1</v>
      </c>
      <c r="O143">
        <v>1</v>
      </c>
    </row>
    <row r="144" spans="1:15" x14ac:dyDescent="0.25">
      <c r="A144">
        <v>36921</v>
      </c>
      <c r="B144">
        <v>5</v>
      </c>
      <c r="C144">
        <v>4</v>
      </c>
      <c r="D144">
        <v>4</v>
      </c>
      <c r="E144">
        <v>4</v>
      </c>
      <c r="F144">
        <v>1</v>
      </c>
      <c r="G144">
        <v>4</v>
      </c>
      <c r="H144">
        <v>2</v>
      </c>
      <c r="I144">
        <v>5</v>
      </c>
      <c r="J144">
        <v>4</v>
      </c>
      <c r="K144">
        <v>3</v>
      </c>
      <c r="L144">
        <v>4</v>
      </c>
      <c r="M144">
        <v>3</v>
      </c>
      <c r="N144">
        <v>5</v>
      </c>
      <c r="O144">
        <v>3</v>
      </c>
    </row>
    <row r="145" spans="1:15" x14ac:dyDescent="0.25">
      <c r="A145">
        <v>36924</v>
      </c>
      <c r="B145">
        <v>2</v>
      </c>
      <c r="C145">
        <v>2</v>
      </c>
      <c r="D145">
        <v>3</v>
      </c>
      <c r="E145">
        <v>1</v>
      </c>
      <c r="F145">
        <v>2</v>
      </c>
      <c r="G145">
        <v>3</v>
      </c>
      <c r="H145">
        <v>2</v>
      </c>
      <c r="I145">
        <v>1</v>
      </c>
      <c r="J145">
        <v>4</v>
      </c>
      <c r="K145">
        <v>1</v>
      </c>
      <c r="L145">
        <v>1</v>
      </c>
      <c r="M145">
        <v>2</v>
      </c>
      <c r="N145">
        <v>2</v>
      </c>
      <c r="O145">
        <v>2</v>
      </c>
    </row>
    <row r="146" spans="1:15" x14ac:dyDescent="0.25">
      <c r="A146">
        <v>36946</v>
      </c>
      <c r="B146">
        <v>4</v>
      </c>
      <c r="C146">
        <v>4</v>
      </c>
      <c r="D146">
        <v>1</v>
      </c>
      <c r="E146">
        <v>5</v>
      </c>
      <c r="F146">
        <v>2</v>
      </c>
      <c r="G146">
        <v>3</v>
      </c>
      <c r="H146">
        <v>2</v>
      </c>
      <c r="I146">
        <v>2</v>
      </c>
      <c r="J146">
        <v>4</v>
      </c>
      <c r="K146">
        <v>1</v>
      </c>
      <c r="L146">
        <v>4</v>
      </c>
      <c r="M146">
        <v>2</v>
      </c>
      <c r="N146">
        <v>4</v>
      </c>
      <c r="O146">
        <v>2</v>
      </c>
    </row>
    <row r="147" spans="1:15" x14ac:dyDescent="0.25">
      <c r="A147">
        <v>36954</v>
      </c>
      <c r="B147">
        <v>4</v>
      </c>
      <c r="C147">
        <v>4</v>
      </c>
      <c r="D147">
        <v>5</v>
      </c>
      <c r="E147">
        <v>4</v>
      </c>
      <c r="F147">
        <v>4</v>
      </c>
      <c r="G147">
        <v>4</v>
      </c>
      <c r="H147">
        <v>4</v>
      </c>
      <c r="I147">
        <v>5</v>
      </c>
      <c r="J147">
        <v>4</v>
      </c>
      <c r="K147">
        <v>4</v>
      </c>
      <c r="L147">
        <v>4</v>
      </c>
      <c r="M147">
        <v>4</v>
      </c>
      <c r="N147">
        <v>4</v>
      </c>
      <c r="O147">
        <v>4</v>
      </c>
    </row>
    <row r="148" spans="1:15" x14ac:dyDescent="0.25">
      <c r="A148">
        <v>36961</v>
      </c>
      <c r="B148">
        <v>4</v>
      </c>
      <c r="C148">
        <v>4</v>
      </c>
      <c r="D148">
        <v>1</v>
      </c>
      <c r="E148">
        <v>3</v>
      </c>
      <c r="F148">
        <v>1</v>
      </c>
      <c r="G148">
        <v>1</v>
      </c>
      <c r="H148">
        <v>1</v>
      </c>
      <c r="I148">
        <v>4</v>
      </c>
      <c r="J148">
        <v>4</v>
      </c>
      <c r="K148">
        <v>1</v>
      </c>
      <c r="L148">
        <v>1</v>
      </c>
      <c r="M148">
        <v>2</v>
      </c>
      <c r="N148">
        <v>1</v>
      </c>
      <c r="O148">
        <v>1</v>
      </c>
    </row>
    <row r="149" spans="1:15" x14ac:dyDescent="0.25">
      <c r="A149">
        <v>36958</v>
      </c>
      <c r="B149">
        <v>5</v>
      </c>
      <c r="C149">
        <v>5</v>
      </c>
      <c r="D149">
        <v>1</v>
      </c>
      <c r="E149">
        <v>5</v>
      </c>
      <c r="F149">
        <v>3</v>
      </c>
      <c r="G149">
        <v>1</v>
      </c>
      <c r="H149">
        <v>1</v>
      </c>
      <c r="I149">
        <v>5</v>
      </c>
      <c r="J149">
        <v>4</v>
      </c>
      <c r="K149">
        <v>1</v>
      </c>
      <c r="L149">
        <v>5</v>
      </c>
      <c r="M149">
        <v>5</v>
      </c>
      <c r="N149">
        <v>4</v>
      </c>
      <c r="O149">
        <v>2</v>
      </c>
    </row>
    <row r="150" spans="1:15" x14ac:dyDescent="0.25">
      <c r="A150">
        <v>36975</v>
      </c>
      <c r="B150">
        <v>5</v>
      </c>
      <c r="C150">
        <v>4</v>
      </c>
      <c r="D150">
        <v>4</v>
      </c>
      <c r="E150">
        <v>5</v>
      </c>
      <c r="F150">
        <v>4</v>
      </c>
      <c r="G150">
        <v>5</v>
      </c>
      <c r="H150">
        <v>5</v>
      </c>
      <c r="I150">
        <v>2</v>
      </c>
      <c r="J150">
        <v>5</v>
      </c>
      <c r="K150">
        <v>2</v>
      </c>
      <c r="L150">
        <v>4</v>
      </c>
      <c r="M150">
        <v>5</v>
      </c>
      <c r="N150">
        <v>4</v>
      </c>
      <c r="O150">
        <v>5</v>
      </c>
    </row>
    <row r="151" spans="1:15" x14ac:dyDescent="0.25">
      <c r="A151">
        <v>36985</v>
      </c>
      <c r="B151">
        <v>4</v>
      </c>
      <c r="C151">
        <v>2</v>
      </c>
      <c r="D151">
        <v>4</v>
      </c>
      <c r="E151">
        <v>2</v>
      </c>
      <c r="F151">
        <v>2</v>
      </c>
      <c r="G151">
        <v>4</v>
      </c>
      <c r="H151">
        <v>2</v>
      </c>
      <c r="I151">
        <v>1</v>
      </c>
      <c r="J151">
        <v>4</v>
      </c>
      <c r="K151">
        <v>1</v>
      </c>
      <c r="L151">
        <v>2</v>
      </c>
      <c r="M151">
        <v>2</v>
      </c>
      <c r="N151">
        <v>2</v>
      </c>
      <c r="O151">
        <v>4</v>
      </c>
    </row>
    <row r="152" spans="1:15" x14ac:dyDescent="0.25">
      <c r="A152">
        <v>36984</v>
      </c>
      <c r="B152">
        <v>5</v>
      </c>
      <c r="C152">
        <v>5</v>
      </c>
      <c r="D152">
        <v>4</v>
      </c>
      <c r="E152">
        <v>4</v>
      </c>
      <c r="F152">
        <v>4</v>
      </c>
      <c r="G152">
        <v>2</v>
      </c>
      <c r="H152">
        <v>2</v>
      </c>
      <c r="I152">
        <v>3</v>
      </c>
      <c r="J152">
        <v>5</v>
      </c>
      <c r="K152">
        <v>1</v>
      </c>
      <c r="L152">
        <v>5</v>
      </c>
      <c r="M152">
        <v>2</v>
      </c>
      <c r="N152">
        <v>1</v>
      </c>
      <c r="O152">
        <v>3</v>
      </c>
    </row>
    <row r="153" spans="1:15" x14ac:dyDescent="0.25">
      <c r="A153">
        <v>36988</v>
      </c>
      <c r="B153">
        <v>5</v>
      </c>
      <c r="C153">
        <v>5</v>
      </c>
      <c r="D153">
        <v>1</v>
      </c>
      <c r="E153">
        <v>3</v>
      </c>
      <c r="F153">
        <v>3</v>
      </c>
      <c r="G153">
        <v>2</v>
      </c>
      <c r="H153">
        <v>2</v>
      </c>
      <c r="I153">
        <v>1</v>
      </c>
      <c r="J153">
        <v>4</v>
      </c>
      <c r="K153">
        <v>1</v>
      </c>
      <c r="L153">
        <v>4</v>
      </c>
      <c r="M153">
        <v>5</v>
      </c>
      <c r="N153">
        <v>2</v>
      </c>
      <c r="O153">
        <v>1</v>
      </c>
    </row>
    <row r="154" spans="1:15" x14ac:dyDescent="0.25">
      <c r="A154">
        <v>36992</v>
      </c>
      <c r="B154">
        <v>4</v>
      </c>
      <c r="C154">
        <v>1</v>
      </c>
      <c r="D154">
        <v>1</v>
      </c>
      <c r="E154">
        <v>1</v>
      </c>
      <c r="F154">
        <v>1</v>
      </c>
      <c r="G154">
        <v>4</v>
      </c>
      <c r="H154">
        <v>2</v>
      </c>
      <c r="I154">
        <v>1</v>
      </c>
      <c r="J154">
        <v>4</v>
      </c>
      <c r="K154">
        <v>2</v>
      </c>
      <c r="L154">
        <v>2</v>
      </c>
      <c r="M154">
        <v>4</v>
      </c>
      <c r="N154">
        <v>1</v>
      </c>
      <c r="O154">
        <v>4</v>
      </c>
    </row>
    <row r="155" spans="1:15" x14ac:dyDescent="0.25">
      <c r="A155">
        <v>36980</v>
      </c>
      <c r="B155">
        <v>5</v>
      </c>
      <c r="C155">
        <v>5</v>
      </c>
      <c r="D155">
        <v>5</v>
      </c>
      <c r="E155">
        <v>1</v>
      </c>
      <c r="F155">
        <v>5</v>
      </c>
      <c r="G155">
        <v>1</v>
      </c>
      <c r="H155">
        <v>2</v>
      </c>
      <c r="I155">
        <v>1</v>
      </c>
      <c r="J155">
        <v>1</v>
      </c>
      <c r="K155">
        <v>1</v>
      </c>
      <c r="L155">
        <v>4</v>
      </c>
      <c r="M155">
        <v>1</v>
      </c>
      <c r="N155">
        <v>1</v>
      </c>
      <c r="O155">
        <v>5</v>
      </c>
    </row>
    <row r="156" spans="1:15" x14ac:dyDescent="0.25">
      <c r="A156">
        <v>36997</v>
      </c>
      <c r="B156">
        <v>5</v>
      </c>
      <c r="C156">
        <v>5</v>
      </c>
      <c r="D156">
        <v>4</v>
      </c>
      <c r="E156">
        <v>5</v>
      </c>
      <c r="F156">
        <v>4</v>
      </c>
      <c r="G156">
        <v>4</v>
      </c>
      <c r="H156">
        <v>2</v>
      </c>
      <c r="I156">
        <v>5</v>
      </c>
      <c r="J156">
        <v>4</v>
      </c>
      <c r="K156">
        <v>1</v>
      </c>
      <c r="L156">
        <v>2</v>
      </c>
      <c r="M156">
        <v>2</v>
      </c>
      <c r="N156">
        <v>4</v>
      </c>
      <c r="O156">
        <v>4</v>
      </c>
    </row>
    <row r="157" spans="1:15" x14ac:dyDescent="0.25">
      <c r="A157">
        <v>36998</v>
      </c>
      <c r="B157">
        <v>4</v>
      </c>
      <c r="C157">
        <v>4</v>
      </c>
      <c r="D157">
        <v>2</v>
      </c>
      <c r="E157">
        <v>2</v>
      </c>
      <c r="F157">
        <v>2</v>
      </c>
      <c r="G157">
        <v>2</v>
      </c>
      <c r="H157">
        <v>3</v>
      </c>
      <c r="I157">
        <v>4</v>
      </c>
      <c r="J157">
        <v>4</v>
      </c>
      <c r="K157">
        <v>2</v>
      </c>
      <c r="L157">
        <v>4</v>
      </c>
      <c r="M157">
        <v>4</v>
      </c>
      <c r="N157">
        <v>2</v>
      </c>
      <c r="O157">
        <v>2</v>
      </c>
    </row>
    <row r="158" spans="1:15" x14ac:dyDescent="0.25">
      <c r="A158">
        <v>36891</v>
      </c>
      <c r="B158">
        <v>4</v>
      </c>
      <c r="C158">
        <v>4</v>
      </c>
      <c r="D158">
        <v>1</v>
      </c>
      <c r="E158">
        <v>2</v>
      </c>
      <c r="F158">
        <v>4</v>
      </c>
      <c r="G158">
        <v>3</v>
      </c>
      <c r="H158">
        <v>2</v>
      </c>
      <c r="I158">
        <v>2</v>
      </c>
      <c r="J158">
        <v>5</v>
      </c>
      <c r="K158">
        <v>1</v>
      </c>
      <c r="L158">
        <v>2</v>
      </c>
      <c r="M158">
        <v>2</v>
      </c>
      <c r="N158">
        <v>2</v>
      </c>
      <c r="O158">
        <v>4</v>
      </c>
    </row>
    <row r="159" spans="1:15" x14ac:dyDescent="0.25">
      <c r="A159">
        <v>37018</v>
      </c>
      <c r="B159">
        <v>4</v>
      </c>
      <c r="C159">
        <v>5</v>
      </c>
      <c r="D159">
        <v>4</v>
      </c>
      <c r="E159">
        <v>4</v>
      </c>
      <c r="F159">
        <v>4</v>
      </c>
      <c r="G159">
        <v>3</v>
      </c>
      <c r="H159">
        <v>2</v>
      </c>
      <c r="I159">
        <v>5</v>
      </c>
      <c r="J159">
        <v>4</v>
      </c>
      <c r="K159">
        <v>4</v>
      </c>
      <c r="L159">
        <v>4</v>
      </c>
      <c r="M159">
        <v>4</v>
      </c>
      <c r="N159">
        <v>3</v>
      </c>
      <c r="O159">
        <v>4</v>
      </c>
    </row>
    <row r="160" spans="1:15" x14ac:dyDescent="0.25">
      <c r="A160">
        <v>37028</v>
      </c>
      <c r="B160">
        <v>4</v>
      </c>
      <c r="C160">
        <v>3</v>
      </c>
      <c r="D160">
        <v>2</v>
      </c>
      <c r="E160">
        <v>3</v>
      </c>
      <c r="F160">
        <v>4</v>
      </c>
      <c r="G160">
        <v>2</v>
      </c>
      <c r="H160">
        <v>1</v>
      </c>
      <c r="I160">
        <v>3</v>
      </c>
      <c r="J160">
        <v>4</v>
      </c>
      <c r="K160">
        <v>2</v>
      </c>
      <c r="L160">
        <v>4</v>
      </c>
      <c r="M160">
        <v>5</v>
      </c>
      <c r="N160">
        <v>2</v>
      </c>
      <c r="O160">
        <v>4</v>
      </c>
    </row>
    <row r="161" spans="1:15" x14ac:dyDescent="0.25">
      <c r="A161">
        <v>37037</v>
      </c>
      <c r="B161">
        <v>5</v>
      </c>
      <c r="C161">
        <v>4</v>
      </c>
      <c r="D161">
        <v>1</v>
      </c>
      <c r="E161">
        <v>5</v>
      </c>
      <c r="F161">
        <v>4</v>
      </c>
      <c r="G161">
        <v>1</v>
      </c>
      <c r="H161">
        <v>1</v>
      </c>
      <c r="I161">
        <v>1</v>
      </c>
      <c r="J161">
        <v>5</v>
      </c>
      <c r="K161">
        <v>1</v>
      </c>
      <c r="L161">
        <v>1</v>
      </c>
      <c r="M161">
        <v>2</v>
      </c>
      <c r="N161">
        <v>1</v>
      </c>
      <c r="O161">
        <v>1</v>
      </c>
    </row>
    <row r="162" spans="1:15" x14ac:dyDescent="0.25">
      <c r="A162">
        <v>37047</v>
      </c>
      <c r="B162">
        <v>5</v>
      </c>
      <c r="C162">
        <v>5</v>
      </c>
      <c r="D162">
        <v>4</v>
      </c>
      <c r="E162">
        <v>5</v>
      </c>
      <c r="F162">
        <v>4</v>
      </c>
      <c r="G162">
        <v>4</v>
      </c>
      <c r="H162">
        <v>2</v>
      </c>
      <c r="I162">
        <v>4</v>
      </c>
      <c r="J162">
        <v>5</v>
      </c>
      <c r="K162">
        <v>2</v>
      </c>
      <c r="L162">
        <v>2</v>
      </c>
      <c r="M162">
        <v>3</v>
      </c>
      <c r="N162">
        <v>4</v>
      </c>
      <c r="O162">
        <v>4</v>
      </c>
    </row>
    <row r="163" spans="1:15" x14ac:dyDescent="0.25">
      <c r="A163">
        <v>37048</v>
      </c>
      <c r="B163">
        <v>4</v>
      </c>
      <c r="C163">
        <v>1</v>
      </c>
      <c r="D163">
        <v>1</v>
      </c>
      <c r="E163">
        <v>2</v>
      </c>
      <c r="F163">
        <v>1</v>
      </c>
      <c r="G163">
        <v>1</v>
      </c>
      <c r="H163">
        <v>2</v>
      </c>
      <c r="I163">
        <v>1</v>
      </c>
      <c r="J163">
        <v>2</v>
      </c>
      <c r="K163">
        <v>1</v>
      </c>
      <c r="L163">
        <v>2</v>
      </c>
      <c r="M163">
        <v>2</v>
      </c>
      <c r="N163">
        <v>1</v>
      </c>
      <c r="O163">
        <v>2</v>
      </c>
    </row>
    <row r="164" spans="1:15" x14ac:dyDescent="0.25">
      <c r="A164">
        <v>26606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2</v>
      </c>
      <c r="K164">
        <v>1</v>
      </c>
      <c r="L164">
        <v>1</v>
      </c>
      <c r="M164">
        <v>2</v>
      </c>
      <c r="N164">
        <v>1</v>
      </c>
      <c r="O164">
        <v>1</v>
      </c>
    </row>
    <row r="165" spans="1:15" x14ac:dyDescent="0.25">
      <c r="A165">
        <v>37056</v>
      </c>
      <c r="B165">
        <v>3</v>
      </c>
      <c r="C165">
        <v>5</v>
      </c>
      <c r="D165">
        <v>1</v>
      </c>
      <c r="E165">
        <v>2</v>
      </c>
      <c r="F165">
        <v>5</v>
      </c>
      <c r="G165">
        <v>2</v>
      </c>
      <c r="H165">
        <v>1</v>
      </c>
      <c r="I165">
        <v>5</v>
      </c>
      <c r="J165">
        <v>4</v>
      </c>
      <c r="K165">
        <v>1</v>
      </c>
      <c r="L165">
        <v>2</v>
      </c>
      <c r="M165">
        <v>1</v>
      </c>
      <c r="N165">
        <v>1</v>
      </c>
      <c r="O165">
        <v>4</v>
      </c>
    </row>
    <row r="166" spans="1:15" x14ac:dyDescent="0.25">
      <c r="A166">
        <v>37038</v>
      </c>
      <c r="B166">
        <v>5</v>
      </c>
      <c r="C166">
        <v>4</v>
      </c>
      <c r="D166">
        <v>5</v>
      </c>
      <c r="E166">
        <v>5</v>
      </c>
      <c r="F166">
        <v>5</v>
      </c>
      <c r="G166">
        <v>4</v>
      </c>
      <c r="H166">
        <v>5</v>
      </c>
      <c r="I166">
        <v>5</v>
      </c>
      <c r="J166">
        <v>5</v>
      </c>
      <c r="K166">
        <v>2</v>
      </c>
      <c r="L166">
        <v>5</v>
      </c>
      <c r="M166">
        <v>5</v>
      </c>
      <c r="N166">
        <v>5</v>
      </c>
      <c r="O166">
        <v>5</v>
      </c>
    </row>
    <row r="167" spans="1:15" x14ac:dyDescent="0.25">
      <c r="A167">
        <v>37086</v>
      </c>
      <c r="B167">
        <v>2</v>
      </c>
      <c r="C167">
        <v>2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J167">
        <v>4</v>
      </c>
      <c r="K167">
        <v>2</v>
      </c>
      <c r="L167">
        <v>2</v>
      </c>
      <c r="M167">
        <v>4</v>
      </c>
      <c r="N167">
        <v>1</v>
      </c>
      <c r="O167">
        <v>3</v>
      </c>
    </row>
    <row r="168" spans="1:15" x14ac:dyDescent="0.25">
      <c r="A168">
        <v>37096</v>
      </c>
      <c r="B168">
        <v>5</v>
      </c>
      <c r="C168">
        <v>2</v>
      </c>
      <c r="D168">
        <v>2</v>
      </c>
      <c r="E168">
        <v>4</v>
      </c>
      <c r="F168">
        <v>2</v>
      </c>
      <c r="G168">
        <v>4</v>
      </c>
      <c r="H168">
        <v>4</v>
      </c>
      <c r="I168">
        <v>2</v>
      </c>
      <c r="J168">
        <v>4</v>
      </c>
      <c r="K168">
        <v>2</v>
      </c>
      <c r="L168">
        <v>4</v>
      </c>
      <c r="M168">
        <v>4</v>
      </c>
      <c r="N168">
        <v>2</v>
      </c>
      <c r="O168">
        <v>4</v>
      </c>
    </row>
    <row r="169" spans="1:15" x14ac:dyDescent="0.25">
      <c r="A169">
        <v>37112</v>
      </c>
      <c r="B169">
        <v>5</v>
      </c>
      <c r="C169">
        <v>4</v>
      </c>
      <c r="D169">
        <v>2</v>
      </c>
      <c r="E169">
        <v>4</v>
      </c>
      <c r="F169">
        <v>4</v>
      </c>
      <c r="G169">
        <v>3</v>
      </c>
      <c r="H169">
        <v>2</v>
      </c>
      <c r="I169">
        <v>5</v>
      </c>
      <c r="J169">
        <v>4</v>
      </c>
      <c r="K169">
        <v>2</v>
      </c>
      <c r="L169">
        <v>4</v>
      </c>
      <c r="M169">
        <v>2</v>
      </c>
      <c r="N169">
        <v>2</v>
      </c>
      <c r="O169">
        <v>4</v>
      </c>
    </row>
    <row r="170" spans="1:15" x14ac:dyDescent="0.25">
      <c r="A170">
        <v>37130</v>
      </c>
      <c r="B170">
        <v>4</v>
      </c>
      <c r="C170">
        <v>4</v>
      </c>
      <c r="D170">
        <v>2</v>
      </c>
      <c r="E170">
        <v>3</v>
      </c>
      <c r="F170">
        <v>4</v>
      </c>
      <c r="G170">
        <v>4</v>
      </c>
      <c r="H170">
        <v>4</v>
      </c>
      <c r="I170">
        <v>2</v>
      </c>
      <c r="J170">
        <v>4</v>
      </c>
      <c r="K170">
        <v>3</v>
      </c>
      <c r="L170">
        <v>4</v>
      </c>
      <c r="M170">
        <v>3</v>
      </c>
      <c r="N170">
        <v>3</v>
      </c>
      <c r="O170">
        <v>4</v>
      </c>
    </row>
    <row r="171" spans="1:15" x14ac:dyDescent="0.25">
      <c r="A171">
        <v>37128</v>
      </c>
      <c r="B171">
        <v>1</v>
      </c>
      <c r="C171">
        <v>1</v>
      </c>
      <c r="D171">
        <v>2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2</v>
      </c>
    </row>
    <row r="172" spans="1:15" x14ac:dyDescent="0.25">
      <c r="A172">
        <v>37151</v>
      </c>
      <c r="B172">
        <v>5</v>
      </c>
      <c r="C172">
        <v>4</v>
      </c>
      <c r="D172">
        <v>2</v>
      </c>
      <c r="E172">
        <v>4</v>
      </c>
      <c r="F172">
        <v>4</v>
      </c>
      <c r="G172">
        <v>4</v>
      </c>
      <c r="H172">
        <v>2</v>
      </c>
      <c r="I172">
        <v>5</v>
      </c>
      <c r="J172">
        <v>5</v>
      </c>
      <c r="K172">
        <v>1</v>
      </c>
      <c r="L172">
        <v>4</v>
      </c>
      <c r="M172">
        <v>5</v>
      </c>
      <c r="N172">
        <v>2</v>
      </c>
      <c r="O172">
        <v>2</v>
      </c>
    </row>
    <row r="173" spans="1:15" x14ac:dyDescent="0.25">
      <c r="A173">
        <v>37153</v>
      </c>
      <c r="B173">
        <v>2</v>
      </c>
      <c r="C173">
        <v>4</v>
      </c>
      <c r="D173">
        <v>2</v>
      </c>
      <c r="E173">
        <v>4</v>
      </c>
      <c r="F173">
        <v>4</v>
      </c>
      <c r="G173">
        <v>4</v>
      </c>
      <c r="H173">
        <v>2</v>
      </c>
      <c r="I173">
        <v>4</v>
      </c>
      <c r="J173">
        <v>4</v>
      </c>
      <c r="K173">
        <v>1</v>
      </c>
      <c r="L173">
        <v>4</v>
      </c>
      <c r="M173">
        <v>4</v>
      </c>
      <c r="N173">
        <v>2</v>
      </c>
      <c r="O173">
        <v>1</v>
      </c>
    </row>
    <row r="174" spans="1:15" x14ac:dyDescent="0.25">
      <c r="A174">
        <v>37154</v>
      </c>
      <c r="B174">
        <v>4</v>
      </c>
      <c r="C174">
        <v>4</v>
      </c>
      <c r="D174">
        <v>2</v>
      </c>
      <c r="E174">
        <v>4</v>
      </c>
      <c r="F174">
        <v>3</v>
      </c>
      <c r="G174">
        <v>4</v>
      </c>
      <c r="H174">
        <v>4</v>
      </c>
      <c r="I174">
        <v>1</v>
      </c>
      <c r="J174">
        <v>4</v>
      </c>
      <c r="K174">
        <v>1</v>
      </c>
      <c r="L174">
        <v>4</v>
      </c>
      <c r="M174">
        <v>4</v>
      </c>
      <c r="N174">
        <v>4</v>
      </c>
      <c r="O174">
        <v>3</v>
      </c>
    </row>
    <row r="175" spans="1:15" x14ac:dyDescent="0.25">
      <c r="A175">
        <v>37159</v>
      </c>
      <c r="B175">
        <v>4</v>
      </c>
      <c r="C175">
        <v>2</v>
      </c>
      <c r="D175">
        <v>2</v>
      </c>
      <c r="E175">
        <v>2</v>
      </c>
      <c r="F175">
        <v>4</v>
      </c>
      <c r="G175">
        <v>2</v>
      </c>
      <c r="H175">
        <v>1</v>
      </c>
      <c r="I175">
        <v>4</v>
      </c>
      <c r="J175">
        <v>4</v>
      </c>
      <c r="K175">
        <v>2</v>
      </c>
      <c r="L175">
        <v>5</v>
      </c>
      <c r="M175">
        <v>2</v>
      </c>
      <c r="N175">
        <v>4</v>
      </c>
      <c r="O175">
        <v>2</v>
      </c>
    </row>
    <row r="176" spans="1:15" x14ac:dyDescent="0.25">
      <c r="A176">
        <v>37161</v>
      </c>
      <c r="B176">
        <v>4</v>
      </c>
      <c r="C176">
        <v>4</v>
      </c>
      <c r="D176">
        <v>2</v>
      </c>
      <c r="E176">
        <v>5</v>
      </c>
      <c r="F176">
        <v>1</v>
      </c>
      <c r="G176">
        <v>2</v>
      </c>
      <c r="H176">
        <v>2</v>
      </c>
      <c r="I176">
        <v>5</v>
      </c>
      <c r="J176">
        <v>2</v>
      </c>
      <c r="K176">
        <v>2</v>
      </c>
      <c r="L176">
        <v>4</v>
      </c>
      <c r="M176">
        <v>2</v>
      </c>
      <c r="N176">
        <v>1</v>
      </c>
      <c r="O176">
        <v>4</v>
      </c>
    </row>
    <row r="177" spans="1:15" x14ac:dyDescent="0.25">
      <c r="A177">
        <v>37165</v>
      </c>
      <c r="B177">
        <v>2</v>
      </c>
      <c r="C177">
        <v>2</v>
      </c>
      <c r="D177">
        <v>3</v>
      </c>
      <c r="E177">
        <v>2</v>
      </c>
      <c r="F177">
        <v>2</v>
      </c>
      <c r="G177">
        <v>2</v>
      </c>
      <c r="H177">
        <v>2</v>
      </c>
      <c r="I177">
        <v>2</v>
      </c>
      <c r="J177">
        <v>4</v>
      </c>
      <c r="K177">
        <v>1</v>
      </c>
      <c r="L177">
        <v>4</v>
      </c>
      <c r="M177">
        <v>1</v>
      </c>
      <c r="N177">
        <v>2</v>
      </c>
      <c r="O177">
        <v>3</v>
      </c>
    </row>
    <row r="178" spans="1:15" x14ac:dyDescent="0.25">
      <c r="A178">
        <v>37175</v>
      </c>
      <c r="B178">
        <v>4</v>
      </c>
      <c r="C178">
        <v>4</v>
      </c>
      <c r="D178">
        <v>3</v>
      </c>
      <c r="E178">
        <v>4</v>
      </c>
      <c r="F178">
        <v>4</v>
      </c>
      <c r="G178">
        <v>2</v>
      </c>
      <c r="H178">
        <v>3</v>
      </c>
      <c r="I178">
        <v>4</v>
      </c>
      <c r="J178">
        <v>4</v>
      </c>
      <c r="K178">
        <v>2</v>
      </c>
      <c r="L178">
        <v>4</v>
      </c>
      <c r="M178">
        <v>2</v>
      </c>
      <c r="N178">
        <v>2</v>
      </c>
      <c r="O178">
        <v>2</v>
      </c>
    </row>
    <row r="179" spans="1:15" x14ac:dyDescent="0.25">
      <c r="A179">
        <v>36573</v>
      </c>
      <c r="B179">
        <v>4</v>
      </c>
      <c r="C179">
        <v>2</v>
      </c>
      <c r="D179">
        <v>1</v>
      </c>
      <c r="E179">
        <v>3</v>
      </c>
      <c r="F179">
        <v>4</v>
      </c>
      <c r="G179">
        <v>1</v>
      </c>
      <c r="H179">
        <v>1</v>
      </c>
      <c r="I179">
        <v>2</v>
      </c>
      <c r="J179">
        <v>4</v>
      </c>
      <c r="K179">
        <v>1</v>
      </c>
      <c r="L179">
        <v>4</v>
      </c>
      <c r="M179">
        <v>2</v>
      </c>
      <c r="N179">
        <v>2</v>
      </c>
      <c r="O179">
        <v>3</v>
      </c>
    </row>
    <row r="180" spans="1:15" x14ac:dyDescent="0.25">
      <c r="A180">
        <v>37183</v>
      </c>
      <c r="B180">
        <v>2</v>
      </c>
      <c r="C180">
        <v>2</v>
      </c>
      <c r="D180">
        <v>4</v>
      </c>
      <c r="E180">
        <v>1</v>
      </c>
      <c r="F180">
        <v>1</v>
      </c>
      <c r="G180">
        <v>2</v>
      </c>
      <c r="H180">
        <v>1</v>
      </c>
      <c r="I180">
        <v>3</v>
      </c>
      <c r="J180">
        <v>2</v>
      </c>
      <c r="K180">
        <v>2</v>
      </c>
      <c r="L180">
        <v>2</v>
      </c>
      <c r="M180">
        <v>4</v>
      </c>
      <c r="N180">
        <v>1</v>
      </c>
      <c r="O180">
        <v>2</v>
      </c>
    </row>
    <row r="181" spans="1:15" x14ac:dyDescent="0.25">
      <c r="A181">
        <v>37173</v>
      </c>
      <c r="B181">
        <v>4</v>
      </c>
      <c r="C181">
        <v>2</v>
      </c>
      <c r="D181">
        <v>1</v>
      </c>
      <c r="E181">
        <v>2</v>
      </c>
      <c r="F181">
        <v>2</v>
      </c>
      <c r="G181">
        <v>2</v>
      </c>
      <c r="H181">
        <v>1</v>
      </c>
      <c r="I181">
        <v>1</v>
      </c>
      <c r="J181">
        <v>3</v>
      </c>
      <c r="K181">
        <v>1</v>
      </c>
      <c r="L181">
        <v>4</v>
      </c>
      <c r="M181">
        <v>2</v>
      </c>
      <c r="N181">
        <v>2</v>
      </c>
      <c r="O181">
        <v>2</v>
      </c>
    </row>
    <row r="182" spans="1:15" x14ac:dyDescent="0.25">
      <c r="A182">
        <v>37205</v>
      </c>
      <c r="B182">
        <v>4</v>
      </c>
      <c r="C182">
        <v>4</v>
      </c>
      <c r="D182">
        <v>1</v>
      </c>
      <c r="E182">
        <v>2</v>
      </c>
      <c r="F182">
        <v>4</v>
      </c>
      <c r="G182">
        <v>1</v>
      </c>
      <c r="H182">
        <v>1</v>
      </c>
      <c r="I182">
        <v>1</v>
      </c>
      <c r="J182">
        <v>5</v>
      </c>
      <c r="K182">
        <v>1</v>
      </c>
      <c r="L182">
        <v>2</v>
      </c>
      <c r="M182">
        <v>1</v>
      </c>
      <c r="N182">
        <v>2</v>
      </c>
      <c r="O182">
        <v>1</v>
      </c>
    </row>
    <row r="183" spans="1:15" x14ac:dyDescent="0.25">
      <c r="A183">
        <v>37214</v>
      </c>
      <c r="B183">
        <v>2</v>
      </c>
      <c r="C183">
        <v>1</v>
      </c>
      <c r="D183">
        <v>1</v>
      </c>
      <c r="E183">
        <v>2</v>
      </c>
      <c r="F183">
        <v>2</v>
      </c>
      <c r="G183">
        <v>2</v>
      </c>
      <c r="H183">
        <v>1</v>
      </c>
      <c r="I183">
        <v>1</v>
      </c>
      <c r="J183">
        <v>1</v>
      </c>
      <c r="K183">
        <v>2</v>
      </c>
      <c r="L183">
        <v>1</v>
      </c>
      <c r="M183">
        <v>2</v>
      </c>
      <c r="N183">
        <v>2</v>
      </c>
      <c r="O183">
        <v>5</v>
      </c>
    </row>
    <row r="184" spans="1:15" x14ac:dyDescent="0.25">
      <c r="A184">
        <v>37217</v>
      </c>
      <c r="B184">
        <v>4</v>
      </c>
      <c r="C184">
        <v>4</v>
      </c>
      <c r="D184">
        <v>2</v>
      </c>
      <c r="E184">
        <v>4</v>
      </c>
      <c r="F184">
        <v>2</v>
      </c>
      <c r="G184">
        <v>1</v>
      </c>
      <c r="H184">
        <v>2</v>
      </c>
      <c r="I184">
        <v>2</v>
      </c>
      <c r="J184">
        <v>4</v>
      </c>
      <c r="K184">
        <v>1</v>
      </c>
      <c r="L184">
        <v>2</v>
      </c>
      <c r="M184">
        <v>2</v>
      </c>
      <c r="N184">
        <v>3</v>
      </c>
      <c r="O184">
        <v>4</v>
      </c>
    </row>
    <row r="185" spans="1:15" x14ac:dyDescent="0.25">
      <c r="A185">
        <v>37221</v>
      </c>
      <c r="B185">
        <v>4</v>
      </c>
      <c r="C185">
        <v>2</v>
      </c>
      <c r="D185">
        <v>2</v>
      </c>
      <c r="E185">
        <v>2</v>
      </c>
      <c r="F185">
        <v>2</v>
      </c>
      <c r="G185">
        <v>2</v>
      </c>
      <c r="H185">
        <v>2</v>
      </c>
      <c r="I185">
        <v>4</v>
      </c>
      <c r="J185">
        <v>2</v>
      </c>
      <c r="K185">
        <v>1</v>
      </c>
      <c r="L185">
        <v>4</v>
      </c>
      <c r="M185">
        <v>2</v>
      </c>
      <c r="N185">
        <v>1</v>
      </c>
      <c r="O185">
        <v>3</v>
      </c>
    </row>
    <row r="186" spans="1:15" x14ac:dyDescent="0.25">
      <c r="A186">
        <v>37241</v>
      </c>
      <c r="B186">
        <v>4</v>
      </c>
      <c r="C186">
        <v>3</v>
      </c>
      <c r="D186">
        <v>4</v>
      </c>
      <c r="E186">
        <v>4</v>
      </c>
      <c r="F186">
        <v>4</v>
      </c>
      <c r="G186">
        <v>1</v>
      </c>
      <c r="H186">
        <v>2</v>
      </c>
      <c r="I186">
        <v>4</v>
      </c>
      <c r="J186">
        <v>5</v>
      </c>
      <c r="K186">
        <v>1</v>
      </c>
      <c r="L186">
        <v>5</v>
      </c>
      <c r="M186">
        <v>4</v>
      </c>
      <c r="N186">
        <v>4</v>
      </c>
      <c r="O186">
        <v>4</v>
      </c>
    </row>
    <row r="187" spans="1:15" x14ac:dyDescent="0.25">
      <c r="A187">
        <v>37264</v>
      </c>
      <c r="B187">
        <v>5</v>
      </c>
      <c r="C187">
        <v>4</v>
      </c>
      <c r="D187">
        <v>4</v>
      </c>
      <c r="E187">
        <v>4</v>
      </c>
      <c r="F187">
        <v>4</v>
      </c>
      <c r="G187">
        <v>2</v>
      </c>
      <c r="H187">
        <v>2</v>
      </c>
      <c r="I187">
        <v>4</v>
      </c>
      <c r="J187">
        <v>4</v>
      </c>
      <c r="K187">
        <v>2</v>
      </c>
      <c r="L187">
        <v>4</v>
      </c>
      <c r="M187">
        <v>2</v>
      </c>
      <c r="N187">
        <v>2</v>
      </c>
      <c r="O187">
        <v>3</v>
      </c>
    </row>
    <row r="188" spans="1:15" x14ac:dyDescent="0.25">
      <c r="A188">
        <v>37261</v>
      </c>
      <c r="B188">
        <v>2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4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2</v>
      </c>
    </row>
    <row r="189" spans="1:15" x14ac:dyDescent="0.25">
      <c r="A189">
        <v>37270</v>
      </c>
      <c r="B189">
        <v>4</v>
      </c>
      <c r="C189">
        <v>5</v>
      </c>
      <c r="D189">
        <v>2</v>
      </c>
      <c r="E189">
        <v>4</v>
      </c>
      <c r="F189">
        <v>4</v>
      </c>
      <c r="G189">
        <v>2</v>
      </c>
      <c r="H189">
        <v>2</v>
      </c>
      <c r="I189">
        <v>4</v>
      </c>
      <c r="J189">
        <v>4</v>
      </c>
      <c r="K189">
        <v>2</v>
      </c>
      <c r="L189">
        <v>2</v>
      </c>
      <c r="M189">
        <v>2</v>
      </c>
      <c r="N189">
        <v>4</v>
      </c>
      <c r="O189">
        <v>2</v>
      </c>
    </row>
    <row r="190" spans="1:15" x14ac:dyDescent="0.25">
      <c r="A190">
        <v>37246</v>
      </c>
      <c r="B190">
        <v>3</v>
      </c>
      <c r="C190">
        <v>3</v>
      </c>
      <c r="D190">
        <v>3</v>
      </c>
      <c r="E190">
        <v>3</v>
      </c>
      <c r="F190">
        <v>2</v>
      </c>
      <c r="G190">
        <v>3</v>
      </c>
      <c r="H190">
        <v>2</v>
      </c>
      <c r="I190">
        <v>4</v>
      </c>
      <c r="J190">
        <v>3</v>
      </c>
      <c r="K190">
        <v>3</v>
      </c>
      <c r="L190">
        <v>4</v>
      </c>
      <c r="M190">
        <v>5</v>
      </c>
      <c r="N190">
        <v>3</v>
      </c>
      <c r="O190">
        <v>3</v>
      </c>
    </row>
    <row r="191" spans="1:15" x14ac:dyDescent="0.25">
      <c r="A191">
        <v>37250</v>
      </c>
      <c r="B191">
        <v>4</v>
      </c>
      <c r="C191">
        <v>4</v>
      </c>
      <c r="D191">
        <v>4</v>
      </c>
      <c r="E191">
        <v>4</v>
      </c>
      <c r="F191">
        <v>3</v>
      </c>
      <c r="G191">
        <v>2</v>
      </c>
      <c r="H191">
        <v>4</v>
      </c>
      <c r="I191">
        <v>1</v>
      </c>
      <c r="J191">
        <v>4</v>
      </c>
      <c r="K191">
        <v>2</v>
      </c>
      <c r="L191">
        <v>4</v>
      </c>
      <c r="M191">
        <v>2</v>
      </c>
      <c r="N191">
        <v>1</v>
      </c>
      <c r="O191">
        <v>4</v>
      </c>
    </row>
    <row r="192" spans="1:15" x14ac:dyDescent="0.25">
      <c r="A192">
        <v>37252</v>
      </c>
      <c r="B192">
        <v>4</v>
      </c>
      <c r="C192">
        <v>4</v>
      </c>
      <c r="D192">
        <v>2</v>
      </c>
      <c r="E192">
        <v>4</v>
      </c>
      <c r="F192">
        <v>2</v>
      </c>
      <c r="G192">
        <v>2</v>
      </c>
      <c r="H192">
        <v>1</v>
      </c>
      <c r="I192">
        <v>2</v>
      </c>
      <c r="J192">
        <v>4</v>
      </c>
      <c r="K192">
        <v>2</v>
      </c>
      <c r="L192">
        <v>4</v>
      </c>
      <c r="M192">
        <v>1</v>
      </c>
      <c r="N192">
        <v>4</v>
      </c>
      <c r="O192">
        <v>4</v>
      </c>
    </row>
    <row r="193" spans="1:15" x14ac:dyDescent="0.25">
      <c r="A193">
        <v>37274</v>
      </c>
      <c r="B193">
        <v>4</v>
      </c>
      <c r="C193">
        <v>2</v>
      </c>
      <c r="D193">
        <v>3</v>
      </c>
      <c r="E193">
        <v>2</v>
      </c>
      <c r="F193">
        <v>4</v>
      </c>
      <c r="G193">
        <v>3</v>
      </c>
      <c r="H193">
        <v>2</v>
      </c>
      <c r="I193">
        <v>2</v>
      </c>
      <c r="J193">
        <v>2</v>
      </c>
      <c r="K193">
        <v>2</v>
      </c>
      <c r="L193">
        <v>4</v>
      </c>
      <c r="M193">
        <v>2</v>
      </c>
      <c r="N193">
        <v>2</v>
      </c>
      <c r="O193">
        <v>3</v>
      </c>
    </row>
    <row r="194" spans="1:15" x14ac:dyDescent="0.25">
      <c r="A194">
        <v>37277</v>
      </c>
      <c r="B194">
        <v>4</v>
      </c>
      <c r="C194">
        <v>4</v>
      </c>
      <c r="D194">
        <v>2</v>
      </c>
      <c r="E194">
        <v>2</v>
      </c>
      <c r="F194">
        <v>2</v>
      </c>
      <c r="G194">
        <v>2</v>
      </c>
      <c r="H194">
        <v>2</v>
      </c>
      <c r="I194">
        <v>3</v>
      </c>
      <c r="J194">
        <v>4</v>
      </c>
      <c r="K194">
        <v>2</v>
      </c>
      <c r="L194">
        <v>5</v>
      </c>
      <c r="M194">
        <v>2</v>
      </c>
      <c r="N194">
        <v>5</v>
      </c>
      <c r="O194">
        <v>2</v>
      </c>
    </row>
    <row r="195" spans="1:15" x14ac:dyDescent="0.25">
      <c r="A195">
        <v>37309</v>
      </c>
      <c r="B195">
        <v>4</v>
      </c>
      <c r="C195">
        <v>5</v>
      </c>
      <c r="D195">
        <v>2</v>
      </c>
      <c r="E195">
        <v>4</v>
      </c>
      <c r="F195">
        <v>1</v>
      </c>
      <c r="G195">
        <v>1</v>
      </c>
      <c r="H195">
        <v>1</v>
      </c>
      <c r="I195">
        <v>5</v>
      </c>
      <c r="J195">
        <v>1</v>
      </c>
      <c r="K195">
        <v>1</v>
      </c>
      <c r="L195">
        <v>2</v>
      </c>
      <c r="M195">
        <v>3</v>
      </c>
      <c r="N195">
        <v>4</v>
      </c>
      <c r="O195">
        <v>2</v>
      </c>
    </row>
    <row r="196" spans="1:15" x14ac:dyDescent="0.25">
      <c r="A196">
        <v>37313</v>
      </c>
      <c r="B196">
        <v>4</v>
      </c>
      <c r="C196">
        <v>2</v>
      </c>
      <c r="D196">
        <v>2</v>
      </c>
      <c r="E196">
        <v>4</v>
      </c>
      <c r="F196">
        <v>1</v>
      </c>
      <c r="G196">
        <v>1</v>
      </c>
      <c r="H196">
        <v>2</v>
      </c>
      <c r="I196">
        <v>2</v>
      </c>
      <c r="J196">
        <v>1</v>
      </c>
      <c r="K196">
        <v>1</v>
      </c>
      <c r="L196">
        <v>1</v>
      </c>
      <c r="M196">
        <v>2</v>
      </c>
      <c r="N196">
        <v>1</v>
      </c>
      <c r="O196">
        <v>2</v>
      </c>
    </row>
    <row r="197" spans="1:15" x14ac:dyDescent="0.25">
      <c r="A197">
        <v>37310</v>
      </c>
      <c r="B197">
        <v>4</v>
      </c>
      <c r="C197">
        <v>2</v>
      </c>
      <c r="D197">
        <v>2</v>
      </c>
      <c r="E197">
        <v>4</v>
      </c>
      <c r="F197">
        <v>2</v>
      </c>
      <c r="G197">
        <v>2</v>
      </c>
      <c r="H197">
        <v>2</v>
      </c>
      <c r="I197">
        <v>2</v>
      </c>
      <c r="J197">
        <v>2</v>
      </c>
      <c r="K197">
        <v>2</v>
      </c>
      <c r="L197">
        <v>2</v>
      </c>
      <c r="M197">
        <v>4</v>
      </c>
      <c r="N197">
        <v>2</v>
      </c>
      <c r="O197">
        <v>3</v>
      </c>
    </row>
    <row r="198" spans="1:15" x14ac:dyDescent="0.25">
      <c r="A198">
        <v>37299</v>
      </c>
      <c r="B198">
        <v>4</v>
      </c>
      <c r="C198">
        <v>2</v>
      </c>
      <c r="D198">
        <v>2</v>
      </c>
      <c r="E198">
        <v>4</v>
      </c>
      <c r="F198">
        <v>2</v>
      </c>
      <c r="G198">
        <v>2</v>
      </c>
      <c r="H198">
        <v>2</v>
      </c>
      <c r="I198">
        <v>2</v>
      </c>
      <c r="J198">
        <v>4</v>
      </c>
      <c r="K198">
        <v>1</v>
      </c>
      <c r="L198">
        <v>2</v>
      </c>
      <c r="M198">
        <v>4</v>
      </c>
      <c r="N198">
        <v>2</v>
      </c>
      <c r="O198">
        <v>2</v>
      </c>
    </row>
    <row r="199" spans="1:15" x14ac:dyDescent="0.25">
      <c r="A199">
        <v>37367</v>
      </c>
      <c r="B199">
        <v>4</v>
      </c>
      <c r="C199">
        <v>2</v>
      </c>
      <c r="D199">
        <v>2</v>
      </c>
      <c r="E199">
        <v>5</v>
      </c>
      <c r="F199">
        <v>2</v>
      </c>
      <c r="G199">
        <v>4</v>
      </c>
      <c r="H199">
        <v>3</v>
      </c>
      <c r="I199">
        <v>5</v>
      </c>
      <c r="J199">
        <v>3</v>
      </c>
      <c r="K199">
        <v>4</v>
      </c>
      <c r="L199">
        <v>2</v>
      </c>
      <c r="M199">
        <v>1</v>
      </c>
      <c r="N199">
        <v>2</v>
      </c>
      <c r="O199">
        <v>4</v>
      </c>
    </row>
    <row r="200" spans="1:15" x14ac:dyDescent="0.25">
      <c r="A200">
        <v>37373</v>
      </c>
      <c r="B200">
        <v>2</v>
      </c>
      <c r="C200">
        <v>2</v>
      </c>
      <c r="D200">
        <v>1</v>
      </c>
      <c r="E200">
        <v>2</v>
      </c>
      <c r="F200">
        <v>1</v>
      </c>
      <c r="G200">
        <v>1</v>
      </c>
      <c r="H200">
        <v>2</v>
      </c>
      <c r="I200">
        <v>2</v>
      </c>
      <c r="J200">
        <v>1</v>
      </c>
      <c r="K200">
        <v>2</v>
      </c>
      <c r="L200">
        <v>1</v>
      </c>
      <c r="M200">
        <v>1</v>
      </c>
      <c r="N200">
        <v>2</v>
      </c>
      <c r="O200">
        <v>2</v>
      </c>
    </row>
    <row r="201" spans="1:15" x14ac:dyDescent="0.25">
      <c r="A201">
        <v>37385</v>
      </c>
      <c r="B201">
        <v>4</v>
      </c>
      <c r="C201">
        <v>3</v>
      </c>
      <c r="D201">
        <v>2</v>
      </c>
      <c r="E201">
        <v>3</v>
      </c>
      <c r="F201">
        <v>4</v>
      </c>
      <c r="G201">
        <v>2</v>
      </c>
      <c r="H201">
        <v>2</v>
      </c>
      <c r="I201">
        <v>4</v>
      </c>
      <c r="J201">
        <v>2</v>
      </c>
      <c r="K201">
        <v>2</v>
      </c>
      <c r="L201">
        <v>4</v>
      </c>
      <c r="M201">
        <v>3</v>
      </c>
      <c r="N201">
        <v>4</v>
      </c>
      <c r="O201">
        <v>4</v>
      </c>
    </row>
    <row r="202" spans="1:15" x14ac:dyDescent="0.25">
      <c r="A202">
        <v>37371</v>
      </c>
      <c r="B202">
        <v>3</v>
      </c>
      <c r="C202">
        <v>1</v>
      </c>
      <c r="D202">
        <v>1</v>
      </c>
      <c r="E202">
        <v>2</v>
      </c>
      <c r="F202">
        <v>2</v>
      </c>
      <c r="G202">
        <v>2</v>
      </c>
      <c r="H202">
        <v>2</v>
      </c>
      <c r="I202">
        <v>1</v>
      </c>
      <c r="J202">
        <v>4</v>
      </c>
      <c r="K202">
        <v>1</v>
      </c>
      <c r="L202">
        <v>2</v>
      </c>
      <c r="M202">
        <v>3</v>
      </c>
      <c r="N202">
        <v>1</v>
      </c>
      <c r="O202">
        <v>2</v>
      </c>
    </row>
    <row r="203" spans="1:15" x14ac:dyDescent="0.25">
      <c r="A203">
        <v>37370</v>
      </c>
      <c r="B203">
        <v>5</v>
      </c>
      <c r="C203">
        <v>4</v>
      </c>
      <c r="D203">
        <v>5</v>
      </c>
      <c r="E203">
        <v>4</v>
      </c>
      <c r="F203">
        <v>5</v>
      </c>
      <c r="G203">
        <v>2</v>
      </c>
      <c r="H203">
        <v>4</v>
      </c>
      <c r="I203">
        <v>4</v>
      </c>
      <c r="J203">
        <v>5</v>
      </c>
      <c r="K203">
        <v>3</v>
      </c>
      <c r="L203">
        <v>4</v>
      </c>
      <c r="M203">
        <v>4</v>
      </c>
      <c r="N203">
        <v>2</v>
      </c>
      <c r="O203">
        <v>5</v>
      </c>
    </row>
    <row r="204" spans="1:15" x14ac:dyDescent="0.25">
      <c r="A204">
        <v>37388</v>
      </c>
      <c r="B204">
        <v>2</v>
      </c>
      <c r="C204">
        <v>2</v>
      </c>
      <c r="D204">
        <v>2</v>
      </c>
      <c r="E204">
        <v>1</v>
      </c>
      <c r="F204">
        <v>2</v>
      </c>
      <c r="G204">
        <v>2</v>
      </c>
      <c r="H204">
        <v>2</v>
      </c>
      <c r="I204">
        <v>2</v>
      </c>
      <c r="J204">
        <v>2</v>
      </c>
      <c r="K204">
        <v>2</v>
      </c>
      <c r="L204">
        <v>4</v>
      </c>
      <c r="M204">
        <v>4</v>
      </c>
      <c r="N204">
        <v>2</v>
      </c>
      <c r="O204">
        <v>1</v>
      </c>
    </row>
    <row r="205" spans="1:15" x14ac:dyDescent="0.25">
      <c r="A205">
        <v>37392</v>
      </c>
      <c r="B205">
        <v>4</v>
      </c>
      <c r="C205">
        <v>4</v>
      </c>
      <c r="D205">
        <v>2</v>
      </c>
      <c r="E205">
        <v>4</v>
      </c>
      <c r="F205">
        <v>1</v>
      </c>
      <c r="G205">
        <v>2</v>
      </c>
      <c r="H205">
        <v>2</v>
      </c>
      <c r="I205">
        <v>2</v>
      </c>
      <c r="J205">
        <v>2</v>
      </c>
      <c r="K205">
        <v>1</v>
      </c>
      <c r="L205">
        <v>2</v>
      </c>
      <c r="M205">
        <v>2</v>
      </c>
      <c r="N205">
        <v>1</v>
      </c>
      <c r="O205">
        <v>3</v>
      </c>
    </row>
    <row r="206" spans="1:15" x14ac:dyDescent="0.25">
      <c r="A206">
        <v>37414</v>
      </c>
      <c r="B206">
        <v>4</v>
      </c>
      <c r="C206">
        <v>5</v>
      </c>
      <c r="D206">
        <v>1</v>
      </c>
      <c r="E206">
        <v>4</v>
      </c>
      <c r="F206">
        <v>1</v>
      </c>
      <c r="G206">
        <v>1</v>
      </c>
      <c r="H206">
        <v>1</v>
      </c>
      <c r="I206">
        <v>1</v>
      </c>
      <c r="J206">
        <v>5</v>
      </c>
      <c r="K206">
        <v>1</v>
      </c>
      <c r="L206">
        <v>1</v>
      </c>
      <c r="M206">
        <v>2</v>
      </c>
      <c r="N206">
        <v>4</v>
      </c>
      <c r="O206">
        <v>1</v>
      </c>
    </row>
    <row r="207" spans="1:15" x14ac:dyDescent="0.25">
      <c r="A207">
        <v>37417</v>
      </c>
      <c r="B207">
        <v>4</v>
      </c>
      <c r="C207">
        <v>2</v>
      </c>
      <c r="D207">
        <v>3</v>
      </c>
      <c r="E207">
        <v>2</v>
      </c>
      <c r="F207">
        <v>1</v>
      </c>
      <c r="G207">
        <v>2</v>
      </c>
      <c r="H207">
        <v>2</v>
      </c>
      <c r="I207">
        <v>1</v>
      </c>
      <c r="J207">
        <v>5</v>
      </c>
      <c r="K207">
        <v>2</v>
      </c>
      <c r="L207">
        <v>2</v>
      </c>
      <c r="M207">
        <v>2</v>
      </c>
      <c r="N207">
        <v>4</v>
      </c>
      <c r="O207">
        <v>2</v>
      </c>
    </row>
    <row r="208" spans="1:15" x14ac:dyDescent="0.25">
      <c r="A208">
        <v>37420</v>
      </c>
      <c r="B208">
        <v>4</v>
      </c>
      <c r="C208">
        <v>4</v>
      </c>
      <c r="D208">
        <v>1</v>
      </c>
      <c r="E208">
        <v>2</v>
      </c>
      <c r="F208">
        <v>2</v>
      </c>
      <c r="G208">
        <v>5</v>
      </c>
      <c r="H208">
        <v>4</v>
      </c>
      <c r="I208">
        <v>1</v>
      </c>
      <c r="J208">
        <v>2</v>
      </c>
      <c r="K208">
        <v>4</v>
      </c>
      <c r="L208">
        <v>2</v>
      </c>
      <c r="M208">
        <v>4</v>
      </c>
      <c r="N208">
        <v>2</v>
      </c>
      <c r="O208">
        <v>5</v>
      </c>
    </row>
    <row r="209" spans="1:15" x14ac:dyDescent="0.25">
      <c r="A209">
        <v>37419</v>
      </c>
      <c r="B209">
        <v>4</v>
      </c>
      <c r="C209">
        <v>2</v>
      </c>
      <c r="D209">
        <v>1</v>
      </c>
      <c r="E209">
        <v>4</v>
      </c>
      <c r="F209">
        <v>1</v>
      </c>
      <c r="G209">
        <v>1</v>
      </c>
      <c r="H209">
        <v>1</v>
      </c>
      <c r="I209">
        <v>2</v>
      </c>
      <c r="J209">
        <v>1</v>
      </c>
      <c r="K209">
        <v>1</v>
      </c>
      <c r="L209">
        <v>1</v>
      </c>
      <c r="M209">
        <v>1</v>
      </c>
      <c r="N209">
        <v>2</v>
      </c>
      <c r="O209">
        <v>1</v>
      </c>
    </row>
    <row r="210" spans="1:15" x14ac:dyDescent="0.25">
      <c r="A210">
        <v>37425</v>
      </c>
      <c r="B210">
        <v>5</v>
      </c>
      <c r="C210">
        <v>1</v>
      </c>
      <c r="D210">
        <v>3</v>
      </c>
      <c r="E210">
        <v>2</v>
      </c>
      <c r="F210">
        <v>4</v>
      </c>
      <c r="G210">
        <v>2</v>
      </c>
      <c r="H210">
        <v>4</v>
      </c>
      <c r="I210">
        <v>4</v>
      </c>
      <c r="J210">
        <v>5</v>
      </c>
      <c r="K210">
        <v>2</v>
      </c>
      <c r="L210">
        <v>2</v>
      </c>
      <c r="M210">
        <v>4</v>
      </c>
      <c r="N210">
        <v>1</v>
      </c>
      <c r="O210">
        <v>4</v>
      </c>
    </row>
    <row r="211" spans="1:15" x14ac:dyDescent="0.25">
      <c r="A211">
        <v>37432</v>
      </c>
      <c r="B211">
        <v>4</v>
      </c>
      <c r="C211">
        <v>2</v>
      </c>
      <c r="D211">
        <v>4</v>
      </c>
      <c r="E211">
        <v>2</v>
      </c>
      <c r="F211">
        <v>2</v>
      </c>
      <c r="G211">
        <v>4</v>
      </c>
      <c r="H211">
        <v>3</v>
      </c>
      <c r="I211">
        <v>3</v>
      </c>
      <c r="J211">
        <v>2</v>
      </c>
      <c r="K211">
        <v>2</v>
      </c>
      <c r="L211">
        <v>2</v>
      </c>
      <c r="M211">
        <v>4</v>
      </c>
      <c r="N211">
        <v>4</v>
      </c>
      <c r="O211">
        <v>3</v>
      </c>
    </row>
    <row r="212" spans="1:15" x14ac:dyDescent="0.25">
      <c r="A212">
        <v>37438</v>
      </c>
      <c r="B212">
        <v>4</v>
      </c>
      <c r="C212">
        <v>2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4</v>
      </c>
      <c r="J212">
        <v>2</v>
      </c>
      <c r="K212">
        <v>2</v>
      </c>
      <c r="L212">
        <v>2</v>
      </c>
      <c r="M212">
        <v>1</v>
      </c>
      <c r="N212">
        <v>1</v>
      </c>
      <c r="O212">
        <v>2</v>
      </c>
    </row>
    <row r="213" spans="1:15" x14ac:dyDescent="0.25">
      <c r="A213">
        <v>37458</v>
      </c>
      <c r="B213">
        <v>4</v>
      </c>
      <c r="C213">
        <v>4</v>
      </c>
      <c r="D213">
        <v>1</v>
      </c>
      <c r="E213">
        <v>4</v>
      </c>
      <c r="F213">
        <v>1</v>
      </c>
      <c r="G213">
        <v>4</v>
      </c>
      <c r="H213">
        <v>2</v>
      </c>
      <c r="I213">
        <v>1</v>
      </c>
      <c r="J213">
        <v>4</v>
      </c>
      <c r="K213">
        <v>1</v>
      </c>
      <c r="L213">
        <v>1</v>
      </c>
      <c r="M213">
        <v>1</v>
      </c>
      <c r="N213">
        <v>4</v>
      </c>
      <c r="O213">
        <v>5</v>
      </c>
    </row>
    <row r="214" spans="1:15" x14ac:dyDescent="0.25">
      <c r="A214">
        <v>37468</v>
      </c>
      <c r="B214">
        <v>5</v>
      </c>
      <c r="C214">
        <v>5</v>
      </c>
      <c r="D214">
        <v>5</v>
      </c>
      <c r="E214">
        <v>5</v>
      </c>
      <c r="F214">
        <v>5</v>
      </c>
      <c r="G214">
        <v>5</v>
      </c>
      <c r="H214">
        <v>5</v>
      </c>
      <c r="I214">
        <v>4</v>
      </c>
      <c r="J214">
        <v>5</v>
      </c>
      <c r="K214">
        <v>4</v>
      </c>
      <c r="L214">
        <v>5</v>
      </c>
      <c r="M214">
        <v>5</v>
      </c>
      <c r="N214">
        <v>5</v>
      </c>
      <c r="O214">
        <v>5</v>
      </c>
    </row>
    <row r="215" spans="1:15" x14ac:dyDescent="0.25">
      <c r="A215">
        <v>37503</v>
      </c>
      <c r="B215">
        <v>5</v>
      </c>
      <c r="C215">
        <v>4</v>
      </c>
      <c r="D215">
        <v>4</v>
      </c>
      <c r="E215">
        <v>4</v>
      </c>
      <c r="F215">
        <v>4</v>
      </c>
      <c r="G215">
        <v>5</v>
      </c>
      <c r="H215">
        <v>5</v>
      </c>
      <c r="I215">
        <v>4</v>
      </c>
      <c r="J215">
        <v>4</v>
      </c>
      <c r="K215">
        <v>2</v>
      </c>
      <c r="L215">
        <v>3</v>
      </c>
      <c r="M215">
        <v>4</v>
      </c>
      <c r="N215">
        <v>4</v>
      </c>
      <c r="O215">
        <v>4</v>
      </c>
    </row>
    <row r="216" spans="1:15" x14ac:dyDescent="0.25">
      <c r="A216">
        <v>37506</v>
      </c>
      <c r="B216">
        <v>2</v>
      </c>
      <c r="C216">
        <v>5</v>
      </c>
      <c r="D216">
        <v>1</v>
      </c>
      <c r="E216">
        <v>2</v>
      </c>
      <c r="F216">
        <v>2</v>
      </c>
      <c r="G216">
        <v>1</v>
      </c>
      <c r="H216">
        <v>1</v>
      </c>
      <c r="I216">
        <v>2</v>
      </c>
      <c r="J216">
        <v>1</v>
      </c>
      <c r="K216">
        <v>2</v>
      </c>
      <c r="L216">
        <v>2</v>
      </c>
      <c r="M216">
        <v>1</v>
      </c>
      <c r="N216">
        <v>1</v>
      </c>
      <c r="O216">
        <v>4</v>
      </c>
    </row>
    <row r="217" spans="1:15" x14ac:dyDescent="0.25">
      <c r="A217">
        <v>37507</v>
      </c>
      <c r="B217">
        <v>5</v>
      </c>
      <c r="C217">
        <v>4</v>
      </c>
      <c r="D217">
        <v>1</v>
      </c>
      <c r="E217">
        <v>4</v>
      </c>
      <c r="F217">
        <v>4</v>
      </c>
      <c r="G217">
        <v>1</v>
      </c>
      <c r="H217">
        <v>1</v>
      </c>
      <c r="I217">
        <v>2</v>
      </c>
      <c r="J217">
        <v>1</v>
      </c>
      <c r="K217">
        <v>2</v>
      </c>
      <c r="L217">
        <v>1</v>
      </c>
      <c r="M217">
        <v>2</v>
      </c>
      <c r="N217">
        <v>2</v>
      </c>
      <c r="O217">
        <v>4</v>
      </c>
    </row>
    <row r="218" spans="1:15" x14ac:dyDescent="0.25">
      <c r="A218">
        <v>37520</v>
      </c>
      <c r="B218">
        <v>5</v>
      </c>
      <c r="C218">
        <v>2</v>
      </c>
      <c r="D218">
        <v>2</v>
      </c>
      <c r="E218">
        <v>4</v>
      </c>
      <c r="F218">
        <v>4</v>
      </c>
      <c r="G218">
        <v>5</v>
      </c>
      <c r="H218">
        <v>4</v>
      </c>
      <c r="I218">
        <v>2</v>
      </c>
      <c r="J218">
        <v>4</v>
      </c>
      <c r="K218">
        <v>3</v>
      </c>
      <c r="L218">
        <v>1</v>
      </c>
      <c r="M218">
        <v>4</v>
      </c>
      <c r="N218">
        <v>2</v>
      </c>
      <c r="O218">
        <v>4</v>
      </c>
    </row>
    <row r="219" spans="1:15" x14ac:dyDescent="0.25">
      <c r="A219">
        <v>37530</v>
      </c>
      <c r="B219">
        <v>5</v>
      </c>
      <c r="C219">
        <v>2</v>
      </c>
      <c r="D219">
        <v>2</v>
      </c>
      <c r="E219">
        <v>4</v>
      </c>
      <c r="F219">
        <v>4</v>
      </c>
      <c r="G219">
        <v>2</v>
      </c>
      <c r="H219">
        <v>1</v>
      </c>
      <c r="I219">
        <v>2</v>
      </c>
      <c r="J219">
        <v>4</v>
      </c>
      <c r="K219">
        <v>1</v>
      </c>
      <c r="L219">
        <v>4</v>
      </c>
      <c r="M219">
        <v>2</v>
      </c>
      <c r="N219">
        <v>3</v>
      </c>
      <c r="O219">
        <v>2</v>
      </c>
    </row>
    <row r="220" spans="1:15" x14ac:dyDescent="0.25">
      <c r="A220">
        <v>37531</v>
      </c>
      <c r="B220">
        <v>5</v>
      </c>
      <c r="C220">
        <v>5</v>
      </c>
      <c r="D220">
        <v>2</v>
      </c>
      <c r="E220">
        <v>5</v>
      </c>
      <c r="F220">
        <v>5</v>
      </c>
      <c r="G220">
        <v>4</v>
      </c>
      <c r="H220">
        <v>2</v>
      </c>
      <c r="I220">
        <v>5</v>
      </c>
      <c r="J220">
        <v>5</v>
      </c>
      <c r="K220">
        <v>2</v>
      </c>
      <c r="L220">
        <v>2</v>
      </c>
      <c r="M220">
        <v>5</v>
      </c>
      <c r="N220">
        <v>5</v>
      </c>
      <c r="O220">
        <v>4</v>
      </c>
    </row>
    <row r="221" spans="1:15" x14ac:dyDescent="0.25">
      <c r="A221">
        <v>37546</v>
      </c>
      <c r="B221">
        <v>4</v>
      </c>
      <c r="C221">
        <v>2</v>
      </c>
      <c r="D221">
        <v>1</v>
      </c>
      <c r="E221">
        <v>2</v>
      </c>
      <c r="F221">
        <v>2</v>
      </c>
      <c r="G221">
        <v>1</v>
      </c>
      <c r="H221">
        <v>1</v>
      </c>
      <c r="I221">
        <v>1</v>
      </c>
      <c r="J221">
        <v>4</v>
      </c>
      <c r="K221">
        <v>1</v>
      </c>
      <c r="L221">
        <v>3</v>
      </c>
      <c r="M221">
        <v>1</v>
      </c>
      <c r="N221">
        <v>1</v>
      </c>
      <c r="O221">
        <v>2</v>
      </c>
    </row>
    <row r="222" spans="1:15" x14ac:dyDescent="0.25">
      <c r="A222">
        <v>37564</v>
      </c>
      <c r="B222">
        <v>2</v>
      </c>
      <c r="C222">
        <v>4</v>
      </c>
      <c r="D222">
        <v>1</v>
      </c>
      <c r="E222">
        <v>2</v>
      </c>
      <c r="F222">
        <v>4</v>
      </c>
      <c r="G222">
        <v>1</v>
      </c>
      <c r="H222">
        <v>1</v>
      </c>
      <c r="I222">
        <v>4</v>
      </c>
      <c r="J222">
        <v>4</v>
      </c>
      <c r="K222">
        <v>2</v>
      </c>
      <c r="L222">
        <v>3</v>
      </c>
      <c r="M222">
        <v>2</v>
      </c>
      <c r="N222">
        <v>1</v>
      </c>
      <c r="O222">
        <v>3</v>
      </c>
    </row>
    <row r="223" spans="1:15" x14ac:dyDescent="0.25">
      <c r="A223">
        <v>37575</v>
      </c>
      <c r="B223">
        <v>4</v>
      </c>
      <c r="C223">
        <v>2</v>
      </c>
      <c r="D223">
        <v>4</v>
      </c>
      <c r="E223">
        <v>4</v>
      </c>
      <c r="F223">
        <v>2</v>
      </c>
      <c r="G223">
        <v>4</v>
      </c>
      <c r="H223">
        <v>4</v>
      </c>
      <c r="I223">
        <v>2</v>
      </c>
      <c r="J223">
        <v>2</v>
      </c>
      <c r="K223">
        <v>2</v>
      </c>
      <c r="L223">
        <v>4</v>
      </c>
      <c r="M223">
        <v>3</v>
      </c>
      <c r="N223">
        <v>1</v>
      </c>
      <c r="O223">
        <v>4</v>
      </c>
    </row>
    <row r="224" spans="1:15" x14ac:dyDescent="0.25">
      <c r="A224">
        <v>37561</v>
      </c>
      <c r="B224">
        <v>4</v>
      </c>
      <c r="C224">
        <v>2</v>
      </c>
      <c r="D224">
        <v>1</v>
      </c>
      <c r="E224">
        <v>1</v>
      </c>
      <c r="F224">
        <v>2</v>
      </c>
      <c r="G224">
        <v>3</v>
      </c>
      <c r="H224">
        <v>1</v>
      </c>
      <c r="I224">
        <v>2</v>
      </c>
      <c r="J224">
        <v>2</v>
      </c>
      <c r="K224">
        <v>3</v>
      </c>
      <c r="L224">
        <v>1</v>
      </c>
      <c r="M224">
        <v>2</v>
      </c>
      <c r="N224">
        <v>2</v>
      </c>
      <c r="O224">
        <v>5</v>
      </c>
    </row>
    <row r="225" spans="1:15" x14ac:dyDescent="0.25">
      <c r="A225">
        <v>33680</v>
      </c>
      <c r="B225">
        <v>2</v>
      </c>
      <c r="C225">
        <v>1</v>
      </c>
      <c r="D225">
        <v>4</v>
      </c>
      <c r="E225">
        <v>4</v>
      </c>
      <c r="F225">
        <v>2</v>
      </c>
      <c r="G225">
        <v>4</v>
      </c>
      <c r="H225">
        <v>2</v>
      </c>
      <c r="I225">
        <v>4</v>
      </c>
      <c r="J225">
        <v>4</v>
      </c>
      <c r="K225">
        <v>2</v>
      </c>
      <c r="L225">
        <v>2</v>
      </c>
      <c r="M225">
        <v>4</v>
      </c>
      <c r="N225">
        <v>4</v>
      </c>
      <c r="O225">
        <v>2</v>
      </c>
    </row>
    <row r="226" spans="1:15" x14ac:dyDescent="0.25">
      <c r="A226">
        <v>37663</v>
      </c>
      <c r="B226">
        <v>2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2</v>
      </c>
      <c r="I226">
        <v>1</v>
      </c>
      <c r="J226">
        <v>2</v>
      </c>
      <c r="K226">
        <v>1</v>
      </c>
      <c r="L226">
        <v>4</v>
      </c>
      <c r="M226">
        <v>2</v>
      </c>
      <c r="N226">
        <v>1</v>
      </c>
      <c r="O226">
        <v>4</v>
      </c>
    </row>
    <row r="227" spans="1:15" x14ac:dyDescent="0.25">
      <c r="A227">
        <v>37690</v>
      </c>
      <c r="B227">
        <v>30</v>
      </c>
      <c r="C227">
        <v>2</v>
      </c>
      <c r="D227">
        <v>4</v>
      </c>
      <c r="E227">
        <v>2</v>
      </c>
      <c r="F227">
        <v>2</v>
      </c>
      <c r="G227">
        <v>2</v>
      </c>
      <c r="H227">
        <v>2</v>
      </c>
      <c r="I227">
        <v>1</v>
      </c>
      <c r="J227">
        <v>2</v>
      </c>
      <c r="K227">
        <v>5</v>
      </c>
      <c r="L227">
        <v>2</v>
      </c>
      <c r="M227">
        <v>5</v>
      </c>
      <c r="N227">
        <v>2</v>
      </c>
      <c r="O227">
        <v>2</v>
      </c>
    </row>
    <row r="228" spans="1:15" x14ac:dyDescent="0.25">
      <c r="A228">
        <v>37667</v>
      </c>
      <c r="B228">
        <v>4</v>
      </c>
      <c r="C228">
        <v>3</v>
      </c>
      <c r="D228">
        <v>2</v>
      </c>
      <c r="E228">
        <v>5</v>
      </c>
      <c r="F228">
        <v>4</v>
      </c>
      <c r="G228">
        <v>5</v>
      </c>
      <c r="H228">
        <v>2</v>
      </c>
      <c r="I228">
        <v>3</v>
      </c>
      <c r="J228">
        <v>4</v>
      </c>
      <c r="K228">
        <v>3</v>
      </c>
      <c r="L228">
        <v>4</v>
      </c>
      <c r="M228">
        <v>4</v>
      </c>
      <c r="N228">
        <v>4</v>
      </c>
      <c r="O228">
        <v>4</v>
      </c>
    </row>
    <row r="229" spans="1:15" x14ac:dyDescent="0.25">
      <c r="A229">
        <v>37693</v>
      </c>
      <c r="B229">
        <v>5</v>
      </c>
      <c r="C229">
        <v>4</v>
      </c>
      <c r="D229">
        <v>3</v>
      </c>
      <c r="E229">
        <v>4</v>
      </c>
      <c r="F229">
        <v>2</v>
      </c>
      <c r="G229">
        <v>5</v>
      </c>
      <c r="H229">
        <v>3</v>
      </c>
      <c r="I229">
        <v>3</v>
      </c>
      <c r="J229">
        <v>2</v>
      </c>
      <c r="K229">
        <v>3</v>
      </c>
      <c r="L229">
        <v>4</v>
      </c>
      <c r="M229">
        <v>3</v>
      </c>
      <c r="N229">
        <v>4</v>
      </c>
      <c r="O229">
        <v>4</v>
      </c>
    </row>
    <row r="230" spans="1:15" x14ac:dyDescent="0.25">
      <c r="A230">
        <v>37688</v>
      </c>
      <c r="B230">
        <v>2</v>
      </c>
      <c r="C230">
        <v>2</v>
      </c>
      <c r="D230">
        <v>1</v>
      </c>
      <c r="E230">
        <v>1</v>
      </c>
      <c r="F230">
        <v>1</v>
      </c>
      <c r="G230">
        <v>2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2</v>
      </c>
      <c r="N230">
        <v>1</v>
      </c>
      <c r="O230">
        <v>2</v>
      </c>
    </row>
    <row r="231" spans="1:15" x14ac:dyDescent="0.25">
      <c r="A231">
        <v>37784</v>
      </c>
      <c r="B231">
        <v>2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1</v>
      </c>
      <c r="I231">
        <v>2</v>
      </c>
      <c r="J231">
        <v>1</v>
      </c>
      <c r="K231">
        <v>1</v>
      </c>
      <c r="L231">
        <v>2</v>
      </c>
      <c r="M231">
        <v>1</v>
      </c>
      <c r="N231">
        <v>1</v>
      </c>
      <c r="O231">
        <v>2</v>
      </c>
    </row>
    <row r="232" spans="1:15" x14ac:dyDescent="0.25">
      <c r="A232">
        <v>37790</v>
      </c>
      <c r="B232">
        <v>4</v>
      </c>
      <c r="C232">
        <v>4</v>
      </c>
      <c r="D232">
        <v>4</v>
      </c>
      <c r="E232">
        <v>4</v>
      </c>
      <c r="F232">
        <v>2</v>
      </c>
      <c r="G232">
        <v>4</v>
      </c>
      <c r="H232">
        <v>4</v>
      </c>
      <c r="I232">
        <v>2</v>
      </c>
      <c r="J232">
        <v>4</v>
      </c>
      <c r="K232">
        <v>3</v>
      </c>
      <c r="L232">
        <v>4</v>
      </c>
      <c r="M232">
        <v>4</v>
      </c>
      <c r="N232">
        <v>2</v>
      </c>
      <c r="O232">
        <v>4</v>
      </c>
    </row>
    <row r="233" spans="1:15" x14ac:dyDescent="0.25">
      <c r="A233">
        <v>37717</v>
      </c>
      <c r="B233">
        <v>4</v>
      </c>
      <c r="C233">
        <v>4</v>
      </c>
      <c r="D233">
        <v>2</v>
      </c>
      <c r="E233">
        <v>2</v>
      </c>
      <c r="F233">
        <v>1</v>
      </c>
      <c r="G233">
        <v>4</v>
      </c>
      <c r="H233">
        <v>1</v>
      </c>
      <c r="I233">
        <v>1</v>
      </c>
      <c r="J233">
        <v>4</v>
      </c>
      <c r="K233">
        <v>2</v>
      </c>
      <c r="L233">
        <v>2</v>
      </c>
      <c r="M233">
        <v>1</v>
      </c>
      <c r="N233">
        <v>2</v>
      </c>
      <c r="O233">
        <v>2</v>
      </c>
    </row>
    <row r="234" spans="1:15" x14ac:dyDescent="0.25">
      <c r="A234">
        <v>37810</v>
      </c>
      <c r="B234">
        <v>5</v>
      </c>
      <c r="C234">
        <v>5</v>
      </c>
      <c r="D234">
        <v>2</v>
      </c>
      <c r="E234">
        <v>4</v>
      </c>
      <c r="F234">
        <v>4</v>
      </c>
      <c r="G234">
        <v>4</v>
      </c>
      <c r="H234">
        <v>2</v>
      </c>
      <c r="I234">
        <v>1</v>
      </c>
      <c r="J234">
        <v>4</v>
      </c>
      <c r="K234">
        <v>2</v>
      </c>
      <c r="L234">
        <v>1</v>
      </c>
      <c r="M234">
        <v>1</v>
      </c>
      <c r="N234">
        <v>1</v>
      </c>
      <c r="O234">
        <v>3</v>
      </c>
    </row>
    <row r="235" spans="1:15" x14ac:dyDescent="0.25">
      <c r="A235">
        <v>37242</v>
      </c>
      <c r="B235">
        <v>4</v>
      </c>
      <c r="C235">
        <v>4</v>
      </c>
      <c r="D235">
        <v>4</v>
      </c>
      <c r="E235">
        <v>4</v>
      </c>
      <c r="F235">
        <v>2</v>
      </c>
      <c r="G235">
        <v>2</v>
      </c>
      <c r="H235">
        <v>3</v>
      </c>
      <c r="I235">
        <v>1</v>
      </c>
      <c r="J235">
        <v>2</v>
      </c>
      <c r="K235">
        <v>4</v>
      </c>
      <c r="L235">
        <v>2</v>
      </c>
      <c r="M235">
        <v>4</v>
      </c>
      <c r="N235">
        <v>2</v>
      </c>
      <c r="O235">
        <v>3</v>
      </c>
    </row>
    <row r="236" spans="1:15" x14ac:dyDescent="0.25">
      <c r="A236">
        <v>37891</v>
      </c>
      <c r="B236">
        <v>5</v>
      </c>
      <c r="C236">
        <v>5</v>
      </c>
      <c r="D236">
        <v>2</v>
      </c>
      <c r="E236">
        <v>5</v>
      </c>
      <c r="F236">
        <v>4</v>
      </c>
      <c r="G236">
        <v>2</v>
      </c>
      <c r="H236">
        <v>4</v>
      </c>
      <c r="I236">
        <v>5</v>
      </c>
      <c r="J236">
        <v>5</v>
      </c>
      <c r="K236">
        <v>2</v>
      </c>
      <c r="L236">
        <v>5</v>
      </c>
      <c r="M236">
        <v>5</v>
      </c>
      <c r="N236">
        <v>1</v>
      </c>
      <c r="O236">
        <v>2</v>
      </c>
    </row>
    <row r="237" spans="1:15" x14ac:dyDescent="0.25">
      <c r="A237">
        <v>37955</v>
      </c>
      <c r="B237">
        <v>5</v>
      </c>
      <c r="C237">
        <v>5</v>
      </c>
      <c r="D237">
        <v>3</v>
      </c>
      <c r="E237">
        <v>5</v>
      </c>
      <c r="F237">
        <v>5</v>
      </c>
      <c r="G237">
        <v>2</v>
      </c>
      <c r="H237">
        <v>2</v>
      </c>
      <c r="I237">
        <v>4</v>
      </c>
      <c r="J237">
        <v>5</v>
      </c>
      <c r="K237">
        <v>1</v>
      </c>
      <c r="L237">
        <v>5</v>
      </c>
      <c r="M237">
        <v>5</v>
      </c>
      <c r="N237">
        <v>2</v>
      </c>
      <c r="O237">
        <v>5</v>
      </c>
    </row>
    <row r="238" spans="1:15" x14ac:dyDescent="0.25">
      <c r="A238">
        <v>37786</v>
      </c>
      <c r="B238">
        <v>1</v>
      </c>
      <c r="C238">
        <v>2</v>
      </c>
      <c r="D238">
        <v>1</v>
      </c>
      <c r="E238">
        <v>1</v>
      </c>
      <c r="F238">
        <v>2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2</v>
      </c>
      <c r="M238">
        <v>2</v>
      </c>
      <c r="N238">
        <v>2</v>
      </c>
      <c r="O238">
        <v>2</v>
      </c>
    </row>
    <row r="239" spans="1:15" x14ac:dyDescent="0.25">
      <c r="A239">
        <v>37972</v>
      </c>
      <c r="B239">
        <v>5</v>
      </c>
      <c r="C239">
        <v>4</v>
      </c>
      <c r="D239">
        <v>4</v>
      </c>
      <c r="E239">
        <v>5</v>
      </c>
      <c r="F239">
        <v>1</v>
      </c>
      <c r="G239">
        <v>2</v>
      </c>
      <c r="H239">
        <v>2</v>
      </c>
      <c r="I239">
        <v>4</v>
      </c>
      <c r="J239">
        <v>4</v>
      </c>
      <c r="K239">
        <v>2</v>
      </c>
      <c r="L239">
        <v>4</v>
      </c>
      <c r="M239">
        <v>4</v>
      </c>
      <c r="N239">
        <v>2</v>
      </c>
      <c r="O239">
        <v>5</v>
      </c>
    </row>
    <row r="240" spans="1:15" x14ac:dyDescent="0.25">
      <c r="A240">
        <v>37976</v>
      </c>
      <c r="B240">
        <v>4</v>
      </c>
      <c r="C240">
        <v>2</v>
      </c>
      <c r="D240">
        <v>3</v>
      </c>
      <c r="E240">
        <v>4</v>
      </c>
      <c r="F240">
        <v>5</v>
      </c>
      <c r="G240">
        <v>5</v>
      </c>
      <c r="H240">
        <v>4</v>
      </c>
      <c r="I240">
        <v>4</v>
      </c>
      <c r="J240">
        <v>5</v>
      </c>
      <c r="K240">
        <v>4</v>
      </c>
      <c r="L240">
        <v>5</v>
      </c>
      <c r="M240">
        <v>4</v>
      </c>
      <c r="N240">
        <v>4</v>
      </c>
      <c r="O240">
        <v>5</v>
      </c>
    </row>
    <row r="241" spans="1:15" x14ac:dyDescent="0.25">
      <c r="A241">
        <v>37899</v>
      </c>
      <c r="B241">
        <v>5</v>
      </c>
      <c r="C241">
        <v>1</v>
      </c>
      <c r="D241">
        <v>1</v>
      </c>
      <c r="E241">
        <v>5</v>
      </c>
      <c r="F241">
        <v>1</v>
      </c>
      <c r="G241">
        <v>1</v>
      </c>
      <c r="H241">
        <v>1</v>
      </c>
      <c r="I241">
        <v>4</v>
      </c>
      <c r="J241">
        <v>4</v>
      </c>
      <c r="K241">
        <v>1</v>
      </c>
      <c r="L241">
        <v>1</v>
      </c>
      <c r="M241">
        <v>1</v>
      </c>
      <c r="N241">
        <v>1</v>
      </c>
      <c r="O241">
        <v>2</v>
      </c>
    </row>
    <row r="242" spans="1:15" x14ac:dyDescent="0.25">
      <c r="A242">
        <v>37829</v>
      </c>
      <c r="B242">
        <v>4</v>
      </c>
      <c r="C242">
        <v>2</v>
      </c>
      <c r="D242">
        <v>1</v>
      </c>
      <c r="E242">
        <v>2</v>
      </c>
      <c r="F242">
        <v>2</v>
      </c>
      <c r="G242">
        <v>3</v>
      </c>
      <c r="H242">
        <v>2</v>
      </c>
      <c r="I242">
        <v>3</v>
      </c>
      <c r="J242">
        <v>3</v>
      </c>
      <c r="K242">
        <v>1</v>
      </c>
      <c r="L242">
        <v>4</v>
      </c>
      <c r="M242">
        <v>2</v>
      </c>
      <c r="N242">
        <v>2</v>
      </c>
      <c r="O242">
        <v>2</v>
      </c>
    </row>
    <row r="243" spans="1:15" x14ac:dyDescent="0.25">
      <c r="A243">
        <v>37988</v>
      </c>
      <c r="B243">
        <v>4</v>
      </c>
      <c r="C243">
        <v>4</v>
      </c>
      <c r="D243">
        <v>4</v>
      </c>
      <c r="E243">
        <v>4</v>
      </c>
      <c r="F243">
        <v>4</v>
      </c>
      <c r="G243">
        <v>4</v>
      </c>
      <c r="H243">
        <v>4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5</v>
      </c>
    </row>
    <row r="244" spans="1:15" x14ac:dyDescent="0.25">
      <c r="A244">
        <v>38057</v>
      </c>
      <c r="B244">
        <v>5</v>
      </c>
      <c r="C244">
        <v>4</v>
      </c>
      <c r="D244">
        <v>1</v>
      </c>
      <c r="E244">
        <v>4</v>
      </c>
      <c r="F244">
        <v>2</v>
      </c>
      <c r="G244">
        <v>3</v>
      </c>
      <c r="H244">
        <v>1</v>
      </c>
      <c r="I244">
        <v>1</v>
      </c>
      <c r="J244">
        <v>4</v>
      </c>
      <c r="K244">
        <v>2</v>
      </c>
      <c r="L244">
        <v>4</v>
      </c>
      <c r="M244">
        <v>2</v>
      </c>
      <c r="N244">
        <v>1</v>
      </c>
      <c r="O244">
        <v>3</v>
      </c>
    </row>
    <row r="245" spans="1:15" x14ac:dyDescent="0.25">
      <c r="A245">
        <v>38047</v>
      </c>
      <c r="B245">
        <v>4</v>
      </c>
      <c r="C245">
        <v>2</v>
      </c>
      <c r="D245">
        <v>1</v>
      </c>
      <c r="E245">
        <v>2</v>
      </c>
      <c r="F245">
        <v>2</v>
      </c>
      <c r="G245">
        <v>4</v>
      </c>
      <c r="H245">
        <v>2</v>
      </c>
      <c r="I245">
        <v>4</v>
      </c>
      <c r="J245">
        <v>4</v>
      </c>
      <c r="K245">
        <v>1</v>
      </c>
      <c r="L245">
        <v>4</v>
      </c>
      <c r="M245">
        <v>2</v>
      </c>
      <c r="N245">
        <v>1</v>
      </c>
      <c r="O245">
        <v>4</v>
      </c>
    </row>
    <row r="246" spans="1:15" x14ac:dyDescent="0.25">
      <c r="A246">
        <v>38082</v>
      </c>
      <c r="B246">
        <v>4</v>
      </c>
      <c r="C246">
        <v>4</v>
      </c>
      <c r="D246">
        <v>2</v>
      </c>
      <c r="E246">
        <v>4</v>
      </c>
      <c r="F246">
        <v>4</v>
      </c>
      <c r="G246">
        <v>3</v>
      </c>
      <c r="H246">
        <v>3</v>
      </c>
      <c r="I246">
        <v>5</v>
      </c>
      <c r="J246">
        <v>4</v>
      </c>
      <c r="K246">
        <v>3</v>
      </c>
      <c r="L246">
        <v>4</v>
      </c>
      <c r="M246">
        <v>5</v>
      </c>
      <c r="N246">
        <v>2</v>
      </c>
      <c r="O246">
        <v>4</v>
      </c>
    </row>
    <row r="247" spans="1:15" x14ac:dyDescent="0.25">
      <c r="A247">
        <v>38112</v>
      </c>
      <c r="B247">
        <v>4</v>
      </c>
      <c r="C247">
        <v>4</v>
      </c>
      <c r="D247">
        <v>2</v>
      </c>
      <c r="E247">
        <v>4</v>
      </c>
      <c r="F247">
        <v>3</v>
      </c>
      <c r="G247">
        <v>3</v>
      </c>
      <c r="H247">
        <v>2</v>
      </c>
      <c r="I247">
        <v>2</v>
      </c>
      <c r="J247">
        <v>4</v>
      </c>
      <c r="K247">
        <v>1</v>
      </c>
      <c r="L247">
        <v>2</v>
      </c>
      <c r="M247">
        <v>2</v>
      </c>
      <c r="N247">
        <v>4</v>
      </c>
      <c r="O247">
        <v>2</v>
      </c>
    </row>
    <row r="248" spans="1:15" x14ac:dyDescent="0.25">
      <c r="A248">
        <v>38129</v>
      </c>
      <c r="B248">
        <v>4</v>
      </c>
      <c r="C248">
        <v>4</v>
      </c>
      <c r="D248">
        <v>2</v>
      </c>
      <c r="E248">
        <v>4</v>
      </c>
      <c r="F248">
        <v>5</v>
      </c>
      <c r="G248">
        <v>3</v>
      </c>
      <c r="H248">
        <v>2</v>
      </c>
      <c r="I248">
        <v>3</v>
      </c>
      <c r="J248">
        <v>4</v>
      </c>
      <c r="K248">
        <v>2</v>
      </c>
      <c r="L248">
        <v>3</v>
      </c>
      <c r="M248">
        <v>4</v>
      </c>
      <c r="N248">
        <v>2</v>
      </c>
      <c r="O248">
        <v>5</v>
      </c>
    </row>
    <row r="249" spans="1:15" x14ac:dyDescent="0.25">
      <c r="A249">
        <v>35667</v>
      </c>
      <c r="B249">
        <v>4</v>
      </c>
      <c r="C249">
        <v>4</v>
      </c>
      <c r="D249">
        <v>4</v>
      </c>
      <c r="E249">
        <v>1</v>
      </c>
      <c r="F249">
        <v>2</v>
      </c>
      <c r="G249">
        <v>4</v>
      </c>
      <c r="H249">
        <v>4</v>
      </c>
      <c r="I249">
        <v>1</v>
      </c>
      <c r="J249">
        <v>4</v>
      </c>
      <c r="K249">
        <v>2</v>
      </c>
      <c r="L249">
        <v>4</v>
      </c>
      <c r="M249">
        <v>2</v>
      </c>
      <c r="N249">
        <v>1</v>
      </c>
      <c r="O249">
        <v>5</v>
      </c>
    </row>
    <row r="250" spans="1:15" x14ac:dyDescent="0.25">
      <c r="A250">
        <v>38189</v>
      </c>
      <c r="B250">
        <v>4</v>
      </c>
      <c r="C250">
        <v>4</v>
      </c>
      <c r="D250">
        <v>2</v>
      </c>
      <c r="E250">
        <v>4</v>
      </c>
      <c r="F250">
        <v>4</v>
      </c>
      <c r="G250">
        <v>2</v>
      </c>
      <c r="H250">
        <v>2</v>
      </c>
      <c r="I250">
        <v>2</v>
      </c>
      <c r="J250">
        <v>4</v>
      </c>
      <c r="K250">
        <v>1</v>
      </c>
      <c r="L250">
        <v>4</v>
      </c>
      <c r="M250">
        <v>2</v>
      </c>
      <c r="N250">
        <v>2</v>
      </c>
      <c r="O250">
        <v>4</v>
      </c>
    </row>
    <row r="251" spans="1:15" x14ac:dyDescent="0.25">
      <c r="A251">
        <v>38195</v>
      </c>
      <c r="B251">
        <v>2</v>
      </c>
      <c r="C251">
        <v>5</v>
      </c>
      <c r="D251">
        <v>2</v>
      </c>
      <c r="E251">
        <v>4</v>
      </c>
      <c r="F251">
        <v>2</v>
      </c>
      <c r="G251">
        <v>4</v>
      </c>
      <c r="H251">
        <v>2</v>
      </c>
      <c r="I251">
        <v>4</v>
      </c>
      <c r="J251">
        <v>2</v>
      </c>
      <c r="K251">
        <v>1</v>
      </c>
      <c r="L251">
        <v>1</v>
      </c>
      <c r="M251">
        <v>2</v>
      </c>
      <c r="N251">
        <v>2</v>
      </c>
      <c r="O251">
        <v>2</v>
      </c>
    </row>
    <row r="252" spans="1:15" x14ac:dyDescent="0.25">
      <c r="A252">
        <v>38212</v>
      </c>
      <c r="B252">
        <v>2</v>
      </c>
      <c r="C252">
        <v>2</v>
      </c>
      <c r="D252">
        <v>1</v>
      </c>
      <c r="E252">
        <v>1</v>
      </c>
      <c r="F252">
        <v>2</v>
      </c>
      <c r="G252">
        <v>4</v>
      </c>
      <c r="H252">
        <v>1</v>
      </c>
      <c r="I252">
        <v>1</v>
      </c>
      <c r="J252">
        <v>4</v>
      </c>
      <c r="K252">
        <v>1</v>
      </c>
      <c r="L252">
        <v>4</v>
      </c>
      <c r="M252">
        <v>1</v>
      </c>
      <c r="N252">
        <v>4</v>
      </c>
      <c r="O252">
        <v>2</v>
      </c>
    </row>
    <row r="253" spans="1:15" x14ac:dyDescent="0.25">
      <c r="A253">
        <v>38118</v>
      </c>
      <c r="B253">
        <v>2</v>
      </c>
      <c r="C253">
        <v>4</v>
      </c>
      <c r="D253">
        <v>2</v>
      </c>
      <c r="E253">
        <v>2</v>
      </c>
      <c r="F253">
        <v>3</v>
      </c>
      <c r="G253">
        <v>2</v>
      </c>
      <c r="H253">
        <v>2</v>
      </c>
      <c r="I253">
        <v>2</v>
      </c>
      <c r="J253">
        <v>2</v>
      </c>
      <c r="K253">
        <v>2</v>
      </c>
      <c r="L253">
        <v>2</v>
      </c>
      <c r="M253">
        <v>2</v>
      </c>
      <c r="N253">
        <v>2</v>
      </c>
      <c r="O253">
        <v>3</v>
      </c>
    </row>
    <row r="254" spans="1:15" x14ac:dyDescent="0.25">
      <c r="A254">
        <v>38179</v>
      </c>
      <c r="B254">
        <v>4</v>
      </c>
      <c r="C254">
        <v>1</v>
      </c>
      <c r="D254">
        <v>1</v>
      </c>
      <c r="E254">
        <v>2</v>
      </c>
      <c r="F254">
        <v>2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2</v>
      </c>
      <c r="O254">
        <v>4</v>
      </c>
    </row>
    <row r="255" spans="1:15" x14ac:dyDescent="0.25">
      <c r="A255">
        <v>38245</v>
      </c>
      <c r="B255">
        <v>5</v>
      </c>
      <c r="C255">
        <v>3</v>
      </c>
      <c r="D255">
        <v>1</v>
      </c>
      <c r="E255">
        <v>3</v>
      </c>
      <c r="F255">
        <v>3</v>
      </c>
      <c r="G255">
        <v>2</v>
      </c>
      <c r="H255">
        <v>1</v>
      </c>
      <c r="I255">
        <v>2</v>
      </c>
      <c r="J255">
        <v>5</v>
      </c>
      <c r="K255">
        <v>1</v>
      </c>
      <c r="L255">
        <v>5</v>
      </c>
      <c r="M255">
        <v>4</v>
      </c>
      <c r="N255">
        <v>2</v>
      </c>
      <c r="O255">
        <v>4</v>
      </c>
    </row>
    <row r="256" spans="1:15" x14ac:dyDescent="0.25">
      <c r="A256">
        <v>38269</v>
      </c>
      <c r="B256">
        <v>4</v>
      </c>
      <c r="C256">
        <v>2</v>
      </c>
      <c r="D256">
        <v>2</v>
      </c>
      <c r="E256">
        <v>2</v>
      </c>
      <c r="F256">
        <v>2</v>
      </c>
      <c r="G256">
        <v>2</v>
      </c>
      <c r="H256">
        <v>3</v>
      </c>
      <c r="I256">
        <v>4</v>
      </c>
      <c r="J256">
        <v>1</v>
      </c>
      <c r="K256">
        <v>1</v>
      </c>
      <c r="L256">
        <v>4</v>
      </c>
      <c r="M256">
        <v>2</v>
      </c>
      <c r="N256">
        <v>1</v>
      </c>
      <c r="O256">
        <v>4</v>
      </c>
    </row>
    <row r="257" spans="1:15" x14ac:dyDescent="0.25">
      <c r="A257">
        <v>38274</v>
      </c>
      <c r="B257">
        <v>1</v>
      </c>
      <c r="C257">
        <v>1</v>
      </c>
      <c r="D257">
        <v>1</v>
      </c>
      <c r="E257">
        <v>2</v>
      </c>
      <c r="F257">
        <v>2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2</v>
      </c>
      <c r="O257">
        <v>1</v>
      </c>
    </row>
    <row r="258" spans="1:15" x14ac:dyDescent="0.25">
      <c r="A258">
        <v>38281</v>
      </c>
      <c r="B258">
        <v>4</v>
      </c>
      <c r="C258">
        <v>2</v>
      </c>
      <c r="D258">
        <v>3</v>
      </c>
      <c r="E258">
        <v>3</v>
      </c>
      <c r="F258">
        <v>4</v>
      </c>
      <c r="G258">
        <v>4</v>
      </c>
      <c r="H258">
        <v>3</v>
      </c>
      <c r="I258">
        <v>2</v>
      </c>
      <c r="J258">
        <v>2</v>
      </c>
      <c r="K258">
        <v>2</v>
      </c>
      <c r="L258">
        <v>4</v>
      </c>
      <c r="M258">
        <v>4</v>
      </c>
      <c r="N258">
        <v>1</v>
      </c>
      <c r="O258">
        <v>4</v>
      </c>
    </row>
    <row r="259" spans="1:15" x14ac:dyDescent="0.25">
      <c r="A259">
        <v>38297</v>
      </c>
      <c r="B259">
        <v>4</v>
      </c>
      <c r="C259">
        <v>2</v>
      </c>
      <c r="D259">
        <v>2</v>
      </c>
      <c r="E259">
        <v>2</v>
      </c>
      <c r="F259">
        <v>4</v>
      </c>
      <c r="G259">
        <v>1</v>
      </c>
      <c r="H259">
        <v>2</v>
      </c>
      <c r="I259">
        <v>4</v>
      </c>
      <c r="J259">
        <v>4</v>
      </c>
      <c r="K259">
        <v>2</v>
      </c>
      <c r="L259">
        <v>1</v>
      </c>
      <c r="M259">
        <v>4</v>
      </c>
      <c r="N259">
        <v>4</v>
      </c>
      <c r="O259">
        <v>2</v>
      </c>
    </row>
    <row r="260" spans="1:15" x14ac:dyDescent="0.25">
      <c r="A260">
        <v>38346</v>
      </c>
      <c r="B260">
        <v>5</v>
      </c>
      <c r="C260">
        <v>5</v>
      </c>
      <c r="D260">
        <v>2</v>
      </c>
      <c r="E260">
        <v>4</v>
      </c>
      <c r="F260">
        <v>2</v>
      </c>
      <c r="G260">
        <v>1</v>
      </c>
      <c r="H260">
        <v>4</v>
      </c>
      <c r="I260">
        <v>2</v>
      </c>
      <c r="J260">
        <v>4</v>
      </c>
      <c r="K260">
        <v>3</v>
      </c>
      <c r="L260">
        <v>4</v>
      </c>
      <c r="M260">
        <v>2</v>
      </c>
      <c r="N260">
        <v>1</v>
      </c>
      <c r="O260">
        <v>2</v>
      </c>
    </row>
    <row r="261" spans="1:15" x14ac:dyDescent="0.25">
      <c r="A261">
        <v>38327</v>
      </c>
      <c r="B261">
        <v>5</v>
      </c>
      <c r="C261">
        <v>4</v>
      </c>
      <c r="D261">
        <v>1</v>
      </c>
      <c r="E261">
        <v>4</v>
      </c>
      <c r="F261">
        <v>2</v>
      </c>
      <c r="G261">
        <v>3</v>
      </c>
      <c r="H261">
        <v>1</v>
      </c>
      <c r="I261">
        <v>2</v>
      </c>
      <c r="J261">
        <v>1</v>
      </c>
      <c r="K261">
        <v>1</v>
      </c>
      <c r="L261">
        <v>3</v>
      </c>
      <c r="M261">
        <v>2</v>
      </c>
      <c r="N261">
        <v>2</v>
      </c>
      <c r="O261">
        <v>2</v>
      </c>
    </row>
    <row r="262" spans="1:15" x14ac:dyDescent="0.25">
      <c r="A262">
        <v>38325</v>
      </c>
      <c r="B262">
        <v>4</v>
      </c>
      <c r="C262">
        <v>4</v>
      </c>
      <c r="D262">
        <v>1</v>
      </c>
      <c r="E262">
        <v>3</v>
      </c>
      <c r="F262">
        <v>4</v>
      </c>
      <c r="G262">
        <v>4</v>
      </c>
      <c r="H262">
        <v>1</v>
      </c>
      <c r="I262">
        <v>4</v>
      </c>
      <c r="J262">
        <v>4</v>
      </c>
      <c r="K262">
        <v>2</v>
      </c>
      <c r="L262">
        <v>3</v>
      </c>
      <c r="M262">
        <v>4</v>
      </c>
      <c r="N262">
        <v>2</v>
      </c>
      <c r="O262">
        <v>2</v>
      </c>
    </row>
    <row r="263" spans="1:15" x14ac:dyDescent="0.25">
      <c r="A263">
        <v>38369</v>
      </c>
      <c r="B263">
        <v>4</v>
      </c>
      <c r="C263">
        <v>4</v>
      </c>
      <c r="D263">
        <v>4</v>
      </c>
      <c r="E263">
        <v>4</v>
      </c>
      <c r="F263">
        <v>2</v>
      </c>
      <c r="G263">
        <v>4</v>
      </c>
      <c r="H263">
        <v>4</v>
      </c>
      <c r="I263">
        <v>2</v>
      </c>
      <c r="J263">
        <v>4</v>
      </c>
      <c r="K263">
        <v>2</v>
      </c>
      <c r="L263">
        <v>2</v>
      </c>
      <c r="M263">
        <v>2</v>
      </c>
      <c r="N263">
        <v>4</v>
      </c>
      <c r="O263">
        <v>2</v>
      </c>
    </row>
    <row r="264" spans="1:15" x14ac:dyDescent="0.25">
      <c r="A264">
        <v>37877</v>
      </c>
      <c r="B264">
        <v>4</v>
      </c>
      <c r="C264">
        <v>3</v>
      </c>
      <c r="D264">
        <v>2</v>
      </c>
      <c r="E264">
        <v>4</v>
      </c>
      <c r="F264">
        <v>2</v>
      </c>
      <c r="G264">
        <v>2</v>
      </c>
      <c r="H264">
        <v>2</v>
      </c>
      <c r="I264">
        <v>3</v>
      </c>
      <c r="J264">
        <v>1</v>
      </c>
      <c r="K264">
        <v>1</v>
      </c>
      <c r="L264">
        <v>4</v>
      </c>
      <c r="M264">
        <v>2</v>
      </c>
      <c r="N264">
        <v>2</v>
      </c>
      <c r="O264">
        <v>2</v>
      </c>
    </row>
    <row r="265" spans="1:15" x14ac:dyDescent="0.25">
      <c r="A265">
        <v>38386</v>
      </c>
      <c r="B265">
        <v>4</v>
      </c>
      <c r="C265">
        <v>2</v>
      </c>
      <c r="D265">
        <v>3</v>
      </c>
      <c r="E265">
        <v>2</v>
      </c>
      <c r="F265">
        <v>1</v>
      </c>
      <c r="G265">
        <v>1</v>
      </c>
      <c r="H265">
        <v>3</v>
      </c>
      <c r="I265">
        <v>1</v>
      </c>
      <c r="J265">
        <v>4</v>
      </c>
      <c r="K265">
        <v>2</v>
      </c>
      <c r="L265">
        <v>5</v>
      </c>
      <c r="M265">
        <v>4</v>
      </c>
      <c r="N265">
        <v>2</v>
      </c>
      <c r="O265">
        <v>4</v>
      </c>
    </row>
    <row r="266" spans="1:15" x14ac:dyDescent="0.25">
      <c r="A266">
        <v>38381</v>
      </c>
      <c r="B266">
        <v>4</v>
      </c>
      <c r="C266">
        <v>4</v>
      </c>
      <c r="D266">
        <v>2</v>
      </c>
      <c r="E266">
        <v>4</v>
      </c>
      <c r="F266">
        <v>4</v>
      </c>
      <c r="G266">
        <v>3</v>
      </c>
      <c r="H266">
        <v>2</v>
      </c>
      <c r="I266">
        <v>2</v>
      </c>
      <c r="J266">
        <v>2</v>
      </c>
      <c r="K266">
        <v>2</v>
      </c>
      <c r="L266">
        <v>4</v>
      </c>
      <c r="M266">
        <v>2</v>
      </c>
      <c r="N266">
        <v>2</v>
      </c>
      <c r="O266">
        <v>3</v>
      </c>
    </row>
    <row r="267" spans="1:15" x14ac:dyDescent="0.25">
      <c r="A267">
        <v>38416</v>
      </c>
      <c r="B267">
        <v>5</v>
      </c>
      <c r="C267">
        <v>4</v>
      </c>
      <c r="D267">
        <v>4</v>
      </c>
      <c r="E267">
        <v>2</v>
      </c>
      <c r="F267">
        <v>4</v>
      </c>
      <c r="G267">
        <v>4</v>
      </c>
      <c r="H267">
        <v>3</v>
      </c>
      <c r="I267">
        <v>4</v>
      </c>
      <c r="J267">
        <v>4</v>
      </c>
      <c r="K267">
        <v>2</v>
      </c>
      <c r="L267">
        <v>4</v>
      </c>
      <c r="M267">
        <v>2</v>
      </c>
      <c r="N267">
        <v>4</v>
      </c>
      <c r="O267">
        <v>3</v>
      </c>
    </row>
    <row r="268" spans="1:15" x14ac:dyDescent="0.25">
      <c r="A268">
        <v>38430</v>
      </c>
      <c r="B268">
        <v>4</v>
      </c>
      <c r="C268">
        <v>2</v>
      </c>
      <c r="D268">
        <v>1</v>
      </c>
      <c r="E268">
        <v>4</v>
      </c>
      <c r="F268">
        <v>2</v>
      </c>
      <c r="G268">
        <v>4</v>
      </c>
      <c r="H268">
        <v>1</v>
      </c>
      <c r="I268">
        <v>1</v>
      </c>
      <c r="J268">
        <v>2</v>
      </c>
      <c r="K268">
        <v>1</v>
      </c>
      <c r="L268">
        <v>1</v>
      </c>
      <c r="M268">
        <v>2</v>
      </c>
      <c r="N268">
        <v>2</v>
      </c>
      <c r="O268">
        <v>1</v>
      </c>
    </row>
    <row r="269" spans="1:15" x14ac:dyDescent="0.25">
      <c r="A269">
        <v>38409</v>
      </c>
      <c r="B269">
        <v>2</v>
      </c>
      <c r="C269">
        <v>2</v>
      </c>
      <c r="D269">
        <v>2</v>
      </c>
      <c r="E269">
        <v>3</v>
      </c>
      <c r="F269">
        <v>4</v>
      </c>
      <c r="G269">
        <v>1</v>
      </c>
      <c r="H269">
        <v>1</v>
      </c>
      <c r="I269">
        <v>2</v>
      </c>
      <c r="J269">
        <v>2</v>
      </c>
      <c r="K269">
        <v>1</v>
      </c>
      <c r="L269">
        <v>2</v>
      </c>
      <c r="M269">
        <v>2</v>
      </c>
      <c r="N269">
        <v>1</v>
      </c>
      <c r="O269">
        <v>3</v>
      </c>
    </row>
    <row r="270" spans="1:15" x14ac:dyDescent="0.25">
      <c r="A270">
        <v>38438</v>
      </c>
      <c r="B270">
        <v>4</v>
      </c>
      <c r="C270">
        <v>4</v>
      </c>
      <c r="D270">
        <v>4</v>
      </c>
      <c r="E270">
        <v>1</v>
      </c>
      <c r="F270">
        <v>2</v>
      </c>
      <c r="G270">
        <v>2</v>
      </c>
      <c r="H270">
        <v>4</v>
      </c>
      <c r="I270">
        <v>2</v>
      </c>
      <c r="J270">
        <v>4</v>
      </c>
      <c r="K270">
        <v>2</v>
      </c>
      <c r="L270">
        <v>4</v>
      </c>
      <c r="M270">
        <v>4</v>
      </c>
      <c r="N270">
        <v>4</v>
      </c>
      <c r="O270">
        <v>2</v>
      </c>
    </row>
    <row r="271" spans="1:15" x14ac:dyDescent="0.25">
      <c r="A271">
        <v>38481</v>
      </c>
      <c r="B271">
        <v>4</v>
      </c>
      <c r="C271">
        <v>4</v>
      </c>
      <c r="D271">
        <v>4</v>
      </c>
      <c r="E271">
        <v>3</v>
      </c>
      <c r="F271">
        <v>4</v>
      </c>
      <c r="G271">
        <v>5</v>
      </c>
      <c r="H271">
        <v>5</v>
      </c>
      <c r="I271">
        <v>2</v>
      </c>
      <c r="J271">
        <v>2</v>
      </c>
      <c r="K271">
        <v>4</v>
      </c>
      <c r="L271">
        <v>5</v>
      </c>
      <c r="M271">
        <v>4</v>
      </c>
      <c r="N271">
        <v>4</v>
      </c>
      <c r="O271">
        <v>5</v>
      </c>
    </row>
    <row r="272" spans="1:15" x14ac:dyDescent="0.25">
      <c r="A272">
        <v>38489</v>
      </c>
      <c r="B272">
        <v>5</v>
      </c>
      <c r="C272">
        <v>4</v>
      </c>
      <c r="D272">
        <v>2</v>
      </c>
      <c r="E272">
        <v>4</v>
      </c>
      <c r="F272">
        <v>2</v>
      </c>
      <c r="G272">
        <v>4</v>
      </c>
      <c r="H272">
        <v>2</v>
      </c>
      <c r="I272">
        <v>4</v>
      </c>
      <c r="J272">
        <v>5</v>
      </c>
      <c r="K272">
        <v>2</v>
      </c>
      <c r="L272">
        <v>4</v>
      </c>
      <c r="M272">
        <v>4</v>
      </c>
      <c r="N272">
        <v>2</v>
      </c>
      <c r="O272">
        <v>2</v>
      </c>
    </row>
    <row r="273" spans="1:15" x14ac:dyDescent="0.25">
      <c r="A273">
        <v>38464</v>
      </c>
      <c r="B273">
        <v>4</v>
      </c>
      <c r="C273">
        <v>1</v>
      </c>
      <c r="D273">
        <v>2</v>
      </c>
      <c r="E273">
        <v>4</v>
      </c>
      <c r="F273">
        <v>1</v>
      </c>
      <c r="G273">
        <v>1</v>
      </c>
      <c r="H273">
        <v>4</v>
      </c>
      <c r="I273">
        <v>1</v>
      </c>
      <c r="J273">
        <v>1</v>
      </c>
      <c r="K273">
        <v>1</v>
      </c>
      <c r="L273">
        <v>1</v>
      </c>
      <c r="M273">
        <v>2</v>
      </c>
      <c r="N273">
        <v>1</v>
      </c>
      <c r="O273">
        <v>2</v>
      </c>
    </row>
    <row r="274" spans="1:15" x14ac:dyDescent="0.25">
      <c r="A274">
        <v>38521</v>
      </c>
      <c r="B274">
        <v>4</v>
      </c>
      <c r="C274">
        <v>2</v>
      </c>
      <c r="D274">
        <v>2</v>
      </c>
      <c r="E274">
        <v>3</v>
      </c>
      <c r="F274">
        <v>1</v>
      </c>
      <c r="G274">
        <v>4</v>
      </c>
      <c r="H274">
        <v>5</v>
      </c>
      <c r="I274">
        <v>5</v>
      </c>
      <c r="J274">
        <v>4</v>
      </c>
      <c r="K274">
        <v>2</v>
      </c>
      <c r="L274">
        <v>1</v>
      </c>
      <c r="M274">
        <v>4</v>
      </c>
      <c r="N274">
        <v>1</v>
      </c>
      <c r="O274">
        <v>2</v>
      </c>
    </row>
    <row r="275" spans="1:15" x14ac:dyDescent="0.25">
      <c r="A275">
        <v>38527</v>
      </c>
      <c r="B275">
        <v>4</v>
      </c>
      <c r="C275">
        <v>3</v>
      </c>
      <c r="D275">
        <v>4</v>
      </c>
      <c r="E275">
        <v>4</v>
      </c>
      <c r="F275">
        <v>4</v>
      </c>
      <c r="G275">
        <v>4</v>
      </c>
      <c r="H275">
        <v>4</v>
      </c>
      <c r="I275">
        <v>2</v>
      </c>
      <c r="J275">
        <v>5</v>
      </c>
      <c r="K275">
        <v>3</v>
      </c>
      <c r="L275">
        <v>5</v>
      </c>
      <c r="M275">
        <v>4</v>
      </c>
      <c r="N275">
        <v>4</v>
      </c>
      <c r="O275">
        <v>5</v>
      </c>
    </row>
    <row r="276" spans="1:15" x14ac:dyDescent="0.25">
      <c r="A276">
        <v>38568</v>
      </c>
      <c r="B276">
        <v>4</v>
      </c>
      <c r="C276">
        <v>4</v>
      </c>
      <c r="D276">
        <v>2</v>
      </c>
      <c r="E276">
        <v>4</v>
      </c>
      <c r="F276">
        <v>4</v>
      </c>
      <c r="G276">
        <v>5</v>
      </c>
      <c r="H276">
        <v>1</v>
      </c>
      <c r="I276">
        <v>2</v>
      </c>
      <c r="J276">
        <v>2</v>
      </c>
      <c r="K276">
        <v>4</v>
      </c>
      <c r="L276">
        <v>4</v>
      </c>
      <c r="M276">
        <v>5</v>
      </c>
      <c r="N276">
        <v>5</v>
      </c>
      <c r="O276">
        <v>3</v>
      </c>
    </row>
    <row r="277" spans="1:15" x14ac:dyDescent="0.25">
      <c r="A277">
        <v>38565</v>
      </c>
      <c r="B277">
        <v>5</v>
      </c>
      <c r="C277">
        <v>4</v>
      </c>
      <c r="D277">
        <v>2</v>
      </c>
      <c r="E277">
        <v>2</v>
      </c>
      <c r="F277">
        <v>4</v>
      </c>
      <c r="G277">
        <v>2</v>
      </c>
      <c r="H277">
        <v>2</v>
      </c>
      <c r="I277">
        <v>2</v>
      </c>
      <c r="J277">
        <v>1</v>
      </c>
      <c r="K277">
        <v>1</v>
      </c>
      <c r="L277">
        <v>4</v>
      </c>
      <c r="M277">
        <v>1</v>
      </c>
      <c r="N277">
        <v>1</v>
      </c>
      <c r="O277">
        <v>1</v>
      </c>
    </row>
    <row r="278" spans="1:15" x14ac:dyDescent="0.25">
      <c r="A278">
        <v>38577</v>
      </c>
      <c r="B278">
        <v>2</v>
      </c>
      <c r="C278">
        <v>3</v>
      </c>
      <c r="D278">
        <v>3</v>
      </c>
      <c r="E278">
        <v>2</v>
      </c>
      <c r="F278">
        <v>2</v>
      </c>
      <c r="G278">
        <v>1</v>
      </c>
      <c r="H278">
        <v>3</v>
      </c>
      <c r="I278">
        <v>2</v>
      </c>
      <c r="J278">
        <v>5</v>
      </c>
      <c r="K278">
        <v>2</v>
      </c>
      <c r="L278">
        <v>2</v>
      </c>
      <c r="M278">
        <v>2</v>
      </c>
      <c r="N278">
        <v>2</v>
      </c>
      <c r="O278">
        <v>5</v>
      </c>
    </row>
    <row r="279" spans="1:15" x14ac:dyDescent="0.25">
      <c r="A279">
        <v>38535</v>
      </c>
      <c r="B279">
        <v>2</v>
      </c>
      <c r="C279">
        <v>1</v>
      </c>
      <c r="D279">
        <v>4</v>
      </c>
      <c r="E279">
        <v>2</v>
      </c>
      <c r="F279">
        <v>2</v>
      </c>
      <c r="G279">
        <v>2</v>
      </c>
      <c r="H279">
        <v>2</v>
      </c>
      <c r="I279">
        <v>2</v>
      </c>
      <c r="J279">
        <v>4</v>
      </c>
      <c r="K279">
        <v>2</v>
      </c>
      <c r="L279">
        <v>5</v>
      </c>
      <c r="M279">
        <v>4</v>
      </c>
      <c r="N279">
        <v>2</v>
      </c>
      <c r="O279">
        <v>5</v>
      </c>
    </row>
    <row r="280" spans="1:15" x14ac:dyDescent="0.25">
      <c r="A280">
        <v>38584</v>
      </c>
      <c r="B280">
        <v>4</v>
      </c>
      <c r="C280">
        <v>4</v>
      </c>
      <c r="D280">
        <v>2</v>
      </c>
      <c r="E280">
        <v>2</v>
      </c>
      <c r="F280">
        <v>2</v>
      </c>
      <c r="G280">
        <v>2</v>
      </c>
      <c r="H280">
        <v>2</v>
      </c>
      <c r="I280">
        <v>2</v>
      </c>
      <c r="J280">
        <v>2</v>
      </c>
      <c r="K280">
        <v>2</v>
      </c>
      <c r="L280">
        <v>4</v>
      </c>
      <c r="M280">
        <v>2</v>
      </c>
      <c r="N280">
        <v>2</v>
      </c>
      <c r="O280">
        <v>2</v>
      </c>
    </row>
    <row r="281" spans="1:15" x14ac:dyDescent="0.25">
      <c r="A281">
        <v>38594</v>
      </c>
      <c r="B281">
        <v>4</v>
      </c>
      <c r="C281">
        <v>4</v>
      </c>
      <c r="D281">
        <v>1</v>
      </c>
      <c r="E281">
        <v>4</v>
      </c>
      <c r="F281">
        <v>1</v>
      </c>
      <c r="G281">
        <v>2</v>
      </c>
      <c r="H281">
        <v>2</v>
      </c>
      <c r="I281">
        <v>2</v>
      </c>
      <c r="J281">
        <v>2</v>
      </c>
      <c r="K281">
        <v>1</v>
      </c>
      <c r="L281">
        <v>2</v>
      </c>
      <c r="M281">
        <v>4</v>
      </c>
      <c r="N281">
        <v>2</v>
      </c>
      <c r="O281">
        <v>3</v>
      </c>
    </row>
    <row r="282" spans="1:15" x14ac:dyDescent="0.25">
      <c r="A282">
        <v>38618</v>
      </c>
      <c r="B282">
        <v>5</v>
      </c>
      <c r="C282">
        <v>5</v>
      </c>
      <c r="D282">
        <v>2</v>
      </c>
      <c r="E282">
        <v>5</v>
      </c>
      <c r="F282">
        <v>3</v>
      </c>
      <c r="G282">
        <v>4</v>
      </c>
      <c r="H282">
        <v>3</v>
      </c>
      <c r="I282">
        <v>3</v>
      </c>
      <c r="J282">
        <v>3</v>
      </c>
      <c r="K282">
        <v>2</v>
      </c>
      <c r="L282">
        <v>4</v>
      </c>
      <c r="M282">
        <v>4</v>
      </c>
      <c r="N282">
        <v>4</v>
      </c>
      <c r="O282">
        <v>3</v>
      </c>
    </row>
    <row r="283" spans="1:15" x14ac:dyDescent="0.25">
      <c r="A283">
        <v>38631</v>
      </c>
      <c r="B283">
        <v>5</v>
      </c>
      <c r="C283">
        <v>4</v>
      </c>
      <c r="D283">
        <v>2</v>
      </c>
      <c r="E283">
        <v>5</v>
      </c>
      <c r="F283">
        <v>1</v>
      </c>
      <c r="G283">
        <v>2</v>
      </c>
      <c r="H283">
        <v>1</v>
      </c>
      <c r="I283">
        <v>5</v>
      </c>
      <c r="J283">
        <v>5</v>
      </c>
      <c r="K283">
        <v>3</v>
      </c>
      <c r="L283">
        <v>5</v>
      </c>
      <c r="M283">
        <v>5</v>
      </c>
      <c r="N283">
        <v>5</v>
      </c>
      <c r="O283">
        <v>4</v>
      </c>
    </row>
    <row r="284" spans="1:15" x14ac:dyDescent="0.25">
      <c r="A284">
        <v>38624</v>
      </c>
      <c r="B284">
        <v>4</v>
      </c>
      <c r="C284">
        <v>2</v>
      </c>
      <c r="D284">
        <v>2</v>
      </c>
      <c r="E284">
        <v>2</v>
      </c>
      <c r="F284">
        <v>4</v>
      </c>
      <c r="G284">
        <v>2</v>
      </c>
      <c r="H284">
        <v>1</v>
      </c>
      <c r="I284">
        <v>4</v>
      </c>
      <c r="J284">
        <v>4</v>
      </c>
      <c r="K284">
        <v>2</v>
      </c>
      <c r="L284">
        <v>2</v>
      </c>
      <c r="M284">
        <v>4</v>
      </c>
      <c r="N284">
        <v>2</v>
      </c>
      <c r="O284">
        <v>2</v>
      </c>
    </row>
    <row r="285" spans="1:15" x14ac:dyDescent="0.25">
      <c r="A285">
        <v>38627</v>
      </c>
      <c r="B285">
        <v>1</v>
      </c>
      <c r="C285">
        <v>1</v>
      </c>
      <c r="D285">
        <v>2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2</v>
      </c>
      <c r="K285">
        <v>1</v>
      </c>
      <c r="L285">
        <v>2</v>
      </c>
      <c r="M285">
        <v>1</v>
      </c>
      <c r="N285">
        <v>2</v>
      </c>
      <c r="O285">
        <v>1</v>
      </c>
    </row>
    <row r="286" spans="1:15" x14ac:dyDescent="0.25">
      <c r="A286">
        <v>38617</v>
      </c>
      <c r="B286">
        <v>4</v>
      </c>
      <c r="C286">
        <v>4</v>
      </c>
      <c r="D286">
        <v>4</v>
      </c>
      <c r="E286">
        <v>4</v>
      </c>
      <c r="F286">
        <v>4</v>
      </c>
      <c r="G286">
        <v>4</v>
      </c>
      <c r="H286">
        <v>4</v>
      </c>
      <c r="I286">
        <v>2</v>
      </c>
      <c r="J286">
        <v>4</v>
      </c>
      <c r="K286">
        <v>2</v>
      </c>
      <c r="L286">
        <v>4</v>
      </c>
      <c r="M286">
        <v>4</v>
      </c>
      <c r="N286">
        <v>4</v>
      </c>
      <c r="O286">
        <v>3</v>
      </c>
    </row>
    <row r="287" spans="1:15" x14ac:dyDescent="0.25">
      <c r="A287">
        <v>38661</v>
      </c>
      <c r="B287">
        <v>4</v>
      </c>
      <c r="C287">
        <v>2</v>
      </c>
      <c r="D287">
        <v>3</v>
      </c>
      <c r="E287">
        <v>2</v>
      </c>
      <c r="F287">
        <v>1</v>
      </c>
      <c r="G287">
        <v>4</v>
      </c>
      <c r="H287">
        <v>2</v>
      </c>
      <c r="I287">
        <v>2</v>
      </c>
      <c r="J287">
        <v>4</v>
      </c>
      <c r="K287">
        <v>2</v>
      </c>
      <c r="L287">
        <v>4</v>
      </c>
      <c r="M287">
        <v>4</v>
      </c>
      <c r="N287">
        <v>2</v>
      </c>
      <c r="O287">
        <v>4</v>
      </c>
    </row>
    <row r="288" spans="1:15" x14ac:dyDescent="0.25">
      <c r="A288">
        <v>38683</v>
      </c>
      <c r="B288">
        <v>2</v>
      </c>
      <c r="C288">
        <v>4</v>
      </c>
      <c r="D288">
        <v>2</v>
      </c>
      <c r="E288">
        <v>4</v>
      </c>
      <c r="F288">
        <v>4</v>
      </c>
      <c r="G288">
        <v>2</v>
      </c>
      <c r="H288">
        <v>2</v>
      </c>
      <c r="I288">
        <v>2</v>
      </c>
      <c r="J288">
        <v>4</v>
      </c>
      <c r="K288">
        <v>2</v>
      </c>
      <c r="L288">
        <v>5</v>
      </c>
      <c r="M288">
        <v>5</v>
      </c>
      <c r="N288">
        <v>2</v>
      </c>
      <c r="O288">
        <v>2</v>
      </c>
    </row>
    <row r="289" spans="1:15" x14ac:dyDescent="0.25">
      <c r="A289">
        <v>38703</v>
      </c>
      <c r="B289">
        <v>4</v>
      </c>
      <c r="C289">
        <v>4</v>
      </c>
      <c r="D289">
        <v>2</v>
      </c>
      <c r="E289">
        <v>2</v>
      </c>
      <c r="F289">
        <v>2</v>
      </c>
      <c r="G289">
        <v>4</v>
      </c>
      <c r="H289">
        <v>2</v>
      </c>
      <c r="I289">
        <v>4</v>
      </c>
      <c r="J289">
        <v>4</v>
      </c>
      <c r="K289">
        <v>2</v>
      </c>
      <c r="L289">
        <v>2</v>
      </c>
      <c r="M289">
        <v>4</v>
      </c>
      <c r="N289">
        <v>4</v>
      </c>
      <c r="O289">
        <v>2</v>
      </c>
    </row>
    <row r="290" spans="1:15" x14ac:dyDescent="0.25">
      <c r="A290">
        <v>38722</v>
      </c>
      <c r="B290">
        <v>2</v>
      </c>
      <c r="C290">
        <v>4</v>
      </c>
      <c r="D290">
        <v>2</v>
      </c>
      <c r="E290">
        <v>2</v>
      </c>
      <c r="F290">
        <v>2</v>
      </c>
      <c r="G290">
        <v>2</v>
      </c>
      <c r="H290">
        <v>2</v>
      </c>
      <c r="I290">
        <v>2</v>
      </c>
      <c r="J290">
        <v>4</v>
      </c>
      <c r="K290">
        <v>2</v>
      </c>
      <c r="L290">
        <v>4</v>
      </c>
      <c r="M290">
        <v>2</v>
      </c>
      <c r="N290">
        <v>2</v>
      </c>
      <c r="O290">
        <v>2</v>
      </c>
    </row>
    <row r="291" spans="1:15" x14ac:dyDescent="0.25">
      <c r="A291">
        <v>38749</v>
      </c>
      <c r="B291">
        <v>5</v>
      </c>
      <c r="C291">
        <v>4</v>
      </c>
      <c r="D291">
        <v>4</v>
      </c>
      <c r="E291">
        <v>2</v>
      </c>
      <c r="F291">
        <v>4</v>
      </c>
      <c r="G291">
        <v>4</v>
      </c>
      <c r="H291">
        <v>4</v>
      </c>
      <c r="I291">
        <v>2</v>
      </c>
      <c r="J291">
        <v>4</v>
      </c>
      <c r="K291">
        <v>2</v>
      </c>
      <c r="L291">
        <v>4</v>
      </c>
      <c r="M291">
        <v>4</v>
      </c>
      <c r="N291">
        <v>4</v>
      </c>
      <c r="O291">
        <v>4</v>
      </c>
    </row>
    <row r="292" spans="1:15" x14ac:dyDescent="0.25">
      <c r="A292">
        <v>38756</v>
      </c>
      <c r="B292">
        <v>5</v>
      </c>
      <c r="C292">
        <v>5</v>
      </c>
      <c r="D292">
        <v>4</v>
      </c>
      <c r="E292">
        <v>5</v>
      </c>
      <c r="F292">
        <v>5</v>
      </c>
      <c r="G292">
        <v>4</v>
      </c>
      <c r="H292">
        <v>3</v>
      </c>
      <c r="I292">
        <v>5</v>
      </c>
      <c r="J292">
        <v>5</v>
      </c>
      <c r="K292">
        <v>4</v>
      </c>
      <c r="L292">
        <v>5</v>
      </c>
      <c r="M292">
        <v>5</v>
      </c>
      <c r="N292">
        <v>4</v>
      </c>
      <c r="O292">
        <v>5</v>
      </c>
    </row>
    <row r="293" spans="1:15" x14ac:dyDescent="0.25">
      <c r="A293">
        <v>38774</v>
      </c>
      <c r="B293">
        <v>5</v>
      </c>
      <c r="C293">
        <v>4</v>
      </c>
      <c r="D293">
        <v>5</v>
      </c>
      <c r="E293">
        <v>5</v>
      </c>
      <c r="F293">
        <v>4</v>
      </c>
      <c r="G293">
        <v>3</v>
      </c>
      <c r="H293">
        <v>3</v>
      </c>
      <c r="I293">
        <v>4</v>
      </c>
      <c r="J293">
        <v>4</v>
      </c>
      <c r="K293">
        <v>3</v>
      </c>
      <c r="L293">
        <v>4</v>
      </c>
      <c r="M293">
        <v>4</v>
      </c>
      <c r="N293">
        <v>4</v>
      </c>
      <c r="O293">
        <v>4</v>
      </c>
    </row>
    <row r="294" spans="1:15" x14ac:dyDescent="0.25">
      <c r="A294">
        <v>38781</v>
      </c>
      <c r="B294">
        <v>5</v>
      </c>
      <c r="C294">
        <v>2</v>
      </c>
      <c r="D294">
        <v>2</v>
      </c>
      <c r="E294">
        <v>4</v>
      </c>
      <c r="F294">
        <v>2</v>
      </c>
      <c r="G294">
        <v>1</v>
      </c>
      <c r="H294">
        <v>2</v>
      </c>
      <c r="I294">
        <v>4</v>
      </c>
      <c r="J294">
        <v>5</v>
      </c>
      <c r="K294">
        <v>2</v>
      </c>
      <c r="L294">
        <v>5</v>
      </c>
      <c r="M294">
        <v>2</v>
      </c>
      <c r="N294">
        <v>2</v>
      </c>
      <c r="O294">
        <v>3</v>
      </c>
    </row>
    <row r="295" spans="1:15" x14ac:dyDescent="0.25">
      <c r="A295">
        <v>38784</v>
      </c>
      <c r="B295">
        <v>4</v>
      </c>
      <c r="C295">
        <v>4</v>
      </c>
      <c r="D295">
        <v>4</v>
      </c>
      <c r="E295">
        <v>4</v>
      </c>
      <c r="F295">
        <v>4</v>
      </c>
      <c r="G295">
        <v>2</v>
      </c>
      <c r="H295">
        <v>4</v>
      </c>
      <c r="I295">
        <v>4</v>
      </c>
      <c r="J295">
        <v>5</v>
      </c>
      <c r="K295">
        <v>2</v>
      </c>
      <c r="L295">
        <v>4</v>
      </c>
      <c r="M295">
        <v>4</v>
      </c>
      <c r="N295">
        <v>4</v>
      </c>
      <c r="O295">
        <v>4</v>
      </c>
    </row>
    <row r="296" spans="1:15" x14ac:dyDescent="0.25">
      <c r="A296">
        <v>38787</v>
      </c>
      <c r="B296">
        <v>4</v>
      </c>
      <c r="C296">
        <v>4</v>
      </c>
      <c r="D296">
        <v>4</v>
      </c>
      <c r="E296">
        <v>4</v>
      </c>
      <c r="F296">
        <v>4</v>
      </c>
      <c r="G296">
        <v>3</v>
      </c>
      <c r="H296">
        <v>4</v>
      </c>
      <c r="I296">
        <v>4</v>
      </c>
      <c r="J296">
        <v>4</v>
      </c>
      <c r="K296">
        <v>4</v>
      </c>
      <c r="L296">
        <v>4</v>
      </c>
      <c r="M296">
        <v>4</v>
      </c>
      <c r="N296">
        <v>4</v>
      </c>
      <c r="O296">
        <v>4</v>
      </c>
    </row>
    <row r="297" spans="1:15" x14ac:dyDescent="0.25">
      <c r="A297">
        <v>38794</v>
      </c>
      <c r="B297">
        <v>5</v>
      </c>
      <c r="C297">
        <v>5</v>
      </c>
      <c r="D297">
        <v>3</v>
      </c>
      <c r="E297">
        <v>5</v>
      </c>
      <c r="F297">
        <v>4</v>
      </c>
      <c r="G297">
        <v>2</v>
      </c>
      <c r="H297">
        <v>3</v>
      </c>
      <c r="I297">
        <v>4</v>
      </c>
      <c r="J297">
        <v>4</v>
      </c>
      <c r="K297">
        <v>2</v>
      </c>
      <c r="L297">
        <v>4</v>
      </c>
      <c r="M297">
        <v>5</v>
      </c>
      <c r="N297">
        <v>4</v>
      </c>
      <c r="O297">
        <v>4</v>
      </c>
    </row>
    <row r="298" spans="1:15" x14ac:dyDescent="0.25">
      <c r="A298">
        <v>38804</v>
      </c>
      <c r="B298">
        <v>3</v>
      </c>
      <c r="C298">
        <v>2</v>
      </c>
      <c r="D298">
        <v>3</v>
      </c>
      <c r="E298">
        <v>2</v>
      </c>
      <c r="F298">
        <v>2</v>
      </c>
      <c r="G298">
        <v>2</v>
      </c>
      <c r="H298">
        <v>3</v>
      </c>
      <c r="I298">
        <v>2</v>
      </c>
      <c r="J298">
        <v>4</v>
      </c>
      <c r="K298">
        <v>2</v>
      </c>
      <c r="L298">
        <v>2</v>
      </c>
      <c r="M298">
        <v>2</v>
      </c>
      <c r="N298">
        <v>4</v>
      </c>
      <c r="O298">
        <v>2</v>
      </c>
    </row>
    <row r="299" spans="1:15" x14ac:dyDescent="0.25">
      <c r="A299">
        <v>38815</v>
      </c>
      <c r="B299">
        <v>5</v>
      </c>
      <c r="C299">
        <v>4</v>
      </c>
      <c r="D299">
        <v>4</v>
      </c>
      <c r="E299">
        <v>5</v>
      </c>
      <c r="F299">
        <v>4</v>
      </c>
      <c r="G299">
        <v>4</v>
      </c>
      <c r="H299">
        <v>4</v>
      </c>
      <c r="I299">
        <v>5</v>
      </c>
      <c r="J299">
        <v>5</v>
      </c>
      <c r="K299">
        <v>4</v>
      </c>
      <c r="L299">
        <v>4</v>
      </c>
      <c r="M299">
        <v>4</v>
      </c>
      <c r="N299">
        <v>4</v>
      </c>
      <c r="O299">
        <v>4</v>
      </c>
    </row>
    <row r="300" spans="1:15" x14ac:dyDescent="0.25">
      <c r="A300">
        <v>38820</v>
      </c>
      <c r="B300">
        <v>2</v>
      </c>
      <c r="C300">
        <v>1</v>
      </c>
      <c r="D300">
        <v>1</v>
      </c>
      <c r="E300">
        <v>2</v>
      </c>
      <c r="F300">
        <v>2</v>
      </c>
      <c r="G300">
        <v>2</v>
      </c>
      <c r="H300">
        <v>1</v>
      </c>
      <c r="I300">
        <v>4</v>
      </c>
      <c r="J300">
        <v>5</v>
      </c>
      <c r="K300">
        <v>1</v>
      </c>
      <c r="L300">
        <v>5</v>
      </c>
      <c r="M300">
        <v>5</v>
      </c>
      <c r="N300">
        <v>2</v>
      </c>
      <c r="O300">
        <v>2</v>
      </c>
    </row>
    <row r="301" spans="1:15" x14ac:dyDescent="0.25">
      <c r="A301">
        <v>38826</v>
      </c>
      <c r="B301">
        <v>3</v>
      </c>
      <c r="C301">
        <v>4</v>
      </c>
      <c r="D301">
        <v>4</v>
      </c>
      <c r="E301">
        <v>4</v>
      </c>
      <c r="F301">
        <v>4</v>
      </c>
      <c r="G301">
        <v>4</v>
      </c>
      <c r="H301">
        <v>4</v>
      </c>
      <c r="I301">
        <v>3</v>
      </c>
      <c r="J301">
        <v>4</v>
      </c>
      <c r="K301">
        <v>2</v>
      </c>
      <c r="L301">
        <v>2</v>
      </c>
      <c r="M301">
        <v>4</v>
      </c>
      <c r="N301">
        <v>1</v>
      </c>
      <c r="O301">
        <v>3</v>
      </c>
    </row>
    <row r="302" spans="1:15" x14ac:dyDescent="0.25">
      <c r="A302">
        <v>38841</v>
      </c>
      <c r="B302">
        <v>4</v>
      </c>
      <c r="C302">
        <v>1</v>
      </c>
      <c r="D302">
        <v>2</v>
      </c>
      <c r="E302">
        <v>1</v>
      </c>
      <c r="F302">
        <v>1</v>
      </c>
      <c r="G302">
        <v>2</v>
      </c>
      <c r="H302">
        <v>4</v>
      </c>
      <c r="I302">
        <v>1</v>
      </c>
      <c r="J302">
        <v>2</v>
      </c>
      <c r="K302">
        <v>1</v>
      </c>
      <c r="L302">
        <v>4</v>
      </c>
      <c r="M302">
        <v>1</v>
      </c>
      <c r="N302">
        <v>1</v>
      </c>
      <c r="O302">
        <v>4</v>
      </c>
    </row>
    <row r="303" spans="1:15" x14ac:dyDescent="0.25">
      <c r="A303">
        <v>38838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</row>
    <row r="304" spans="1:15" x14ac:dyDescent="0.25">
      <c r="A304">
        <v>38865</v>
      </c>
      <c r="B304">
        <v>5</v>
      </c>
      <c r="C304">
        <v>5</v>
      </c>
      <c r="D304">
        <v>5</v>
      </c>
      <c r="E304">
        <v>5</v>
      </c>
      <c r="F304">
        <v>4</v>
      </c>
      <c r="G304">
        <v>4</v>
      </c>
      <c r="H304">
        <v>5</v>
      </c>
      <c r="I304">
        <v>4</v>
      </c>
      <c r="J304">
        <v>5</v>
      </c>
      <c r="K304">
        <v>3</v>
      </c>
      <c r="L304">
        <v>5</v>
      </c>
      <c r="M304">
        <v>5</v>
      </c>
      <c r="N304">
        <v>1</v>
      </c>
      <c r="O304">
        <v>5</v>
      </c>
    </row>
    <row r="305" spans="1:15" x14ac:dyDescent="0.25">
      <c r="A305">
        <v>38901</v>
      </c>
      <c r="B305">
        <v>4</v>
      </c>
      <c r="C305">
        <v>4</v>
      </c>
      <c r="D305">
        <v>2</v>
      </c>
      <c r="E305">
        <v>3</v>
      </c>
      <c r="F305">
        <v>4</v>
      </c>
      <c r="G305">
        <v>4</v>
      </c>
      <c r="H305">
        <v>2</v>
      </c>
      <c r="I305">
        <v>3</v>
      </c>
      <c r="J305">
        <v>4</v>
      </c>
      <c r="K305">
        <v>2</v>
      </c>
      <c r="L305">
        <v>4</v>
      </c>
      <c r="M305">
        <v>2</v>
      </c>
      <c r="N305">
        <v>4</v>
      </c>
      <c r="O305">
        <v>4</v>
      </c>
    </row>
    <row r="306" spans="1:15" x14ac:dyDescent="0.25">
      <c r="A306">
        <v>38896</v>
      </c>
      <c r="B306">
        <v>4</v>
      </c>
      <c r="C306">
        <v>4</v>
      </c>
      <c r="D306">
        <v>4</v>
      </c>
      <c r="E306">
        <v>4</v>
      </c>
      <c r="F306">
        <v>2</v>
      </c>
      <c r="G306">
        <v>4</v>
      </c>
      <c r="H306">
        <v>4</v>
      </c>
      <c r="I306">
        <v>2</v>
      </c>
      <c r="J306">
        <v>4</v>
      </c>
      <c r="K306">
        <v>2</v>
      </c>
      <c r="L306">
        <v>4</v>
      </c>
      <c r="M306">
        <v>2</v>
      </c>
      <c r="N306">
        <v>2</v>
      </c>
      <c r="O306">
        <v>4</v>
      </c>
    </row>
    <row r="307" spans="1:15" x14ac:dyDescent="0.25">
      <c r="A307">
        <v>38925</v>
      </c>
      <c r="B307">
        <v>1</v>
      </c>
      <c r="C307">
        <v>1</v>
      </c>
      <c r="D307">
        <v>1</v>
      </c>
      <c r="E307">
        <v>2</v>
      </c>
      <c r="F307">
        <v>2</v>
      </c>
      <c r="G307">
        <v>2</v>
      </c>
      <c r="H307">
        <v>4</v>
      </c>
      <c r="I307">
        <v>1</v>
      </c>
      <c r="J307">
        <v>2</v>
      </c>
      <c r="K307">
        <v>2</v>
      </c>
      <c r="L307">
        <v>1</v>
      </c>
      <c r="M307">
        <v>1</v>
      </c>
      <c r="N307">
        <v>2</v>
      </c>
      <c r="O307">
        <v>2</v>
      </c>
    </row>
    <row r="308" spans="1:15" x14ac:dyDescent="0.25">
      <c r="A308">
        <v>39011</v>
      </c>
      <c r="B308">
        <v>3</v>
      </c>
      <c r="C308">
        <v>3</v>
      </c>
      <c r="D308">
        <v>4</v>
      </c>
      <c r="E308">
        <v>3</v>
      </c>
      <c r="F308">
        <v>4</v>
      </c>
      <c r="G308">
        <v>4</v>
      </c>
      <c r="H308">
        <v>4</v>
      </c>
      <c r="I308">
        <v>4</v>
      </c>
      <c r="J308">
        <v>3</v>
      </c>
      <c r="K308">
        <v>3</v>
      </c>
      <c r="L308">
        <v>2</v>
      </c>
      <c r="M308">
        <v>2</v>
      </c>
      <c r="N308">
        <v>4</v>
      </c>
      <c r="O308">
        <v>3</v>
      </c>
    </row>
    <row r="309" spans="1:15" x14ac:dyDescent="0.25">
      <c r="A309">
        <v>38966</v>
      </c>
      <c r="B309">
        <v>4</v>
      </c>
      <c r="C309">
        <v>4</v>
      </c>
      <c r="D309">
        <v>1</v>
      </c>
      <c r="E309">
        <v>4</v>
      </c>
      <c r="F309">
        <v>1</v>
      </c>
      <c r="G309">
        <v>1</v>
      </c>
      <c r="H309">
        <v>1</v>
      </c>
      <c r="I309">
        <v>1</v>
      </c>
      <c r="J309">
        <v>4</v>
      </c>
      <c r="K309">
        <v>1</v>
      </c>
      <c r="L309">
        <v>2</v>
      </c>
      <c r="M309">
        <v>3</v>
      </c>
      <c r="N309">
        <v>4</v>
      </c>
      <c r="O309">
        <v>2</v>
      </c>
    </row>
    <row r="310" spans="1:15" x14ac:dyDescent="0.25">
      <c r="A310">
        <v>39025</v>
      </c>
      <c r="B310">
        <v>4</v>
      </c>
      <c r="C310">
        <v>4</v>
      </c>
      <c r="D310">
        <v>2</v>
      </c>
      <c r="E310">
        <v>5</v>
      </c>
      <c r="F310">
        <v>2</v>
      </c>
      <c r="G310">
        <v>2</v>
      </c>
      <c r="H310">
        <v>2</v>
      </c>
      <c r="I310">
        <v>4</v>
      </c>
      <c r="J310">
        <v>5</v>
      </c>
      <c r="K310">
        <v>2</v>
      </c>
      <c r="L310">
        <v>5</v>
      </c>
      <c r="M310">
        <v>5</v>
      </c>
      <c r="N310">
        <v>2</v>
      </c>
      <c r="O310">
        <v>4</v>
      </c>
    </row>
    <row r="311" spans="1:15" x14ac:dyDescent="0.25">
      <c r="A311">
        <v>39056</v>
      </c>
      <c r="B311">
        <v>2</v>
      </c>
      <c r="C311">
        <v>4</v>
      </c>
      <c r="D311">
        <v>4</v>
      </c>
      <c r="E311">
        <v>1</v>
      </c>
      <c r="F311">
        <v>1</v>
      </c>
      <c r="G311">
        <v>2</v>
      </c>
      <c r="H311">
        <v>2</v>
      </c>
      <c r="I311">
        <v>2</v>
      </c>
      <c r="J311">
        <v>4</v>
      </c>
      <c r="K311">
        <v>2</v>
      </c>
      <c r="L311">
        <v>4</v>
      </c>
      <c r="M311">
        <v>2</v>
      </c>
      <c r="N311">
        <v>2</v>
      </c>
      <c r="O311">
        <v>3</v>
      </c>
    </row>
    <row r="312" spans="1:15" x14ac:dyDescent="0.25">
      <c r="A312">
        <v>39057</v>
      </c>
      <c r="B312">
        <v>2</v>
      </c>
      <c r="C312">
        <v>4</v>
      </c>
      <c r="D312">
        <v>4</v>
      </c>
      <c r="E312">
        <v>5</v>
      </c>
      <c r="F312">
        <v>1</v>
      </c>
      <c r="G312">
        <v>3</v>
      </c>
      <c r="H312">
        <v>2</v>
      </c>
      <c r="I312">
        <v>2</v>
      </c>
      <c r="J312">
        <v>5</v>
      </c>
      <c r="K312">
        <v>1</v>
      </c>
      <c r="L312">
        <v>1</v>
      </c>
      <c r="M312">
        <v>4</v>
      </c>
      <c r="N312">
        <v>4</v>
      </c>
      <c r="O312">
        <v>5</v>
      </c>
    </row>
    <row r="313" spans="1:15" x14ac:dyDescent="0.25">
      <c r="A313">
        <v>39022</v>
      </c>
      <c r="B313">
        <v>5</v>
      </c>
      <c r="C313">
        <v>1</v>
      </c>
      <c r="D313">
        <v>5</v>
      </c>
      <c r="E313">
        <v>1</v>
      </c>
      <c r="F313">
        <v>5</v>
      </c>
      <c r="G313">
        <v>4</v>
      </c>
      <c r="H313">
        <v>1</v>
      </c>
      <c r="I313">
        <v>1</v>
      </c>
      <c r="J313">
        <v>1</v>
      </c>
      <c r="K313">
        <v>1</v>
      </c>
      <c r="L313">
        <v>4</v>
      </c>
      <c r="M313">
        <v>4</v>
      </c>
      <c r="N313">
        <v>5</v>
      </c>
      <c r="O313">
        <v>5</v>
      </c>
    </row>
    <row r="314" spans="1:15" x14ac:dyDescent="0.25">
      <c r="A314">
        <v>39094</v>
      </c>
      <c r="B314">
        <v>4</v>
      </c>
      <c r="C314">
        <v>3</v>
      </c>
      <c r="D314">
        <v>4</v>
      </c>
      <c r="E314">
        <v>4</v>
      </c>
      <c r="F314">
        <v>2</v>
      </c>
      <c r="G314">
        <v>2</v>
      </c>
      <c r="H314">
        <v>4</v>
      </c>
      <c r="I314">
        <v>2</v>
      </c>
      <c r="J314">
        <v>5</v>
      </c>
      <c r="K314">
        <v>2</v>
      </c>
      <c r="L314">
        <v>2</v>
      </c>
      <c r="M314">
        <v>2</v>
      </c>
      <c r="N314">
        <v>1</v>
      </c>
      <c r="O314">
        <v>3</v>
      </c>
    </row>
    <row r="315" spans="1:15" x14ac:dyDescent="0.25">
      <c r="A315">
        <v>39073</v>
      </c>
      <c r="B315">
        <v>5</v>
      </c>
      <c r="C315">
        <v>4</v>
      </c>
      <c r="D315">
        <v>4</v>
      </c>
      <c r="E315">
        <v>4</v>
      </c>
      <c r="F315">
        <v>4</v>
      </c>
      <c r="G315">
        <v>4</v>
      </c>
      <c r="H315">
        <v>3</v>
      </c>
      <c r="I315">
        <v>2</v>
      </c>
      <c r="J315">
        <v>5</v>
      </c>
      <c r="K315">
        <v>1</v>
      </c>
      <c r="L315">
        <v>4</v>
      </c>
      <c r="M315">
        <v>4</v>
      </c>
      <c r="N315">
        <v>4</v>
      </c>
      <c r="O315">
        <v>4</v>
      </c>
    </row>
    <row r="316" spans="1:15" x14ac:dyDescent="0.25">
      <c r="A316">
        <v>39104</v>
      </c>
      <c r="B316">
        <v>2</v>
      </c>
      <c r="C316">
        <v>4</v>
      </c>
      <c r="D316">
        <v>1</v>
      </c>
      <c r="E316">
        <v>4</v>
      </c>
      <c r="F316">
        <v>2</v>
      </c>
      <c r="G316">
        <v>1</v>
      </c>
      <c r="H316">
        <v>1</v>
      </c>
      <c r="I316">
        <v>2</v>
      </c>
      <c r="J316">
        <v>2</v>
      </c>
      <c r="K316">
        <v>1</v>
      </c>
      <c r="L316">
        <v>4</v>
      </c>
      <c r="M316">
        <v>2</v>
      </c>
      <c r="N316">
        <v>2</v>
      </c>
      <c r="O316">
        <v>3</v>
      </c>
    </row>
    <row r="317" spans="1:15" x14ac:dyDescent="0.25">
      <c r="A317">
        <v>39097</v>
      </c>
      <c r="B317">
        <v>5</v>
      </c>
      <c r="C317">
        <v>5</v>
      </c>
      <c r="D317">
        <v>1</v>
      </c>
      <c r="E317">
        <v>5</v>
      </c>
      <c r="F317">
        <v>4</v>
      </c>
      <c r="G317">
        <v>5</v>
      </c>
      <c r="H317">
        <v>1</v>
      </c>
      <c r="I317">
        <v>4</v>
      </c>
      <c r="J317">
        <v>5</v>
      </c>
      <c r="K317">
        <v>1</v>
      </c>
      <c r="L317">
        <v>5</v>
      </c>
      <c r="M317">
        <v>5</v>
      </c>
      <c r="N317">
        <v>4</v>
      </c>
      <c r="O317">
        <v>1</v>
      </c>
    </row>
    <row r="318" spans="1:15" x14ac:dyDescent="0.25">
      <c r="A318">
        <v>39091</v>
      </c>
      <c r="B318">
        <v>4</v>
      </c>
      <c r="C318">
        <v>3</v>
      </c>
      <c r="D318">
        <v>3</v>
      </c>
      <c r="E318">
        <v>4</v>
      </c>
      <c r="F318">
        <v>2</v>
      </c>
      <c r="G318">
        <v>2</v>
      </c>
      <c r="H318">
        <v>3</v>
      </c>
      <c r="I318">
        <v>1</v>
      </c>
      <c r="J318">
        <v>2</v>
      </c>
      <c r="K318">
        <v>1</v>
      </c>
      <c r="L318">
        <v>2</v>
      </c>
      <c r="M318">
        <v>2</v>
      </c>
      <c r="N318">
        <v>2</v>
      </c>
      <c r="O318">
        <v>4</v>
      </c>
    </row>
    <row r="319" spans="1:15" x14ac:dyDescent="0.25">
      <c r="A319">
        <v>36145</v>
      </c>
      <c r="B319">
        <v>4</v>
      </c>
      <c r="C319">
        <v>5</v>
      </c>
      <c r="D319">
        <v>2</v>
      </c>
      <c r="E319">
        <v>4</v>
      </c>
      <c r="F319">
        <v>1</v>
      </c>
      <c r="G319">
        <v>4</v>
      </c>
      <c r="H319">
        <v>2</v>
      </c>
      <c r="I319">
        <v>4</v>
      </c>
      <c r="J319">
        <v>4</v>
      </c>
      <c r="K319">
        <v>1</v>
      </c>
      <c r="L319">
        <v>4</v>
      </c>
      <c r="M319">
        <v>2</v>
      </c>
      <c r="N319">
        <v>4</v>
      </c>
      <c r="O319">
        <v>2</v>
      </c>
    </row>
    <row r="320" spans="1:15" x14ac:dyDescent="0.25">
      <c r="A320">
        <v>39132</v>
      </c>
      <c r="B320">
        <v>4</v>
      </c>
      <c r="C320">
        <v>2</v>
      </c>
      <c r="D320">
        <v>4</v>
      </c>
      <c r="E320">
        <v>4</v>
      </c>
      <c r="F320">
        <v>4</v>
      </c>
      <c r="G320">
        <v>2</v>
      </c>
      <c r="H320">
        <v>4</v>
      </c>
      <c r="I320">
        <v>2</v>
      </c>
      <c r="J320">
        <v>2</v>
      </c>
      <c r="K320">
        <v>4</v>
      </c>
      <c r="L320">
        <v>2</v>
      </c>
      <c r="M320">
        <v>4</v>
      </c>
      <c r="N320">
        <v>1</v>
      </c>
      <c r="O320">
        <v>4</v>
      </c>
    </row>
    <row r="321" spans="1:15" x14ac:dyDescent="0.25">
      <c r="A321">
        <v>39138</v>
      </c>
      <c r="B321">
        <v>4</v>
      </c>
      <c r="C321">
        <v>4</v>
      </c>
      <c r="D321">
        <v>2</v>
      </c>
      <c r="E321">
        <v>2</v>
      </c>
      <c r="F321">
        <v>4</v>
      </c>
      <c r="G321">
        <v>4</v>
      </c>
      <c r="H321">
        <v>2</v>
      </c>
      <c r="I321">
        <v>2</v>
      </c>
      <c r="J321">
        <v>5</v>
      </c>
      <c r="K321">
        <v>2</v>
      </c>
      <c r="L321">
        <v>5</v>
      </c>
      <c r="M321">
        <v>1</v>
      </c>
      <c r="N321">
        <v>1</v>
      </c>
      <c r="O321">
        <v>4</v>
      </c>
    </row>
    <row r="322" spans="1:15" x14ac:dyDescent="0.25">
      <c r="A322">
        <v>39136</v>
      </c>
      <c r="B322">
        <v>4</v>
      </c>
      <c r="C322">
        <v>4</v>
      </c>
      <c r="D322">
        <v>4</v>
      </c>
      <c r="E322">
        <v>4</v>
      </c>
      <c r="F322">
        <v>4</v>
      </c>
      <c r="G322">
        <v>4</v>
      </c>
      <c r="H322">
        <v>4</v>
      </c>
      <c r="I322">
        <v>4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4</v>
      </c>
    </row>
    <row r="323" spans="1:15" x14ac:dyDescent="0.25">
      <c r="A323">
        <v>39148</v>
      </c>
      <c r="B323">
        <v>5</v>
      </c>
      <c r="C323">
        <v>4</v>
      </c>
      <c r="D323">
        <v>4</v>
      </c>
      <c r="E323">
        <v>4</v>
      </c>
      <c r="F323">
        <v>4</v>
      </c>
      <c r="G323">
        <v>4</v>
      </c>
      <c r="H323">
        <v>2</v>
      </c>
      <c r="I323">
        <v>4</v>
      </c>
      <c r="J323">
        <v>5</v>
      </c>
      <c r="K323">
        <v>3</v>
      </c>
      <c r="L323">
        <v>5</v>
      </c>
      <c r="M323">
        <v>4</v>
      </c>
      <c r="N323">
        <v>5</v>
      </c>
      <c r="O323">
        <v>4</v>
      </c>
    </row>
    <row r="324" spans="1:15" x14ac:dyDescent="0.25">
      <c r="A324">
        <v>39144</v>
      </c>
      <c r="B324">
        <v>1</v>
      </c>
      <c r="C324">
        <v>2</v>
      </c>
      <c r="D324">
        <v>2</v>
      </c>
      <c r="E324">
        <v>1</v>
      </c>
      <c r="F324">
        <v>1</v>
      </c>
      <c r="G324">
        <v>2</v>
      </c>
      <c r="H324">
        <v>1</v>
      </c>
      <c r="I324">
        <v>2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4</v>
      </c>
    </row>
    <row r="325" spans="1:15" x14ac:dyDescent="0.25">
      <c r="A325">
        <v>39159</v>
      </c>
      <c r="B325">
        <v>2</v>
      </c>
      <c r="C325">
        <v>2</v>
      </c>
      <c r="D325">
        <v>4</v>
      </c>
      <c r="E325">
        <v>3</v>
      </c>
      <c r="F325">
        <v>4</v>
      </c>
      <c r="G325">
        <v>5</v>
      </c>
      <c r="H325">
        <v>1</v>
      </c>
      <c r="I325">
        <v>2</v>
      </c>
      <c r="J325">
        <v>4</v>
      </c>
      <c r="K325">
        <v>2</v>
      </c>
      <c r="L325">
        <v>4</v>
      </c>
      <c r="M325">
        <v>4</v>
      </c>
      <c r="N325">
        <v>1</v>
      </c>
      <c r="O325">
        <v>2</v>
      </c>
    </row>
    <row r="326" spans="1:15" x14ac:dyDescent="0.25">
      <c r="A326">
        <v>39160</v>
      </c>
      <c r="B326">
        <v>2</v>
      </c>
      <c r="C326">
        <v>2</v>
      </c>
      <c r="D326">
        <v>2</v>
      </c>
      <c r="E326">
        <v>2</v>
      </c>
      <c r="F326">
        <v>2</v>
      </c>
      <c r="G326">
        <v>2</v>
      </c>
      <c r="H326">
        <v>2</v>
      </c>
      <c r="I326">
        <v>2</v>
      </c>
      <c r="J326">
        <v>2</v>
      </c>
      <c r="K326">
        <v>2</v>
      </c>
      <c r="L326">
        <v>2</v>
      </c>
      <c r="M326">
        <v>4</v>
      </c>
      <c r="N326">
        <v>2</v>
      </c>
      <c r="O326">
        <v>2</v>
      </c>
    </row>
    <row r="327" spans="1:15" x14ac:dyDescent="0.25">
      <c r="A327">
        <v>39164</v>
      </c>
      <c r="B327">
        <v>5</v>
      </c>
      <c r="C327">
        <v>5</v>
      </c>
      <c r="D327">
        <v>4</v>
      </c>
      <c r="E327">
        <v>2</v>
      </c>
      <c r="F327">
        <v>5</v>
      </c>
      <c r="G327">
        <v>2</v>
      </c>
      <c r="H327">
        <v>4</v>
      </c>
      <c r="I327">
        <v>1</v>
      </c>
      <c r="J327">
        <v>5</v>
      </c>
      <c r="K327">
        <v>1</v>
      </c>
      <c r="L327">
        <v>4</v>
      </c>
      <c r="M327">
        <v>5</v>
      </c>
      <c r="N327">
        <v>2</v>
      </c>
      <c r="O327">
        <v>4</v>
      </c>
    </row>
    <row r="328" spans="1:15" x14ac:dyDescent="0.25">
      <c r="A328">
        <v>39213</v>
      </c>
      <c r="B328">
        <v>4</v>
      </c>
      <c r="C328">
        <v>4</v>
      </c>
      <c r="D328">
        <v>2</v>
      </c>
      <c r="E328">
        <v>4</v>
      </c>
      <c r="F328">
        <v>4</v>
      </c>
      <c r="G328">
        <v>4</v>
      </c>
      <c r="H328">
        <v>4</v>
      </c>
      <c r="I328">
        <v>1</v>
      </c>
      <c r="J328">
        <v>4</v>
      </c>
      <c r="K328">
        <v>2</v>
      </c>
      <c r="L328">
        <v>4</v>
      </c>
      <c r="M328">
        <v>2</v>
      </c>
      <c r="N328">
        <v>2</v>
      </c>
      <c r="O328">
        <v>3</v>
      </c>
    </row>
    <row r="329" spans="1:15" x14ac:dyDescent="0.25">
      <c r="A329">
        <v>39208</v>
      </c>
      <c r="B329">
        <v>4</v>
      </c>
      <c r="C329">
        <v>2</v>
      </c>
      <c r="D329">
        <v>2</v>
      </c>
      <c r="E329">
        <v>1</v>
      </c>
      <c r="F329">
        <v>1</v>
      </c>
      <c r="G329">
        <v>2</v>
      </c>
      <c r="H329">
        <v>2</v>
      </c>
      <c r="I329">
        <v>2</v>
      </c>
      <c r="J329">
        <v>1</v>
      </c>
      <c r="K329">
        <v>1</v>
      </c>
      <c r="L329">
        <v>1</v>
      </c>
      <c r="M329">
        <v>1</v>
      </c>
      <c r="N329">
        <v>2</v>
      </c>
      <c r="O329">
        <v>3</v>
      </c>
    </row>
    <row r="330" spans="1:15" x14ac:dyDescent="0.25">
      <c r="A330">
        <v>39197</v>
      </c>
      <c r="B330">
        <v>4</v>
      </c>
      <c r="C330">
        <v>2</v>
      </c>
      <c r="D330">
        <v>3</v>
      </c>
      <c r="E330">
        <v>4</v>
      </c>
      <c r="F330">
        <v>4</v>
      </c>
      <c r="G330">
        <v>4</v>
      </c>
      <c r="H330">
        <v>2</v>
      </c>
      <c r="I330">
        <v>2</v>
      </c>
      <c r="J330">
        <v>4</v>
      </c>
      <c r="K330">
        <v>2</v>
      </c>
      <c r="L330">
        <v>4</v>
      </c>
      <c r="M330">
        <v>2</v>
      </c>
      <c r="N330">
        <v>2</v>
      </c>
      <c r="O330">
        <v>2</v>
      </c>
    </row>
    <row r="331" spans="1:15" x14ac:dyDescent="0.25">
      <c r="A331">
        <v>39222</v>
      </c>
      <c r="B331">
        <v>4</v>
      </c>
      <c r="C331">
        <v>4</v>
      </c>
      <c r="D331">
        <v>4</v>
      </c>
      <c r="E331">
        <v>2</v>
      </c>
      <c r="F331">
        <v>2</v>
      </c>
      <c r="G331">
        <v>4</v>
      </c>
      <c r="H331">
        <v>4</v>
      </c>
      <c r="I331">
        <v>4</v>
      </c>
      <c r="J331">
        <v>2</v>
      </c>
      <c r="K331">
        <v>3</v>
      </c>
      <c r="L331">
        <v>4</v>
      </c>
      <c r="M331">
        <v>4</v>
      </c>
      <c r="N331">
        <v>2</v>
      </c>
      <c r="O331">
        <v>4</v>
      </c>
    </row>
    <row r="332" spans="1:15" x14ac:dyDescent="0.25">
      <c r="A332">
        <v>39224</v>
      </c>
      <c r="B332">
        <v>2</v>
      </c>
      <c r="C332">
        <v>2</v>
      </c>
      <c r="D332">
        <v>3</v>
      </c>
      <c r="E332">
        <v>1</v>
      </c>
      <c r="F332">
        <v>3</v>
      </c>
      <c r="G332">
        <v>1</v>
      </c>
      <c r="H332">
        <v>2</v>
      </c>
      <c r="I332">
        <v>2</v>
      </c>
      <c r="J332">
        <v>4</v>
      </c>
      <c r="K332">
        <v>2</v>
      </c>
      <c r="L332">
        <v>2</v>
      </c>
      <c r="M332">
        <v>2</v>
      </c>
      <c r="N332">
        <v>2</v>
      </c>
      <c r="O332">
        <v>4</v>
      </c>
    </row>
    <row r="333" spans="1:15" x14ac:dyDescent="0.25">
      <c r="A333">
        <v>39235</v>
      </c>
      <c r="B333">
        <v>4</v>
      </c>
      <c r="C333">
        <v>5</v>
      </c>
      <c r="D333">
        <v>1</v>
      </c>
      <c r="E333">
        <v>3</v>
      </c>
      <c r="F333">
        <v>4</v>
      </c>
      <c r="G333">
        <v>3</v>
      </c>
      <c r="H333">
        <v>1</v>
      </c>
      <c r="I333">
        <v>2</v>
      </c>
      <c r="J333">
        <v>4</v>
      </c>
      <c r="K333">
        <v>2</v>
      </c>
      <c r="L333">
        <v>5</v>
      </c>
      <c r="M333">
        <v>2</v>
      </c>
      <c r="N333">
        <v>4</v>
      </c>
      <c r="O333">
        <v>3</v>
      </c>
    </row>
    <row r="334" spans="1:15" x14ac:dyDescent="0.25">
      <c r="A334">
        <v>39191</v>
      </c>
      <c r="B334">
        <v>4</v>
      </c>
      <c r="C334">
        <v>5</v>
      </c>
      <c r="D334">
        <v>4</v>
      </c>
      <c r="E334">
        <v>5</v>
      </c>
      <c r="F334">
        <v>4</v>
      </c>
      <c r="G334">
        <v>4</v>
      </c>
      <c r="H334">
        <v>2</v>
      </c>
      <c r="I334">
        <v>2</v>
      </c>
      <c r="J334">
        <v>4</v>
      </c>
      <c r="K334">
        <v>2</v>
      </c>
      <c r="L334">
        <v>4</v>
      </c>
      <c r="M334">
        <v>2</v>
      </c>
      <c r="N334">
        <v>1</v>
      </c>
      <c r="O334">
        <v>4</v>
      </c>
    </row>
    <row r="335" spans="1:15" x14ac:dyDescent="0.25">
      <c r="A335">
        <v>39239</v>
      </c>
      <c r="B335">
        <v>5</v>
      </c>
      <c r="C335">
        <v>5</v>
      </c>
      <c r="D335">
        <v>2</v>
      </c>
      <c r="E335">
        <v>5</v>
      </c>
      <c r="F335">
        <v>1</v>
      </c>
      <c r="G335">
        <v>2</v>
      </c>
      <c r="H335">
        <v>1</v>
      </c>
      <c r="I335">
        <v>5</v>
      </c>
      <c r="J335">
        <v>4</v>
      </c>
      <c r="K335">
        <v>2</v>
      </c>
      <c r="L335">
        <v>5</v>
      </c>
      <c r="M335">
        <v>5</v>
      </c>
      <c r="N335">
        <v>5</v>
      </c>
      <c r="O335">
        <v>2</v>
      </c>
    </row>
    <row r="336" spans="1:15" x14ac:dyDescent="0.25">
      <c r="A336">
        <v>39232</v>
      </c>
      <c r="B336">
        <v>4</v>
      </c>
      <c r="C336">
        <v>4</v>
      </c>
      <c r="D336">
        <v>4</v>
      </c>
      <c r="E336">
        <v>5</v>
      </c>
      <c r="F336">
        <v>2</v>
      </c>
      <c r="G336">
        <v>4</v>
      </c>
      <c r="H336">
        <v>4</v>
      </c>
      <c r="I336">
        <v>5</v>
      </c>
      <c r="J336">
        <v>2</v>
      </c>
      <c r="K336">
        <v>3</v>
      </c>
      <c r="L336">
        <v>4</v>
      </c>
      <c r="M336">
        <v>4</v>
      </c>
      <c r="N336">
        <v>2</v>
      </c>
      <c r="O336">
        <v>5</v>
      </c>
    </row>
    <row r="337" spans="1:15" x14ac:dyDescent="0.25">
      <c r="A337">
        <v>39245</v>
      </c>
      <c r="B337">
        <v>4</v>
      </c>
      <c r="C337">
        <v>2</v>
      </c>
      <c r="D337">
        <v>3</v>
      </c>
      <c r="E337">
        <v>2</v>
      </c>
      <c r="F337">
        <v>1</v>
      </c>
      <c r="G337">
        <v>2</v>
      </c>
      <c r="H337">
        <v>2</v>
      </c>
      <c r="I337">
        <v>2</v>
      </c>
      <c r="J337">
        <v>4</v>
      </c>
      <c r="K337">
        <v>2</v>
      </c>
      <c r="L337">
        <v>1</v>
      </c>
      <c r="M337">
        <v>2</v>
      </c>
      <c r="N337">
        <v>1</v>
      </c>
      <c r="O337">
        <v>2</v>
      </c>
    </row>
    <row r="338" spans="1:15" x14ac:dyDescent="0.25">
      <c r="A338">
        <v>39236</v>
      </c>
      <c r="B338">
        <v>1</v>
      </c>
      <c r="C338">
        <v>1</v>
      </c>
      <c r="D338">
        <v>2</v>
      </c>
      <c r="E338">
        <v>1</v>
      </c>
      <c r="F338">
        <v>2</v>
      </c>
      <c r="G338">
        <v>2</v>
      </c>
      <c r="H338">
        <v>2</v>
      </c>
      <c r="I338">
        <v>1</v>
      </c>
      <c r="J338">
        <v>2</v>
      </c>
      <c r="K338">
        <v>1</v>
      </c>
      <c r="L338">
        <v>2</v>
      </c>
      <c r="M338">
        <v>2</v>
      </c>
      <c r="N338">
        <v>3</v>
      </c>
      <c r="O338">
        <v>2</v>
      </c>
    </row>
    <row r="339" spans="1:15" x14ac:dyDescent="0.25">
      <c r="A339">
        <v>37029</v>
      </c>
      <c r="B339">
        <v>5</v>
      </c>
      <c r="C339">
        <v>5</v>
      </c>
      <c r="D339">
        <v>1</v>
      </c>
      <c r="E339">
        <v>4</v>
      </c>
      <c r="F339">
        <v>2</v>
      </c>
      <c r="G339">
        <v>1</v>
      </c>
      <c r="H339">
        <v>2</v>
      </c>
      <c r="I339">
        <v>5</v>
      </c>
      <c r="J339">
        <v>5</v>
      </c>
      <c r="K339">
        <v>1</v>
      </c>
      <c r="L339">
        <v>5</v>
      </c>
      <c r="M339">
        <v>4</v>
      </c>
      <c r="N339">
        <v>4</v>
      </c>
      <c r="O339">
        <v>4</v>
      </c>
    </row>
    <row r="340" spans="1:15" x14ac:dyDescent="0.25">
      <c r="A340">
        <v>39256</v>
      </c>
      <c r="B340">
        <v>4</v>
      </c>
      <c r="C340">
        <v>4</v>
      </c>
      <c r="D340">
        <v>2</v>
      </c>
      <c r="E340">
        <v>2</v>
      </c>
      <c r="F340">
        <v>2</v>
      </c>
      <c r="G340">
        <v>4</v>
      </c>
      <c r="H340">
        <v>2</v>
      </c>
      <c r="I340">
        <v>4</v>
      </c>
      <c r="J340">
        <v>4</v>
      </c>
      <c r="K340">
        <v>2</v>
      </c>
      <c r="L340">
        <v>4</v>
      </c>
      <c r="M340">
        <v>4</v>
      </c>
      <c r="N340">
        <v>3</v>
      </c>
      <c r="O340">
        <v>4</v>
      </c>
    </row>
    <row r="341" spans="1:15" x14ac:dyDescent="0.25">
      <c r="A341">
        <v>39257</v>
      </c>
      <c r="B341">
        <v>5</v>
      </c>
      <c r="C341">
        <v>5</v>
      </c>
      <c r="D341">
        <v>2</v>
      </c>
      <c r="E341">
        <v>5</v>
      </c>
      <c r="F341">
        <v>2</v>
      </c>
      <c r="G341">
        <v>2</v>
      </c>
      <c r="H341">
        <v>2</v>
      </c>
      <c r="I341">
        <v>2</v>
      </c>
      <c r="J341">
        <v>4</v>
      </c>
      <c r="K341">
        <v>2</v>
      </c>
      <c r="L341">
        <v>4</v>
      </c>
      <c r="M341">
        <v>2</v>
      </c>
      <c r="N341">
        <v>4</v>
      </c>
      <c r="O341">
        <v>4</v>
      </c>
    </row>
    <row r="342" spans="1:15" x14ac:dyDescent="0.25">
      <c r="A342">
        <v>39267</v>
      </c>
      <c r="B342">
        <v>4</v>
      </c>
      <c r="C342">
        <v>5</v>
      </c>
      <c r="D342">
        <v>1</v>
      </c>
      <c r="E342">
        <v>2</v>
      </c>
      <c r="F342">
        <v>2</v>
      </c>
      <c r="G342">
        <v>2</v>
      </c>
      <c r="H342">
        <v>2</v>
      </c>
      <c r="I342">
        <v>4</v>
      </c>
      <c r="J342">
        <v>2</v>
      </c>
      <c r="K342">
        <v>1</v>
      </c>
      <c r="L342">
        <v>4</v>
      </c>
      <c r="M342">
        <v>2</v>
      </c>
      <c r="N342">
        <v>1</v>
      </c>
      <c r="O342">
        <v>1</v>
      </c>
    </row>
    <row r="343" spans="1:15" x14ac:dyDescent="0.25">
      <c r="A343">
        <v>39269</v>
      </c>
      <c r="B343">
        <v>5</v>
      </c>
      <c r="C343">
        <v>4</v>
      </c>
      <c r="D343">
        <v>3</v>
      </c>
      <c r="E343">
        <v>5</v>
      </c>
      <c r="F343">
        <v>4</v>
      </c>
      <c r="G343">
        <v>3</v>
      </c>
      <c r="H343">
        <v>4</v>
      </c>
      <c r="I343">
        <v>4</v>
      </c>
      <c r="J343">
        <v>4</v>
      </c>
      <c r="K343">
        <v>1</v>
      </c>
      <c r="L343">
        <v>2</v>
      </c>
      <c r="M343">
        <v>5</v>
      </c>
      <c r="N343">
        <v>2</v>
      </c>
      <c r="O343">
        <v>3</v>
      </c>
    </row>
    <row r="344" spans="1:15" x14ac:dyDescent="0.25">
      <c r="A344">
        <v>39273</v>
      </c>
      <c r="B344">
        <v>4</v>
      </c>
      <c r="C344">
        <v>4</v>
      </c>
      <c r="D344">
        <v>2</v>
      </c>
      <c r="E344">
        <v>4</v>
      </c>
      <c r="F344">
        <v>2</v>
      </c>
      <c r="G344">
        <v>3</v>
      </c>
      <c r="H344">
        <v>2</v>
      </c>
      <c r="I344">
        <v>2</v>
      </c>
      <c r="J344">
        <v>4</v>
      </c>
      <c r="K344">
        <v>2</v>
      </c>
      <c r="L344">
        <v>5</v>
      </c>
      <c r="M344">
        <v>4</v>
      </c>
      <c r="N344">
        <v>2</v>
      </c>
      <c r="O344">
        <v>3</v>
      </c>
    </row>
    <row r="345" spans="1:15" x14ac:dyDescent="0.25">
      <c r="A345">
        <v>39278</v>
      </c>
      <c r="B345">
        <v>4</v>
      </c>
      <c r="C345">
        <v>4</v>
      </c>
      <c r="D345">
        <v>4</v>
      </c>
      <c r="E345">
        <v>2</v>
      </c>
      <c r="F345">
        <v>4</v>
      </c>
      <c r="G345">
        <v>1</v>
      </c>
      <c r="H345">
        <v>2</v>
      </c>
      <c r="I345">
        <v>2</v>
      </c>
      <c r="J345">
        <v>4</v>
      </c>
      <c r="K345">
        <v>3</v>
      </c>
      <c r="L345">
        <v>4</v>
      </c>
      <c r="M345">
        <v>3</v>
      </c>
      <c r="N345">
        <v>1</v>
      </c>
      <c r="O345">
        <v>4</v>
      </c>
    </row>
    <row r="346" spans="1:15" x14ac:dyDescent="0.25">
      <c r="A346">
        <v>39286</v>
      </c>
      <c r="B346">
        <v>5</v>
      </c>
      <c r="C346">
        <v>4</v>
      </c>
      <c r="D346">
        <v>4</v>
      </c>
      <c r="E346">
        <v>4</v>
      </c>
      <c r="F346">
        <v>4</v>
      </c>
      <c r="G346">
        <v>4</v>
      </c>
      <c r="H346">
        <v>3</v>
      </c>
      <c r="I346">
        <v>2</v>
      </c>
      <c r="J346">
        <v>2</v>
      </c>
      <c r="K346">
        <v>3</v>
      </c>
      <c r="L346">
        <v>3</v>
      </c>
      <c r="M346">
        <v>4</v>
      </c>
      <c r="N346">
        <v>1</v>
      </c>
      <c r="O346">
        <v>5</v>
      </c>
    </row>
    <row r="347" spans="1:15" x14ac:dyDescent="0.25">
      <c r="A347">
        <v>39293</v>
      </c>
      <c r="B347">
        <v>4</v>
      </c>
      <c r="C347">
        <v>4</v>
      </c>
      <c r="D347">
        <v>4</v>
      </c>
      <c r="E347">
        <v>4</v>
      </c>
      <c r="F347">
        <v>4</v>
      </c>
      <c r="G347">
        <v>2</v>
      </c>
      <c r="H347">
        <v>2</v>
      </c>
      <c r="I347">
        <v>2</v>
      </c>
      <c r="J347">
        <v>2</v>
      </c>
      <c r="K347">
        <v>1</v>
      </c>
      <c r="L347">
        <v>4</v>
      </c>
      <c r="M347">
        <v>4</v>
      </c>
      <c r="N347">
        <v>2</v>
      </c>
      <c r="O347">
        <v>5</v>
      </c>
    </row>
    <row r="348" spans="1:15" x14ac:dyDescent="0.25">
      <c r="A348">
        <v>39295</v>
      </c>
      <c r="B348">
        <v>2</v>
      </c>
      <c r="C348">
        <v>2</v>
      </c>
      <c r="D348">
        <v>3</v>
      </c>
      <c r="E348">
        <v>2</v>
      </c>
      <c r="F348">
        <v>4</v>
      </c>
      <c r="G348">
        <v>3</v>
      </c>
      <c r="H348">
        <v>2</v>
      </c>
      <c r="I348">
        <v>1</v>
      </c>
      <c r="J348">
        <v>3</v>
      </c>
      <c r="K348">
        <v>2</v>
      </c>
      <c r="L348">
        <v>3</v>
      </c>
      <c r="M348">
        <v>3</v>
      </c>
      <c r="N348">
        <v>1</v>
      </c>
      <c r="O348">
        <v>3</v>
      </c>
    </row>
    <row r="349" spans="1:15" x14ac:dyDescent="0.25">
      <c r="A349">
        <v>36351</v>
      </c>
      <c r="B349">
        <v>1</v>
      </c>
      <c r="C349">
        <v>2</v>
      </c>
      <c r="D349">
        <v>2</v>
      </c>
      <c r="E349">
        <v>1</v>
      </c>
      <c r="F349">
        <v>2</v>
      </c>
      <c r="G349">
        <v>1</v>
      </c>
      <c r="H349">
        <v>2</v>
      </c>
      <c r="I349">
        <v>1</v>
      </c>
      <c r="J349">
        <v>1</v>
      </c>
      <c r="K349">
        <v>2</v>
      </c>
      <c r="L349">
        <v>1</v>
      </c>
      <c r="M349">
        <v>2</v>
      </c>
      <c r="N349">
        <v>4</v>
      </c>
      <c r="O349">
        <v>2</v>
      </c>
    </row>
    <row r="350" spans="1:15" x14ac:dyDescent="0.25">
      <c r="A350">
        <v>39319</v>
      </c>
      <c r="B350">
        <v>2</v>
      </c>
      <c r="C350">
        <v>2</v>
      </c>
      <c r="D350">
        <v>1</v>
      </c>
      <c r="E350">
        <v>2</v>
      </c>
      <c r="F350">
        <v>1</v>
      </c>
      <c r="G350">
        <v>4</v>
      </c>
      <c r="H350">
        <v>2</v>
      </c>
      <c r="I350">
        <v>2</v>
      </c>
      <c r="J350">
        <v>4</v>
      </c>
      <c r="K350">
        <v>1</v>
      </c>
      <c r="L350">
        <v>1</v>
      </c>
      <c r="M350">
        <v>1</v>
      </c>
      <c r="N350">
        <v>1</v>
      </c>
      <c r="O350">
        <v>4</v>
      </c>
    </row>
    <row r="351" spans="1:15" x14ac:dyDescent="0.25">
      <c r="A351">
        <v>39332</v>
      </c>
      <c r="B351">
        <v>4</v>
      </c>
      <c r="C351">
        <v>4</v>
      </c>
      <c r="D351">
        <v>2</v>
      </c>
      <c r="E351">
        <v>2</v>
      </c>
      <c r="F351">
        <v>4</v>
      </c>
      <c r="G351">
        <v>3</v>
      </c>
      <c r="H351">
        <v>2</v>
      </c>
      <c r="I351">
        <v>4</v>
      </c>
      <c r="J351">
        <v>4</v>
      </c>
      <c r="K351">
        <v>2</v>
      </c>
      <c r="L351">
        <v>4</v>
      </c>
      <c r="M351">
        <v>2</v>
      </c>
      <c r="N351">
        <v>4</v>
      </c>
      <c r="O351">
        <v>1</v>
      </c>
    </row>
    <row r="352" spans="1:15" x14ac:dyDescent="0.25">
      <c r="A352">
        <v>39325</v>
      </c>
      <c r="B352">
        <v>4</v>
      </c>
      <c r="C352">
        <v>4</v>
      </c>
      <c r="D352">
        <v>2</v>
      </c>
      <c r="E352">
        <v>1</v>
      </c>
      <c r="F352">
        <v>4</v>
      </c>
      <c r="G352">
        <v>4</v>
      </c>
      <c r="H352">
        <v>1</v>
      </c>
      <c r="I352">
        <v>4</v>
      </c>
      <c r="J352">
        <v>2</v>
      </c>
      <c r="K352">
        <v>1</v>
      </c>
      <c r="L352">
        <v>1</v>
      </c>
      <c r="M352">
        <v>2</v>
      </c>
      <c r="N352">
        <v>4</v>
      </c>
      <c r="O352">
        <v>2</v>
      </c>
    </row>
    <row r="353" spans="1:15" x14ac:dyDescent="0.25">
      <c r="A353">
        <v>39329</v>
      </c>
      <c r="B353">
        <v>4</v>
      </c>
      <c r="C353">
        <v>4</v>
      </c>
      <c r="D353">
        <v>1</v>
      </c>
      <c r="E353">
        <v>2</v>
      </c>
      <c r="F353">
        <v>1</v>
      </c>
      <c r="G353">
        <v>2</v>
      </c>
      <c r="H353">
        <v>2</v>
      </c>
      <c r="I353">
        <v>2</v>
      </c>
      <c r="J353">
        <v>1</v>
      </c>
      <c r="K353">
        <v>1</v>
      </c>
      <c r="L353">
        <v>1</v>
      </c>
      <c r="M353">
        <v>2</v>
      </c>
      <c r="N353">
        <v>2</v>
      </c>
      <c r="O353">
        <v>2</v>
      </c>
    </row>
    <row r="354" spans="1:15" x14ac:dyDescent="0.25">
      <c r="A354">
        <v>39338</v>
      </c>
      <c r="B354">
        <v>5</v>
      </c>
      <c r="C354">
        <v>4</v>
      </c>
      <c r="D354">
        <v>4</v>
      </c>
      <c r="E354">
        <v>4</v>
      </c>
      <c r="F354">
        <v>1</v>
      </c>
      <c r="G354">
        <v>4</v>
      </c>
      <c r="H354">
        <v>4</v>
      </c>
      <c r="I354">
        <v>5</v>
      </c>
      <c r="J354">
        <v>4</v>
      </c>
      <c r="K354">
        <v>2</v>
      </c>
      <c r="L354">
        <v>4</v>
      </c>
      <c r="M354">
        <v>4</v>
      </c>
      <c r="N354">
        <v>4</v>
      </c>
      <c r="O354">
        <v>5</v>
      </c>
    </row>
    <row r="355" spans="1:15" x14ac:dyDescent="0.25">
      <c r="A355">
        <v>39362</v>
      </c>
      <c r="B355">
        <v>5</v>
      </c>
      <c r="C355">
        <v>5</v>
      </c>
      <c r="D355">
        <v>3</v>
      </c>
      <c r="E355">
        <v>5</v>
      </c>
      <c r="F355">
        <v>3</v>
      </c>
      <c r="G355">
        <v>4</v>
      </c>
      <c r="H355">
        <v>4</v>
      </c>
      <c r="I355">
        <v>5</v>
      </c>
      <c r="J355">
        <v>5</v>
      </c>
      <c r="K355">
        <v>2</v>
      </c>
      <c r="L355">
        <v>5</v>
      </c>
      <c r="M355">
        <v>5</v>
      </c>
      <c r="N355">
        <v>4</v>
      </c>
      <c r="O355">
        <v>5</v>
      </c>
    </row>
    <row r="356" spans="1:15" x14ac:dyDescent="0.25">
      <c r="A356">
        <v>39385</v>
      </c>
      <c r="B356">
        <v>2</v>
      </c>
      <c r="C356">
        <v>4</v>
      </c>
      <c r="D356">
        <v>1</v>
      </c>
      <c r="E356">
        <v>2</v>
      </c>
      <c r="F356">
        <v>2</v>
      </c>
      <c r="G356">
        <v>1</v>
      </c>
      <c r="H356">
        <v>2</v>
      </c>
      <c r="I356">
        <v>3</v>
      </c>
      <c r="J356">
        <v>2</v>
      </c>
      <c r="K356">
        <v>1</v>
      </c>
      <c r="L356">
        <v>2</v>
      </c>
      <c r="M356">
        <v>2</v>
      </c>
      <c r="N356">
        <v>2</v>
      </c>
      <c r="O356">
        <v>4</v>
      </c>
    </row>
    <row r="357" spans="1:15" x14ac:dyDescent="0.25">
      <c r="A357">
        <v>39399</v>
      </c>
      <c r="B357">
        <v>4</v>
      </c>
      <c r="C357">
        <v>2</v>
      </c>
      <c r="D357">
        <v>2</v>
      </c>
      <c r="E357">
        <v>2</v>
      </c>
      <c r="F357">
        <v>4</v>
      </c>
      <c r="G357">
        <v>4</v>
      </c>
      <c r="H357">
        <v>2</v>
      </c>
      <c r="I357">
        <v>2</v>
      </c>
      <c r="J357">
        <v>4</v>
      </c>
      <c r="K357">
        <v>2</v>
      </c>
      <c r="L357">
        <v>2</v>
      </c>
      <c r="M357">
        <v>4</v>
      </c>
      <c r="N357">
        <v>4</v>
      </c>
      <c r="O357">
        <v>4</v>
      </c>
    </row>
    <row r="358" spans="1:15" x14ac:dyDescent="0.25">
      <c r="A358">
        <v>39401</v>
      </c>
      <c r="B358">
        <v>5</v>
      </c>
      <c r="C358">
        <v>4</v>
      </c>
      <c r="D358">
        <v>3</v>
      </c>
      <c r="E358">
        <v>4</v>
      </c>
      <c r="F358">
        <v>4</v>
      </c>
      <c r="G358">
        <v>2</v>
      </c>
      <c r="H358">
        <v>3</v>
      </c>
      <c r="I358">
        <v>4</v>
      </c>
      <c r="J358">
        <v>4</v>
      </c>
      <c r="K358">
        <v>2</v>
      </c>
      <c r="L358">
        <v>3</v>
      </c>
      <c r="M358">
        <v>4</v>
      </c>
      <c r="N358">
        <v>4</v>
      </c>
      <c r="O358">
        <v>3</v>
      </c>
    </row>
    <row r="359" spans="1:15" x14ac:dyDescent="0.25">
      <c r="A359">
        <v>39411</v>
      </c>
      <c r="B359">
        <v>4</v>
      </c>
      <c r="C359">
        <v>4</v>
      </c>
      <c r="D359">
        <v>2</v>
      </c>
      <c r="E359">
        <v>4</v>
      </c>
      <c r="F359">
        <v>3</v>
      </c>
      <c r="G359">
        <v>4</v>
      </c>
      <c r="H359">
        <v>2</v>
      </c>
      <c r="I359">
        <v>4</v>
      </c>
      <c r="J359">
        <v>5</v>
      </c>
      <c r="K359">
        <v>2</v>
      </c>
      <c r="L359">
        <v>5</v>
      </c>
      <c r="M359">
        <v>4</v>
      </c>
      <c r="N359">
        <v>5</v>
      </c>
      <c r="O359">
        <v>4</v>
      </c>
    </row>
    <row r="360" spans="1:15" x14ac:dyDescent="0.25">
      <c r="A360">
        <v>39406</v>
      </c>
      <c r="B360">
        <v>4</v>
      </c>
      <c r="C360">
        <v>4</v>
      </c>
      <c r="D360">
        <v>3</v>
      </c>
      <c r="E360">
        <v>2</v>
      </c>
      <c r="F360">
        <v>2</v>
      </c>
      <c r="G360">
        <v>4</v>
      </c>
      <c r="H360">
        <v>2</v>
      </c>
      <c r="I360">
        <v>4</v>
      </c>
      <c r="J360">
        <v>4</v>
      </c>
      <c r="K360">
        <v>3</v>
      </c>
      <c r="L360">
        <v>4</v>
      </c>
      <c r="M360">
        <v>2</v>
      </c>
      <c r="N360">
        <v>4</v>
      </c>
      <c r="O360">
        <v>2</v>
      </c>
    </row>
    <row r="361" spans="1:15" x14ac:dyDescent="0.25">
      <c r="A361">
        <v>39428</v>
      </c>
      <c r="B361">
        <v>4</v>
      </c>
      <c r="C361">
        <v>4</v>
      </c>
      <c r="D361">
        <v>4</v>
      </c>
      <c r="E361">
        <v>2</v>
      </c>
      <c r="F361">
        <v>2</v>
      </c>
      <c r="G361">
        <v>3</v>
      </c>
      <c r="H361">
        <v>4</v>
      </c>
      <c r="I361">
        <v>4</v>
      </c>
      <c r="J361">
        <v>4</v>
      </c>
      <c r="K361">
        <v>2</v>
      </c>
      <c r="L361">
        <v>4</v>
      </c>
      <c r="M361">
        <v>4</v>
      </c>
      <c r="N361">
        <v>2</v>
      </c>
      <c r="O361">
        <v>3</v>
      </c>
    </row>
    <row r="362" spans="1:15" x14ac:dyDescent="0.25">
      <c r="A362">
        <v>39433</v>
      </c>
      <c r="B362">
        <v>3</v>
      </c>
      <c r="C362">
        <v>4</v>
      </c>
      <c r="D362">
        <v>4</v>
      </c>
      <c r="E362">
        <v>4</v>
      </c>
      <c r="F362">
        <v>2</v>
      </c>
      <c r="G362">
        <v>2</v>
      </c>
      <c r="H362">
        <v>4</v>
      </c>
      <c r="I362">
        <v>4</v>
      </c>
      <c r="J362">
        <v>4</v>
      </c>
      <c r="K362">
        <v>2</v>
      </c>
      <c r="L362">
        <v>2</v>
      </c>
      <c r="M362">
        <v>1</v>
      </c>
      <c r="N362">
        <v>1</v>
      </c>
      <c r="O362">
        <v>5</v>
      </c>
    </row>
    <row r="363" spans="1:15" x14ac:dyDescent="0.25">
      <c r="A363">
        <v>39436</v>
      </c>
      <c r="B363">
        <v>5</v>
      </c>
      <c r="C363">
        <v>4</v>
      </c>
      <c r="D363">
        <v>2</v>
      </c>
      <c r="E363">
        <v>2</v>
      </c>
      <c r="F363">
        <v>4</v>
      </c>
      <c r="G363">
        <v>2</v>
      </c>
      <c r="H363">
        <v>4</v>
      </c>
      <c r="I363">
        <v>2</v>
      </c>
      <c r="J363">
        <v>5</v>
      </c>
      <c r="K363">
        <v>1</v>
      </c>
      <c r="L363">
        <v>4</v>
      </c>
      <c r="M363">
        <v>2</v>
      </c>
      <c r="N363">
        <v>2</v>
      </c>
      <c r="O363">
        <v>4</v>
      </c>
    </row>
    <row r="364" spans="1:15" x14ac:dyDescent="0.25">
      <c r="A364">
        <v>39440</v>
      </c>
      <c r="B364">
        <v>4</v>
      </c>
      <c r="C364">
        <v>4</v>
      </c>
      <c r="D364">
        <v>4</v>
      </c>
      <c r="E364">
        <v>4</v>
      </c>
      <c r="F364">
        <v>4</v>
      </c>
      <c r="G364">
        <v>3</v>
      </c>
      <c r="H364">
        <v>3</v>
      </c>
      <c r="I364">
        <v>4</v>
      </c>
      <c r="J364">
        <v>4</v>
      </c>
      <c r="K364">
        <v>3</v>
      </c>
      <c r="L364">
        <v>4</v>
      </c>
      <c r="M364">
        <v>2</v>
      </c>
      <c r="N364">
        <v>2</v>
      </c>
      <c r="O364">
        <v>4</v>
      </c>
    </row>
    <row r="365" spans="1:15" x14ac:dyDescent="0.25">
      <c r="A365">
        <v>39441</v>
      </c>
      <c r="B365">
        <v>4</v>
      </c>
      <c r="C365">
        <v>4</v>
      </c>
      <c r="D365">
        <v>4</v>
      </c>
      <c r="E365">
        <v>2</v>
      </c>
      <c r="F365">
        <v>4</v>
      </c>
      <c r="G365">
        <v>4</v>
      </c>
      <c r="H365">
        <v>4</v>
      </c>
      <c r="I365">
        <v>4</v>
      </c>
      <c r="J365">
        <v>4</v>
      </c>
      <c r="K365">
        <v>3</v>
      </c>
      <c r="L365">
        <v>4</v>
      </c>
      <c r="M365">
        <v>4</v>
      </c>
      <c r="N365">
        <v>3</v>
      </c>
      <c r="O365">
        <v>5</v>
      </c>
    </row>
    <row r="366" spans="1:15" x14ac:dyDescent="0.25">
      <c r="A366">
        <v>39443</v>
      </c>
      <c r="B366">
        <v>5</v>
      </c>
      <c r="C366">
        <v>4</v>
      </c>
      <c r="D366">
        <v>4</v>
      </c>
      <c r="E366">
        <v>4</v>
      </c>
      <c r="F366">
        <v>1</v>
      </c>
      <c r="G366">
        <v>4</v>
      </c>
      <c r="H366">
        <v>5</v>
      </c>
      <c r="I366">
        <v>2</v>
      </c>
      <c r="J366">
        <v>5</v>
      </c>
      <c r="K366">
        <v>1</v>
      </c>
      <c r="L366">
        <v>2</v>
      </c>
      <c r="M366">
        <v>4</v>
      </c>
      <c r="N366">
        <v>2</v>
      </c>
      <c r="O366">
        <v>5</v>
      </c>
    </row>
    <row r="367" spans="1:15" x14ac:dyDescent="0.25">
      <c r="A367">
        <v>39453</v>
      </c>
      <c r="B367">
        <v>4</v>
      </c>
      <c r="C367">
        <v>4</v>
      </c>
      <c r="D367">
        <v>4</v>
      </c>
      <c r="E367">
        <v>4</v>
      </c>
      <c r="F367">
        <v>4</v>
      </c>
      <c r="G367">
        <v>4</v>
      </c>
      <c r="H367">
        <v>4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</row>
    <row r="368" spans="1:15" x14ac:dyDescent="0.25">
      <c r="A368">
        <v>39455</v>
      </c>
      <c r="B368">
        <v>2</v>
      </c>
      <c r="C368">
        <v>2</v>
      </c>
      <c r="D368">
        <v>2</v>
      </c>
      <c r="E368">
        <v>4</v>
      </c>
      <c r="F368">
        <v>2</v>
      </c>
      <c r="G368">
        <v>4</v>
      </c>
      <c r="H368">
        <v>2</v>
      </c>
      <c r="I368">
        <v>2</v>
      </c>
      <c r="J368">
        <v>2</v>
      </c>
      <c r="K368">
        <v>2</v>
      </c>
      <c r="L368">
        <v>5</v>
      </c>
      <c r="M368">
        <v>4</v>
      </c>
      <c r="N368">
        <v>2</v>
      </c>
      <c r="O368">
        <v>2</v>
      </c>
    </row>
    <row r="369" spans="1:15" x14ac:dyDescent="0.25">
      <c r="A369">
        <v>39459</v>
      </c>
      <c r="B369">
        <v>3</v>
      </c>
      <c r="C369">
        <v>4</v>
      </c>
      <c r="D369">
        <v>4</v>
      </c>
      <c r="E369">
        <v>5</v>
      </c>
      <c r="F369">
        <v>4</v>
      </c>
      <c r="G369">
        <v>2</v>
      </c>
      <c r="H369">
        <v>4</v>
      </c>
      <c r="I369">
        <v>5</v>
      </c>
      <c r="J369">
        <v>1</v>
      </c>
      <c r="K369">
        <v>1</v>
      </c>
      <c r="L369">
        <v>5</v>
      </c>
      <c r="M369">
        <v>2</v>
      </c>
      <c r="N369">
        <v>2</v>
      </c>
      <c r="O369">
        <v>4</v>
      </c>
    </row>
    <row r="370" spans="1:15" x14ac:dyDescent="0.25">
      <c r="A370">
        <v>39468</v>
      </c>
      <c r="B370">
        <v>4</v>
      </c>
      <c r="C370">
        <v>4</v>
      </c>
      <c r="D370">
        <v>4</v>
      </c>
      <c r="E370">
        <v>4</v>
      </c>
      <c r="F370">
        <v>4</v>
      </c>
      <c r="G370">
        <v>4</v>
      </c>
      <c r="H370">
        <v>4</v>
      </c>
      <c r="I370">
        <v>5</v>
      </c>
      <c r="J370">
        <v>2</v>
      </c>
      <c r="K370">
        <v>4</v>
      </c>
      <c r="L370">
        <v>5</v>
      </c>
      <c r="M370">
        <v>4</v>
      </c>
      <c r="N370">
        <v>3</v>
      </c>
      <c r="O370">
        <v>5</v>
      </c>
    </row>
    <row r="371" spans="1:15" x14ac:dyDescent="0.25">
      <c r="A371">
        <v>39470</v>
      </c>
      <c r="B371">
        <v>4</v>
      </c>
      <c r="C371">
        <v>4</v>
      </c>
      <c r="D371">
        <v>1</v>
      </c>
      <c r="E371">
        <v>4</v>
      </c>
      <c r="F371">
        <v>2</v>
      </c>
      <c r="G371">
        <v>1</v>
      </c>
      <c r="H371">
        <v>2</v>
      </c>
      <c r="I371">
        <v>1</v>
      </c>
      <c r="J371">
        <v>4</v>
      </c>
      <c r="K371">
        <v>2</v>
      </c>
      <c r="L371">
        <v>4</v>
      </c>
      <c r="M371">
        <v>4</v>
      </c>
      <c r="N371">
        <v>1</v>
      </c>
      <c r="O371">
        <v>4</v>
      </c>
    </row>
    <row r="372" spans="1:15" x14ac:dyDescent="0.25">
      <c r="A372">
        <v>39473</v>
      </c>
      <c r="B372">
        <v>4</v>
      </c>
      <c r="C372">
        <v>2</v>
      </c>
      <c r="D372">
        <v>4</v>
      </c>
      <c r="E372">
        <v>4</v>
      </c>
      <c r="F372">
        <v>4</v>
      </c>
      <c r="G372">
        <v>3</v>
      </c>
      <c r="H372">
        <v>4</v>
      </c>
      <c r="I372">
        <v>1</v>
      </c>
      <c r="J372">
        <v>4</v>
      </c>
      <c r="K372">
        <v>3</v>
      </c>
      <c r="L372">
        <v>5</v>
      </c>
      <c r="M372">
        <v>2</v>
      </c>
      <c r="N372">
        <v>5</v>
      </c>
      <c r="O372">
        <v>4</v>
      </c>
    </row>
    <row r="373" spans="1:15" x14ac:dyDescent="0.25">
      <c r="A373">
        <v>39474</v>
      </c>
      <c r="B373">
        <v>5</v>
      </c>
      <c r="C373">
        <v>2</v>
      </c>
      <c r="D373">
        <v>5</v>
      </c>
      <c r="E373">
        <v>3</v>
      </c>
      <c r="F373">
        <v>2</v>
      </c>
      <c r="G373">
        <v>2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1</v>
      </c>
      <c r="O373">
        <v>3</v>
      </c>
    </row>
    <row r="374" spans="1:15" x14ac:dyDescent="0.25">
      <c r="A374">
        <v>39481</v>
      </c>
      <c r="B374">
        <v>5</v>
      </c>
      <c r="C374">
        <v>4</v>
      </c>
      <c r="D374">
        <v>4</v>
      </c>
      <c r="E374">
        <v>4</v>
      </c>
      <c r="F374">
        <v>2</v>
      </c>
      <c r="G374">
        <v>3</v>
      </c>
      <c r="H374">
        <v>3</v>
      </c>
      <c r="I374">
        <v>4</v>
      </c>
      <c r="J374">
        <v>2</v>
      </c>
      <c r="K374">
        <v>2</v>
      </c>
      <c r="L374">
        <v>1</v>
      </c>
      <c r="M374">
        <v>4</v>
      </c>
      <c r="N374">
        <v>4</v>
      </c>
      <c r="O374">
        <v>4</v>
      </c>
    </row>
    <row r="375" spans="1:15" x14ac:dyDescent="0.25">
      <c r="A375">
        <v>39482</v>
      </c>
      <c r="B375">
        <v>3</v>
      </c>
      <c r="C375">
        <v>2</v>
      </c>
      <c r="D375">
        <v>3</v>
      </c>
      <c r="E375">
        <v>2</v>
      </c>
      <c r="F375">
        <v>4</v>
      </c>
      <c r="G375">
        <v>1</v>
      </c>
      <c r="H375">
        <v>2</v>
      </c>
      <c r="I375">
        <v>5</v>
      </c>
      <c r="J375">
        <v>4</v>
      </c>
      <c r="K375">
        <v>3</v>
      </c>
      <c r="L375">
        <v>5</v>
      </c>
      <c r="M375">
        <v>4</v>
      </c>
      <c r="N375">
        <v>5</v>
      </c>
      <c r="O375">
        <v>4</v>
      </c>
    </row>
    <row r="376" spans="1:15" x14ac:dyDescent="0.25">
      <c r="A376">
        <v>39479</v>
      </c>
      <c r="B376">
        <v>2</v>
      </c>
      <c r="C376">
        <v>2</v>
      </c>
      <c r="D376">
        <v>3</v>
      </c>
      <c r="E376">
        <v>2</v>
      </c>
      <c r="F376">
        <v>3</v>
      </c>
      <c r="G376">
        <v>3</v>
      </c>
      <c r="H376">
        <v>2</v>
      </c>
      <c r="I376">
        <v>2</v>
      </c>
      <c r="J376">
        <v>2</v>
      </c>
      <c r="K376">
        <v>1</v>
      </c>
      <c r="L376">
        <v>2</v>
      </c>
      <c r="M376">
        <v>2</v>
      </c>
      <c r="N376">
        <v>1</v>
      </c>
      <c r="O376">
        <v>1</v>
      </c>
    </row>
    <row r="377" spans="1:15" x14ac:dyDescent="0.25">
      <c r="A377">
        <v>39492</v>
      </c>
      <c r="B377">
        <v>5</v>
      </c>
      <c r="C377">
        <v>5</v>
      </c>
      <c r="D377">
        <v>4</v>
      </c>
      <c r="E377">
        <v>5</v>
      </c>
      <c r="F377">
        <v>2</v>
      </c>
      <c r="G377">
        <v>5</v>
      </c>
      <c r="H377">
        <v>4</v>
      </c>
      <c r="I377">
        <v>1</v>
      </c>
      <c r="J377">
        <v>4</v>
      </c>
      <c r="K377">
        <v>1</v>
      </c>
      <c r="L377">
        <v>4</v>
      </c>
      <c r="M377">
        <v>4</v>
      </c>
      <c r="N377">
        <v>1</v>
      </c>
      <c r="O377">
        <v>2</v>
      </c>
    </row>
    <row r="378" spans="1:15" x14ac:dyDescent="0.25">
      <c r="A378">
        <v>39499</v>
      </c>
      <c r="B378">
        <v>4</v>
      </c>
      <c r="C378">
        <v>4</v>
      </c>
      <c r="D378">
        <v>1</v>
      </c>
      <c r="E378">
        <v>1</v>
      </c>
      <c r="F378">
        <v>2</v>
      </c>
      <c r="G378">
        <v>4</v>
      </c>
      <c r="H378">
        <v>2</v>
      </c>
      <c r="I378">
        <v>1</v>
      </c>
      <c r="J378">
        <v>1</v>
      </c>
      <c r="K378">
        <v>1</v>
      </c>
      <c r="L378">
        <v>2</v>
      </c>
      <c r="M378">
        <v>1</v>
      </c>
      <c r="N378">
        <v>2</v>
      </c>
      <c r="O378">
        <v>1</v>
      </c>
    </row>
    <row r="379" spans="1:15" x14ac:dyDescent="0.25">
      <c r="A379">
        <v>39501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2</v>
      </c>
      <c r="H379">
        <v>1</v>
      </c>
      <c r="I379">
        <v>1</v>
      </c>
      <c r="J379">
        <v>2</v>
      </c>
      <c r="K379">
        <v>2</v>
      </c>
      <c r="L379">
        <v>4</v>
      </c>
      <c r="M379">
        <v>1</v>
      </c>
      <c r="N379">
        <v>2</v>
      </c>
      <c r="O379">
        <v>2</v>
      </c>
    </row>
    <row r="380" spans="1:15" x14ac:dyDescent="0.25">
      <c r="A380">
        <v>39502</v>
      </c>
      <c r="B380">
        <v>1</v>
      </c>
      <c r="C380">
        <v>2</v>
      </c>
      <c r="D380">
        <v>2</v>
      </c>
      <c r="E380">
        <v>1</v>
      </c>
      <c r="F380">
        <v>1</v>
      </c>
      <c r="G380">
        <v>2</v>
      </c>
      <c r="H380">
        <v>1</v>
      </c>
      <c r="I380">
        <v>1</v>
      </c>
      <c r="J380">
        <v>1</v>
      </c>
      <c r="K380">
        <v>1</v>
      </c>
      <c r="L380">
        <v>4</v>
      </c>
      <c r="M380">
        <v>1</v>
      </c>
      <c r="N380">
        <v>1</v>
      </c>
      <c r="O380">
        <v>1</v>
      </c>
    </row>
    <row r="381" spans="1:15" x14ac:dyDescent="0.25">
      <c r="A381">
        <v>39500</v>
      </c>
      <c r="B381">
        <v>4</v>
      </c>
      <c r="C381">
        <v>4</v>
      </c>
      <c r="D381">
        <v>2</v>
      </c>
      <c r="E381">
        <v>4</v>
      </c>
      <c r="F381">
        <v>1</v>
      </c>
      <c r="G381">
        <v>1</v>
      </c>
      <c r="H381">
        <v>1</v>
      </c>
      <c r="I381">
        <v>4</v>
      </c>
      <c r="J381">
        <v>1</v>
      </c>
      <c r="K381">
        <v>1</v>
      </c>
      <c r="L381">
        <v>2</v>
      </c>
      <c r="M381">
        <v>2</v>
      </c>
      <c r="N381">
        <v>2</v>
      </c>
      <c r="O381">
        <v>4</v>
      </c>
    </row>
    <row r="382" spans="1:15" x14ac:dyDescent="0.25">
      <c r="A382">
        <v>39503</v>
      </c>
      <c r="B382">
        <v>2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</row>
    <row r="383" spans="1:15" x14ac:dyDescent="0.25">
      <c r="A383">
        <v>39504</v>
      </c>
      <c r="B383">
        <v>2</v>
      </c>
      <c r="C383">
        <v>2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2</v>
      </c>
      <c r="M383">
        <v>1</v>
      </c>
      <c r="N383">
        <v>1</v>
      </c>
      <c r="O383">
        <v>2</v>
      </c>
    </row>
    <row r="384" spans="1:15" x14ac:dyDescent="0.25">
      <c r="A384">
        <v>39506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3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4</v>
      </c>
    </row>
    <row r="385" spans="1:15" x14ac:dyDescent="0.25">
      <c r="A385">
        <v>39520</v>
      </c>
      <c r="B385">
        <v>4</v>
      </c>
      <c r="C385">
        <v>1</v>
      </c>
      <c r="D385">
        <v>3</v>
      </c>
      <c r="E385">
        <v>1</v>
      </c>
      <c r="F385">
        <v>4</v>
      </c>
      <c r="G385">
        <v>2</v>
      </c>
      <c r="H385">
        <v>2</v>
      </c>
      <c r="I385">
        <v>4</v>
      </c>
      <c r="J385">
        <v>2</v>
      </c>
      <c r="K385">
        <v>2</v>
      </c>
      <c r="L385">
        <v>4</v>
      </c>
      <c r="M385">
        <v>2</v>
      </c>
      <c r="N385">
        <v>2</v>
      </c>
      <c r="O385">
        <v>5</v>
      </c>
    </row>
    <row r="386" spans="1:15" x14ac:dyDescent="0.25">
      <c r="A386">
        <v>39522</v>
      </c>
      <c r="B386">
        <v>4</v>
      </c>
      <c r="C386">
        <v>4</v>
      </c>
      <c r="D386">
        <v>2</v>
      </c>
      <c r="E386">
        <v>2</v>
      </c>
      <c r="F386">
        <v>1</v>
      </c>
      <c r="G386">
        <v>2</v>
      </c>
      <c r="H386">
        <v>1</v>
      </c>
      <c r="I386">
        <v>2</v>
      </c>
      <c r="J386">
        <v>4</v>
      </c>
      <c r="K386">
        <v>1</v>
      </c>
      <c r="L386">
        <v>1</v>
      </c>
      <c r="M386">
        <v>2</v>
      </c>
      <c r="N386">
        <v>1</v>
      </c>
      <c r="O386">
        <v>2</v>
      </c>
    </row>
    <row r="387" spans="1:15" x14ac:dyDescent="0.25">
      <c r="A387">
        <v>39524</v>
      </c>
      <c r="B387">
        <v>1</v>
      </c>
      <c r="C387">
        <v>1</v>
      </c>
      <c r="D387">
        <v>2</v>
      </c>
      <c r="E387">
        <v>1</v>
      </c>
      <c r="F387">
        <v>1</v>
      </c>
      <c r="G387">
        <v>2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2</v>
      </c>
      <c r="O387">
        <v>1</v>
      </c>
    </row>
    <row r="388" spans="1:15" x14ac:dyDescent="0.25">
      <c r="A388">
        <v>39528</v>
      </c>
      <c r="B388">
        <v>2</v>
      </c>
      <c r="C388">
        <v>1</v>
      </c>
      <c r="D388">
        <v>2</v>
      </c>
      <c r="E388">
        <v>2</v>
      </c>
      <c r="F388">
        <v>2</v>
      </c>
      <c r="G388">
        <v>3</v>
      </c>
      <c r="H388">
        <v>4</v>
      </c>
      <c r="I388">
        <v>1</v>
      </c>
      <c r="J388">
        <v>4</v>
      </c>
      <c r="K388">
        <v>3</v>
      </c>
      <c r="L388">
        <v>2</v>
      </c>
      <c r="M388">
        <v>3</v>
      </c>
      <c r="N388">
        <v>2</v>
      </c>
      <c r="O388">
        <v>4</v>
      </c>
    </row>
    <row r="389" spans="1:15" x14ac:dyDescent="0.25">
      <c r="A389">
        <v>39532</v>
      </c>
      <c r="B389">
        <v>2</v>
      </c>
      <c r="C389">
        <v>4</v>
      </c>
      <c r="D389">
        <v>2</v>
      </c>
      <c r="E389">
        <v>2</v>
      </c>
      <c r="F389">
        <v>2</v>
      </c>
      <c r="G389">
        <v>2</v>
      </c>
      <c r="H389">
        <v>1</v>
      </c>
      <c r="I389">
        <v>2</v>
      </c>
      <c r="J389">
        <v>4</v>
      </c>
      <c r="K389">
        <v>1</v>
      </c>
      <c r="L389">
        <v>4</v>
      </c>
      <c r="M389">
        <v>4</v>
      </c>
      <c r="N389">
        <v>4</v>
      </c>
      <c r="O389">
        <v>2</v>
      </c>
    </row>
    <row r="390" spans="1:15" x14ac:dyDescent="0.25">
      <c r="A390">
        <v>39533</v>
      </c>
      <c r="B390">
        <v>1</v>
      </c>
      <c r="C390">
        <v>1</v>
      </c>
      <c r="D390">
        <v>1</v>
      </c>
      <c r="E390">
        <v>1</v>
      </c>
      <c r="F390">
        <v>2</v>
      </c>
      <c r="G390">
        <v>1</v>
      </c>
      <c r="H390">
        <v>1</v>
      </c>
      <c r="I390">
        <v>1</v>
      </c>
      <c r="J390">
        <v>2</v>
      </c>
      <c r="K390">
        <v>1</v>
      </c>
      <c r="L390">
        <v>2</v>
      </c>
      <c r="M390">
        <v>1</v>
      </c>
      <c r="N390">
        <v>1</v>
      </c>
      <c r="O390">
        <v>4</v>
      </c>
    </row>
    <row r="391" spans="1:15" x14ac:dyDescent="0.25">
      <c r="A391">
        <v>39537</v>
      </c>
      <c r="B391">
        <v>4</v>
      </c>
      <c r="C391">
        <v>4</v>
      </c>
      <c r="D391">
        <v>4</v>
      </c>
      <c r="E391">
        <v>3</v>
      </c>
      <c r="F391">
        <v>4</v>
      </c>
      <c r="G391">
        <v>4</v>
      </c>
      <c r="H391">
        <v>3</v>
      </c>
      <c r="I391">
        <v>4</v>
      </c>
      <c r="J391">
        <v>4</v>
      </c>
      <c r="K391">
        <v>3</v>
      </c>
      <c r="L391">
        <v>4</v>
      </c>
      <c r="M391">
        <v>3</v>
      </c>
      <c r="N391">
        <v>4</v>
      </c>
      <c r="O391">
        <v>4</v>
      </c>
    </row>
    <row r="392" spans="1:15" x14ac:dyDescent="0.25">
      <c r="A392">
        <v>39567</v>
      </c>
      <c r="B392">
        <v>2</v>
      </c>
      <c r="C392">
        <v>5</v>
      </c>
      <c r="D392">
        <v>1</v>
      </c>
      <c r="E392">
        <v>4</v>
      </c>
      <c r="F392">
        <v>4</v>
      </c>
      <c r="G392">
        <v>4</v>
      </c>
      <c r="H392">
        <v>2</v>
      </c>
      <c r="I392">
        <v>2</v>
      </c>
      <c r="J392">
        <v>4</v>
      </c>
      <c r="K392">
        <v>1</v>
      </c>
      <c r="L392">
        <v>3</v>
      </c>
      <c r="M392">
        <v>3</v>
      </c>
      <c r="N392">
        <v>1</v>
      </c>
      <c r="O392">
        <v>4</v>
      </c>
    </row>
    <row r="393" spans="1:15" x14ac:dyDescent="0.25">
      <c r="A393">
        <v>39571</v>
      </c>
      <c r="B393">
        <v>5</v>
      </c>
      <c r="C393">
        <v>4</v>
      </c>
      <c r="D393">
        <v>4</v>
      </c>
      <c r="E393">
        <v>2</v>
      </c>
      <c r="F393">
        <v>4</v>
      </c>
      <c r="G393">
        <v>4</v>
      </c>
      <c r="H393">
        <v>4</v>
      </c>
      <c r="I393">
        <v>3</v>
      </c>
      <c r="J393">
        <v>5</v>
      </c>
      <c r="K393">
        <v>3</v>
      </c>
      <c r="L393">
        <v>5</v>
      </c>
      <c r="M393">
        <v>5</v>
      </c>
      <c r="N393">
        <v>4</v>
      </c>
      <c r="O393">
        <v>5</v>
      </c>
    </row>
    <row r="394" spans="1:15" x14ac:dyDescent="0.25">
      <c r="A394">
        <v>39576</v>
      </c>
      <c r="B394">
        <v>5</v>
      </c>
      <c r="C394">
        <v>4</v>
      </c>
      <c r="D394">
        <v>2</v>
      </c>
      <c r="E394">
        <v>5</v>
      </c>
      <c r="F394">
        <v>2</v>
      </c>
      <c r="G394">
        <v>3</v>
      </c>
      <c r="H394">
        <v>1</v>
      </c>
      <c r="I394">
        <v>2</v>
      </c>
      <c r="J394">
        <v>2</v>
      </c>
      <c r="K394">
        <v>1</v>
      </c>
      <c r="L394">
        <v>5</v>
      </c>
      <c r="M394">
        <v>5</v>
      </c>
      <c r="N394">
        <v>1</v>
      </c>
      <c r="O394">
        <v>4</v>
      </c>
    </row>
    <row r="395" spans="1:15" x14ac:dyDescent="0.25">
      <c r="A395">
        <v>39606</v>
      </c>
      <c r="B395">
        <v>5</v>
      </c>
      <c r="C395">
        <v>5</v>
      </c>
      <c r="D395">
        <v>4</v>
      </c>
      <c r="E395">
        <v>5</v>
      </c>
      <c r="F395">
        <v>4</v>
      </c>
      <c r="G395">
        <v>2</v>
      </c>
      <c r="H395">
        <v>3</v>
      </c>
      <c r="I395">
        <v>1</v>
      </c>
      <c r="J395">
        <v>5</v>
      </c>
      <c r="K395">
        <v>1</v>
      </c>
      <c r="L395">
        <v>5</v>
      </c>
      <c r="M395">
        <v>2</v>
      </c>
      <c r="N395">
        <v>1</v>
      </c>
      <c r="O395">
        <v>2</v>
      </c>
    </row>
    <row r="396" spans="1:15" x14ac:dyDescent="0.25">
      <c r="A396">
        <v>39603</v>
      </c>
      <c r="B396">
        <v>4</v>
      </c>
      <c r="C396">
        <v>2</v>
      </c>
      <c r="D396">
        <v>4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2</v>
      </c>
      <c r="L396">
        <v>4</v>
      </c>
      <c r="M396">
        <v>4</v>
      </c>
      <c r="N396">
        <v>4</v>
      </c>
      <c r="O396">
        <v>4</v>
      </c>
    </row>
    <row r="397" spans="1:15" x14ac:dyDescent="0.25">
      <c r="A397">
        <v>39614</v>
      </c>
      <c r="B397">
        <v>4</v>
      </c>
      <c r="C397">
        <v>2</v>
      </c>
      <c r="D397">
        <v>2</v>
      </c>
      <c r="E397">
        <v>2</v>
      </c>
      <c r="F397">
        <v>1</v>
      </c>
      <c r="G397">
        <v>2</v>
      </c>
      <c r="H397">
        <v>2</v>
      </c>
      <c r="I397">
        <v>1</v>
      </c>
      <c r="J397">
        <v>2</v>
      </c>
      <c r="K397">
        <v>2</v>
      </c>
      <c r="L397">
        <v>4</v>
      </c>
      <c r="M397">
        <v>2</v>
      </c>
      <c r="N397">
        <v>2</v>
      </c>
      <c r="O397">
        <v>2</v>
      </c>
    </row>
    <row r="398" spans="1:15" x14ac:dyDescent="0.25">
      <c r="A398">
        <v>39621</v>
      </c>
      <c r="B398">
        <v>2</v>
      </c>
      <c r="C398">
        <v>2</v>
      </c>
      <c r="D398">
        <v>2</v>
      </c>
      <c r="E398">
        <v>3</v>
      </c>
      <c r="F398">
        <v>2</v>
      </c>
      <c r="G398">
        <v>3</v>
      </c>
      <c r="H398">
        <v>3</v>
      </c>
      <c r="I398">
        <v>2</v>
      </c>
      <c r="J398">
        <v>3</v>
      </c>
      <c r="K398">
        <v>2</v>
      </c>
      <c r="L398">
        <v>4</v>
      </c>
      <c r="M398">
        <v>4</v>
      </c>
      <c r="N398">
        <v>1</v>
      </c>
      <c r="O398">
        <v>3</v>
      </c>
    </row>
    <row r="399" spans="1:15" x14ac:dyDescent="0.25">
      <c r="A399">
        <v>39642</v>
      </c>
      <c r="B399">
        <v>5</v>
      </c>
      <c r="C399">
        <v>5</v>
      </c>
      <c r="D399">
        <v>3</v>
      </c>
      <c r="E399">
        <v>5</v>
      </c>
      <c r="F399">
        <v>2</v>
      </c>
      <c r="G399">
        <v>2</v>
      </c>
      <c r="H399">
        <v>2</v>
      </c>
      <c r="I399">
        <v>5</v>
      </c>
      <c r="J399">
        <v>5</v>
      </c>
      <c r="K399">
        <v>2</v>
      </c>
      <c r="L399">
        <v>5</v>
      </c>
      <c r="M399">
        <v>5</v>
      </c>
      <c r="N399">
        <v>5</v>
      </c>
      <c r="O399">
        <v>2</v>
      </c>
    </row>
    <row r="400" spans="1:15" x14ac:dyDescent="0.25">
      <c r="A400">
        <v>39643</v>
      </c>
      <c r="B400">
        <v>5</v>
      </c>
      <c r="C400">
        <v>5</v>
      </c>
      <c r="D400">
        <v>4</v>
      </c>
      <c r="E400">
        <v>5</v>
      </c>
      <c r="F400">
        <v>4</v>
      </c>
      <c r="G400">
        <v>4</v>
      </c>
      <c r="H400">
        <v>3</v>
      </c>
      <c r="I400">
        <v>4</v>
      </c>
      <c r="J400">
        <v>4</v>
      </c>
      <c r="K400">
        <v>3</v>
      </c>
      <c r="L400">
        <v>2</v>
      </c>
      <c r="M400">
        <v>4</v>
      </c>
      <c r="N400">
        <v>4</v>
      </c>
      <c r="O400">
        <v>5</v>
      </c>
    </row>
    <row r="401" spans="1:15" x14ac:dyDescent="0.25">
      <c r="A401">
        <v>39634</v>
      </c>
      <c r="B401">
        <v>5</v>
      </c>
      <c r="C401">
        <v>2</v>
      </c>
      <c r="D401">
        <v>2</v>
      </c>
      <c r="E401">
        <v>1</v>
      </c>
      <c r="F401">
        <v>1</v>
      </c>
      <c r="G401">
        <v>2</v>
      </c>
      <c r="H401">
        <v>2</v>
      </c>
      <c r="I401">
        <v>1</v>
      </c>
      <c r="J401">
        <v>4</v>
      </c>
      <c r="K401">
        <v>2</v>
      </c>
      <c r="L401">
        <v>4</v>
      </c>
      <c r="M401">
        <v>1</v>
      </c>
      <c r="N401">
        <v>2</v>
      </c>
      <c r="O401">
        <v>5</v>
      </c>
    </row>
    <row r="402" spans="1:15" x14ac:dyDescent="0.25">
      <c r="A402">
        <v>39668</v>
      </c>
      <c r="B402">
        <v>4</v>
      </c>
      <c r="C402">
        <v>2</v>
      </c>
      <c r="D402">
        <v>4</v>
      </c>
      <c r="E402">
        <v>2</v>
      </c>
      <c r="F402">
        <v>2</v>
      </c>
      <c r="G402">
        <v>2</v>
      </c>
      <c r="H402">
        <v>2</v>
      </c>
      <c r="I402">
        <v>2</v>
      </c>
      <c r="J402">
        <v>2</v>
      </c>
      <c r="K402">
        <v>2</v>
      </c>
      <c r="L402">
        <v>4</v>
      </c>
      <c r="M402">
        <v>4</v>
      </c>
      <c r="N402">
        <v>2</v>
      </c>
      <c r="O402">
        <v>4</v>
      </c>
    </row>
    <row r="403" spans="1:15" x14ac:dyDescent="0.25">
      <c r="A403">
        <v>39684</v>
      </c>
      <c r="B403">
        <v>5</v>
      </c>
      <c r="C403">
        <v>4</v>
      </c>
      <c r="D403">
        <v>1</v>
      </c>
      <c r="E403">
        <v>2</v>
      </c>
      <c r="F403">
        <v>2</v>
      </c>
      <c r="G403">
        <v>1</v>
      </c>
      <c r="H403">
        <v>1</v>
      </c>
      <c r="I403">
        <v>2</v>
      </c>
      <c r="J403">
        <v>2</v>
      </c>
      <c r="K403">
        <v>1</v>
      </c>
      <c r="L403">
        <v>1</v>
      </c>
      <c r="M403">
        <v>3</v>
      </c>
      <c r="N403">
        <v>1</v>
      </c>
      <c r="O403">
        <v>4</v>
      </c>
    </row>
    <row r="404" spans="1:15" x14ac:dyDescent="0.25">
      <c r="A404">
        <v>39685</v>
      </c>
      <c r="B404">
        <v>5</v>
      </c>
      <c r="C404">
        <v>5</v>
      </c>
      <c r="D404">
        <v>2</v>
      </c>
      <c r="E404">
        <v>5</v>
      </c>
      <c r="F404">
        <v>2</v>
      </c>
      <c r="G404">
        <v>4</v>
      </c>
      <c r="H404">
        <v>2</v>
      </c>
      <c r="I404">
        <v>1</v>
      </c>
      <c r="J404">
        <v>2</v>
      </c>
      <c r="K404">
        <v>1</v>
      </c>
      <c r="L404">
        <v>2</v>
      </c>
      <c r="M404">
        <v>4</v>
      </c>
      <c r="N404">
        <v>2</v>
      </c>
      <c r="O404">
        <v>3</v>
      </c>
    </row>
    <row r="405" spans="1:15" x14ac:dyDescent="0.25">
      <c r="A405">
        <v>39695</v>
      </c>
      <c r="B405">
        <v>1</v>
      </c>
      <c r="C405">
        <v>2</v>
      </c>
      <c r="D405">
        <v>1</v>
      </c>
      <c r="E405">
        <v>1</v>
      </c>
      <c r="F405">
        <v>2</v>
      </c>
      <c r="G405">
        <v>1</v>
      </c>
      <c r="H405">
        <v>1</v>
      </c>
      <c r="I405">
        <v>1</v>
      </c>
      <c r="J405">
        <v>2</v>
      </c>
      <c r="K405">
        <v>1</v>
      </c>
      <c r="L405">
        <v>3</v>
      </c>
      <c r="M405">
        <v>2</v>
      </c>
      <c r="N405">
        <v>1</v>
      </c>
      <c r="O405">
        <v>4</v>
      </c>
    </row>
    <row r="406" spans="1:15" x14ac:dyDescent="0.25">
      <c r="A406">
        <v>39706</v>
      </c>
      <c r="B406">
        <v>4</v>
      </c>
      <c r="C406">
        <v>4</v>
      </c>
      <c r="D406">
        <v>2</v>
      </c>
      <c r="E406">
        <v>2</v>
      </c>
      <c r="F406">
        <v>3</v>
      </c>
      <c r="G406">
        <v>2</v>
      </c>
      <c r="H406">
        <v>2</v>
      </c>
      <c r="I406">
        <v>4</v>
      </c>
      <c r="J406">
        <v>4</v>
      </c>
      <c r="K406">
        <v>2</v>
      </c>
      <c r="L406">
        <v>4</v>
      </c>
      <c r="M406">
        <v>4</v>
      </c>
      <c r="N406">
        <v>4</v>
      </c>
      <c r="O406">
        <v>2</v>
      </c>
    </row>
    <row r="407" spans="1:15" x14ac:dyDescent="0.25">
      <c r="A407">
        <v>39716</v>
      </c>
      <c r="B407">
        <v>4</v>
      </c>
      <c r="C407">
        <v>4</v>
      </c>
      <c r="D407">
        <v>2</v>
      </c>
      <c r="E407">
        <v>4</v>
      </c>
      <c r="F407">
        <v>4</v>
      </c>
      <c r="G407">
        <v>2</v>
      </c>
      <c r="H407">
        <v>1</v>
      </c>
      <c r="I407">
        <v>1</v>
      </c>
      <c r="J407">
        <v>4</v>
      </c>
      <c r="K407">
        <v>2</v>
      </c>
      <c r="L407">
        <v>5</v>
      </c>
      <c r="M407">
        <v>4</v>
      </c>
      <c r="N407">
        <v>1</v>
      </c>
      <c r="O407">
        <v>3</v>
      </c>
    </row>
    <row r="408" spans="1:15" x14ac:dyDescent="0.25">
      <c r="A408">
        <v>39720</v>
      </c>
      <c r="B408">
        <v>3</v>
      </c>
      <c r="C408">
        <v>2</v>
      </c>
      <c r="D408">
        <v>2</v>
      </c>
      <c r="E408">
        <v>3</v>
      </c>
      <c r="F408">
        <v>2</v>
      </c>
      <c r="G408">
        <v>4</v>
      </c>
      <c r="H408">
        <v>1</v>
      </c>
      <c r="I408">
        <v>1</v>
      </c>
      <c r="J408">
        <v>4</v>
      </c>
      <c r="K408">
        <v>1</v>
      </c>
      <c r="L408">
        <v>3</v>
      </c>
      <c r="M408">
        <v>3</v>
      </c>
      <c r="N408">
        <v>1</v>
      </c>
      <c r="O408">
        <v>4</v>
      </c>
    </row>
    <row r="409" spans="1:15" x14ac:dyDescent="0.25">
      <c r="A409">
        <v>39721</v>
      </c>
      <c r="B409">
        <v>4</v>
      </c>
      <c r="C409">
        <v>4</v>
      </c>
      <c r="D409">
        <v>2</v>
      </c>
      <c r="E409">
        <v>3</v>
      </c>
      <c r="F409">
        <v>4</v>
      </c>
      <c r="G409">
        <v>2</v>
      </c>
      <c r="H409">
        <v>1</v>
      </c>
      <c r="I409">
        <v>2</v>
      </c>
      <c r="J409">
        <v>4</v>
      </c>
      <c r="K409">
        <v>1</v>
      </c>
      <c r="L409">
        <v>1</v>
      </c>
      <c r="M409">
        <v>2</v>
      </c>
      <c r="N409">
        <v>2</v>
      </c>
      <c r="O409">
        <v>4</v>
      </c>
    </row>
    <row r="410" spans="1:15" x14ac:dyDescent="0.25">
      <c r="A410">
        <v>39725</v>
      </c>
      <c r="B410">
        <v>4</v>
      </c>
      <c r="C410">
        <v>1</v>
      </c>
      <c r="D410">
        <v>2</v>
      </c>
      <c r="E410">
        <v>1</v>
      </c>
      <c r="F410">
        <v>2</v>
      </c>
      <c r="G410">
        <v>2</v>
      </c>
      <c r="H410">
        <v>1</v>
      </c>
      <c r="I410">
        <v>1</v>
      </c>
      <c r="J410">
        <v>2</v>
      </c>
      <c r="K410">
        <v>2</v>
      </c>
      <c r="L410">
        <v>1</v>
      </c>
      <c r="M410">
        <v>1</v>
      </c>
      <c r="N410">
        <v>2</v>
      </c>
      <c r="O410">
        <v>4</v>
      </c>
    </row>
    <row r="411" spans="1:15" x14ac:dyDescent="0.25">
      <c r="A411">
        <v>39758</v>
      </c>
      <c r="B411">
        <v>4</v>
      </c>
      <c r="C411">
        <v>4</v>
      </c>
      <c r="D411">
        <v>4</v>
      </c>
      <c r="E411">
        <v>4</v>
      </c>
      <c r="F411">
        <v>4</v>
      </c>
      <c r="G411">
        <v>2</v>
      </c>
      <c r="H411">
        <v>3</v>
      </c>
      <c r="I411">
        <v>5</v>
      </c>
      <c r="J411">
        <v>4</v>
      </c>
      <c r="K411">
        <v>3</v>
      </c>
      <c r="L411">
        <v>4</v>
      </c>
      <c r="M411">
        <v>4</v>
      </c>
      <c r="N411">
        <v>2</v>
      </c>
      <c r="O411">
        <v>4</v>
      </c>
    </row>
    <row r="412" spans="1:15" x14ac:dyDescent="0.25">
      <c r="A412">
        <v>39778</v>
      </c>
      <c r="B412">
        <v>5</v>
      </c>
      <c r="C412">
        <v>4</v>
      </c>
      <c r="D412">
        <v>2</v>
      </c>
      <c r="E412">
        <v>4</v>
      </c>
      <c r="F412">
        <v>5</v>
      </c>
      <c r="G412">
        <v>5</v>
      </c>
      <c r="H412">
        <v>2</v>
      </c>
      <c r="I412">
        <v>4</v>
      </c>
      <c r="J412">
        <v>4</v>
      </c>
      <c r="K412">
        <v>2</v>
      </c>
      <c r="L412">
        <v>4</v>
      </c>
      <c r="M412">
        <v>4</v>
      </c>
      <c r="N412">
        <v>4</v>
      </c>
      <c r="O412">
        <v>4</v>
      </c>
    </row>
    <row r="413" spans="1:15" x14ac:dyDescent="0.25">
      <c r="A413">
        <v>39791</v>
      </c>
      <c r="B413">
        <v>5</v>
      </c>
      <c r="C413">
        <v>5</v>
      </c>
      <c r="D413">
        <v>2</v>
      </c>
      <c r="E413">
        <v>5</v>
      </c>
      <c r="F413">
        <v>4</v>
      </c>
      <c r="G413">
        <v>2</v>
      </c>
      <c r="H413">
        <v>2</v>
      </c>
      <c r="I413">
        <v>5</v>
      </c>
      <c r="J413">
        <v>4</v>
      </c>
      <c r="K413">
        <v>1</v>
      </c>
      <c r="L413">
        <v>4</v>
      </c>
      <c r="M413">
        <v>5</v>
      </c>
      <c r="N413">
        <v>3</v>
      </c>
      <c r="O413">
        <v>5</v>
      </c>
    </row>
    <row r="414" spans="1:15" x14ac:dyDescent="0.25">
      <c r="A414">
        <v>39794</v>
      </c>
      <c r="B414">
        <v>5</v>
      </c>
      <c r="C414">
        <v>5</v>
      </c>
      <c r="D414">
        <v>5</v>
      </c>
      <c r="E414">
        <v>3</v>
      </c>
      <c r="F414">
        <v>5</v>
      </c>
      <c r="G414">
        <v>3</v>
      </c>
      <c r="H414">
        <v>5</v>
      </c>
      <c r="I414">
        <v>5</v>
      </c>
      <c r="J414">
        <v>5</v>
      </c>
      <c r="K414">
        <v>5</v>
      </c>
      <c r="L414">
        <v>5</v>
      </c>
      <c r="M414">
        <v>2</v>
      </c>
      <c r="N414">
        <v>3</v>
      </c>
      <c r="O414">
        <v>5</v>
      </c>
    </row>
    <row r="415" spans="1:15" x14ac:dyDescent="0.25">
      <c r="A415">
        <v>39804</v>
      </c>
      <c r="B415">
        <v>5</v>
      </c>
      <c r="C415">
        <v>5</v>
      </c>
      <c r="D415">
        <v>4</v>
      </c>
      <c r="E415">
        <v>5</v>
      </c>
      <c r="F415">
        <v>4</v>
      </c>
      <c r="G415">
        <v>5</v>
      </c>
      <c r="H415">
        <v>1</v>
      </c>
      <c r="I415">
        <v>5</v>
      </c>
      <c r="J415">
        <v>2</v>
      </c>
      <c r="K415">
        <v>4</v>
      </c>
      <c r="L415">
        <v>4</v>
      </c>
      <c r="M415">
        <v>2</v>
      </c>
      <c r="N415">
        <v>2</v>
      </c>
      <c r="O415">
        <v>3</v>
      </c>
    </row>
    <row r="416" spans="1:15" x14ac:dyDescent="0.25">
      <c r="A416">
        <v>39805</v>
      </c>
      <c r="B416">
        <v>1</v>
      </c>
      <c r="C416">
        <v>1</v>
      </c>
      <c r="D416">
        <v>2</v>
      </c>
      <c r="E416">
        <v>2</v>
      </c>
      <c r="F416">
        <v>1</v>
      </c>
      <c r="G416">
        <v>2</v>
      </c>
      <c r="H416">
        <v>2</v>
      </c>
      <c r="I416">
        <v>2</v>
      </c>
      <c r="J416">
        <v>1</v>
      </c>
      <c r="K416">
        <v>1</v>
      </c>
      <c r="L416">
        <v>2</v>
      </c>
      <c r="M416">
        <v>1</v>
      </c>
      <c r="N416">
        <v>2</v>
      </c>
      <c r="O416">
        <v>2</v>
      </c>
    </row>
    <row r="417" spans="1:15" x14ac:dyDescent="0.25">
      <c r="A417">
        <v>39810</v>
      </c>
      <c r="B417">
        <v>4</v>
      </c>
      <c r="C417">
        <v>3</v>
      </c>
      <c r="D417">
        <v>3</v>
      </c>
      <c r="E417">
        <v>3</v>
      </c>
      <c r="F417">
        <v>4</v>
      </c>
      <c r="G417">
        <v>3</v>
      </c>
      <c r="H417">
        <v>2</v>
      </c>
      <c r="I417">
        <v>2</v>
      </c>
      <c r="J417">
        <v>4</v>
      </c>
      <c r="K417">
        <v>2</v>
      </c>
      <c r="L417">
        <v>2</v>
      </c>
      <c r="M417">
        <v>2</v>
      </c>
      <c r="N417">
        <v>2</v>
      </c>
      <c r="O417">
        <v>4</v>
      </c>
    </row>
    <row r="418" spans="1:15" x14ac:dyDescent="0.25">
      <c r="A418">
        <v>39812</v>
      </c>
      <c r="B418">
        <v>4</v>
      </c>
      <c r="C418">
        <v>2</v>
      </c>
      <c r="D418">
        <v>4</v>
      </c>
      <c r="E418">
        <v>1</v>
      </c>
      <c r="F418">
        <v>2</v>
      </c>
      <c r="G418">
        <v>2</v>
      </c>
      <c r="H418">
        <v>4</v>
      </c>
      <c r="I418">
        <v>2</v>
      </c>
      <c r="J418">
        <v>2</v>
      </c>
      <c r="K418">
        <v>2</v>
      </c>
      <c r="L418">
        <v>4</v>
      </c>
      <c r="M418">
        <v>2</v>
      </c>
      <c r="N418">
        <v>2</v>
      </c>
      <c r="O418">
        <v>4</v>
      </c>
    </row>
    <row r="419" spans="1:15" x14ac:dyDescent="0.25">
      <c r="A419">
        <v>39817</v>
      </c>
      <c r="B419">
        <v>4</v>
      </c>
      <c r="C419">
        <v>2</v>
      </c>
      <c r="D419">
        <v>4</v>
      </c>
      <c r="E419">
        <v>2</v>
      </c>
      <c r="F419">
        <v>4</v>
      </c>
      <c r="G419">
        <v>2</v>
      </c>
      <c r="H419">
        <v>3</v>
      </c>
      <c r="I419">
        <v>2</v>
      </c>
      <c r="J419">
        <v>4</v>
      </c>
      <c r="K419">
        <v>3</v>
      </c>
      <c r="L419">
        <v>4</v>
      </c>
      <c r="M419">
        <v>4</v>
      </c>
      <c r="N419">
        <v>2</v>
      </c>
      <c r="O419">
        <v>2</v>
      </c>
    </row>
    <row r="420" spans="1:15" x14ac:dyDescent="0.25">
      <c r="A420">
        <v>39816</v>
      </c>
      <c r="B420">
        <v>4</v>
      </c>
      <c r="C420">
        <v>4</v>
      </c>
      <c r="D420">
        <v>4</v>
      </c>
      <c r="E420">
        <v>4</v>
      </c>
      <c r="F420">
        <v>4</v>
      </c>
      <c r="G420">
        <v>2</v>
      </c>
      <c r="H420">
        <v>4</v>
      </c>
      <c r="I420">
        <v>4</v>
      </c>
      <c r="J420">
        <v>4</v>
      </c>
      <c r="K420">
        <v>2</v>
      </c>
      <c r="L420">
        <v>4</v>
      </c>
      <c r="M420">
        <v>4</v>
      </c>
      <c r="N420">
        <v>4</v>
      </c>
      <c r="O420">
        <v>2</v>
      </c>
    </row>
    <row r="421" spans="1:15" x14ac:dyDescent="0.25">
      <c r="A421">
        <v>39831</v>
      </c>
      <c r="B421">
        <v>4</v>
      </c>
      <c r="C421">
        <v>2</v>
      </c>
      <c r="D421">
        <v>2</v>
      </c>
      <c r="E421">
        <v>2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2</v>
      </c>
      <c r="N421">
        <v>2</v>
      </c>
      <c r="O421">
        <v>1</v>
      </c>
    </row>
    <row r="422" spans="1:15" x14ac:dyDescent="0.25">
      <c r="A422">
        <v>39832</v>
      </c>
      <c r="B422">
        <v>4</v>
      </c>
      <c r="C422">
        <v>4</v>
      </c>
      <c r="D422">
        <v>2</v>
      </c>
      <c r="E422">
        <v>4</v>
      </c>
      <c r="F422">
        <v>2</v>
      </c>
      <c r="G422">
        <v>4</v>
      </c>
      <c r="H422">
        <v>2</v>
      </c>
      <c r="I422">
        <v>4</v>
      </c>
      <c r="J422">
        <v>2</v>
      </c>
      <c r="K422">
        <v>2</v>
      </c>
      <c r="L422">
        <v>1</v>
      </c>
      <c r="M422">
        <v>4</v>
      </c>
      <c r="N422">
        <v>1</v>
      </c>
      <c r="O422">
        <v>2</v>
      </c>
    </row>
    <row r="423" spans="1:15" x14ac:dyDescent="0.25">
      <c r="A423">
        <v>39833</v>
      </c>
      <c r="B423">
        <v>4</v>
      </c>
      <c r="C423">
        <v>4</v>
      </c>
      <c r="D423">
        <v>2</v>
      </c>
      <c r="E423">
        <v>4</v>
      </c>
      <c r="F423">
        <v>4</v>
      </c>
      <c r="G423">
        <v>4</v>
      </c>
      <c r="H423">
        <v>4</v>
      </c>
      <c r="I423">
        <v>2</v>
      </c>
      <c r="J423">
        <v>2</v>
      </c>
      <c r="K423">
        <v>4</v>
      </c>
      <c r="L423">
        <v>1</v>
      </c>
      <c r="M423">
        <v>4</v>
      </c>
      <c r="N423">
        <v>2</v>
      </c>
      <c r="O423">
        <v>4</v>
      </c>
    </row>
    <row r="424" spans="1:15" x14ac:dyDescent="0.25">
      <c r="A424">
        <v>39837</v>
      </c>
      <c r="B424">
        <v>4</v>
      </c>
      <c r="C424">
        <v>4</v>
      </c>
      <c r="D424">
        <v>4</v>
      </c>
      <c r="E424">
        <v>4</v>
      </c>
      <c r="F424">
        <v>2</v>
      </c>
      <c r="G424">
        <v>4</v>
      </c>
      <c r="H424">
        <v>4</v>
      </c>
      <c r="I424">
        <v>4</v>
      </c>
      <c r="J424">
        <v>2</v>
      </c>
      <c r="K424">
        <v>4</v>
      </c>
      <c r="L424">
        <v>2</v>
      </c>
      <c r="M424">
        <v>4</v>
      </c>
      <c r="N424">
        <v>2</v>
      </c>
      <c r="O424">
        <v>4</v>
      </c>
    </row>
    <row r="425" spans="1:15" x14ac:dyDescent="0.25">
      <c r="A425">
        <v>39838</v>
      </c>
      <c r="B425">
        <v>1</v>
      </c>
      <c r="C425">
        <v>1</v>
      </c>
      <c r="D425">
        <v>1</v>
      </c>
      <c r="E425">
        <v>1</v>
      </c>
      <c r="F425">
        <v>5</v>
      </c>
      <c r="G425">
        <v>1</v>
      </c>
      <c r="H425">
        <v>1</v>
      </c>
      <c r="I425">
        <v>1</v>
      </c>
      <c r="J425">
        <v>5</v>
      </c>
      <c r="K425">
        <v>1</v>
      </c>
      <c r="L425">
        <v>1</v>
      </c>
      <c r="M425">
        <v>1</v>
      </c>
      <c r="N425">
        <v>1</v>
      </c>
      <c r="O425">
        <v>1</v>
      </c>
    </row>
    <row r="426" spans="1:15" x14ac:dyDescent="0.25">
      <c r="A426">
        <v>39852</v>
      </c>
      <c r="B426">
        <v>4</v>
      </c>
      <c r="C426">
        <v>2</v>
      </c>
      <c r="D426">
        <v>4</v>
      </c>
      <c r="E426">
        <v>2</v>
      </c>
      <c r="F426">
        <v>4</v>
      </c>
      <c r="G426">
        <v>4</v>
      </c>
      <c r="H426">
        <v>4</v>
      </c>
      <c r="I426">
        <v>4</v>
      </c>
      <c r="J426">
        <v>4</v>
      </c>
      <c r="K426">
        <v>4</v>
      </c>
      <c r="L426">
        <v>4</v>
      </c>
      <c r="M426">
        <v>4</v>
      </c>
      <c r="N426">
        <v>4</v>
      </c>
      <c r="O426">
        <v>4</v>
      </c>
    </row>
    <row r="427" spans="1:15" x14ac:dyDescent="0.25">
      <c r="A427">
        <v>39864</v>
      </c>
      <c r="B427">
        <v>4</v>
      </c>
      <c r="C427">
        <v>5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4</v>
      </c>
      <c r="K427">
        <v>1</v>
      </c>
      <c r="L427">
        <v>4</v>
      </c>
      <c r="M427">
        <v>2</v>
      </c>
      <c r="N427">
        <v>1</v>
      </c>
      <c r="O427">
        <v>3</v>
      </c>
    </row>
    <row r="428" spans="1:15" x14ac:dyDescent="0.25">
      <c r="A428">
        <v>39894</v>
      </c>
      <c r="B428">
        <v>1</v>
      </c>
      <c r="C428">
        <v>3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</row>
    <row r="429" spans="1:15" x14ac:dyDescent="0.25">
      <c r="A429">
        <v>39895</v>
      </c>
      <c r="B429">
        <v>4</v>
      </c>
      <c r="C429">
        <v>4</v>
      </c>
      <c r="D429">
        <v>1</v>
      </c>
      <c r="E429">
        <v>4</v>
      </c>
      <c r="F429">
        <v>4</v>
      </c>
      <c r="G429">
        <v>4</v>
      </c>
      <c r="H429">
        <v>4</v>
      </c>
      <c r="I429">
        <v>2</v>
      </c>
      <c r="J429">
        <v>4</v>
      </c>
      <c r="K429">
        <v>1</v>
      </c>
      <c r="L429">
        <v>4</v>
      </c>
      <c r="M429">
        <v>4</v>
      </c>
      <c r="N429">
        <v>2</v>
      </c>
      <c r="O429">
        <v>4</v>
      </c>
    </row>
    <row r="430" spans="1:15" x14ac:dyDescent="0.25">
      <c r="A430">
        <v>39892</v>
      </c>
      <c r="B430">
        <v>5</v>
      </c>
      <c r="C430">
        <v>4</v>
      </c>
      <c r="D430">
        <v>4</v>
      </c>
      <c r="E430">
        <v>1</v>
      </c>
      <c r="F430">
        <v>1</v>
      </c>
      <c r="G430">
        <v>1</v>
      </c>
      <c r="H430">
        <v>2</v>
      </c>
      <c r="I430">
        <v>1</v>
      </c>
      <c r="J430">
        <v>1</v>
      </c>
      <c r="K430">
        <v>1</v>
      </c>
      <c r="L430">
        <v>2</v>
      </c>
      <c r="M430">
        <v>2</v>
      </c>
      <c r="N430">
        <v>1</v>
      </c>
      <c r="O430">
        <v>2</v>
      </c>
    </row>
    <row r="431" spans="1:15" x14ac:dyDescent="0.25">
      <c r="A431">
        <v>39901</v>
      </c>
      <c r="B431">
        <v>4</v>
      </c>
      <c r="C431">
        <v>4</v>
      </c>
      <c r="D431">
        <v>2</v>
      </c>
      <c r="E431">
        <v>4</v>
      </c>
      <c r="F431">
        <v>2</v>
      </c>
      <c r="G431">
        <v>2</v>
      </c>
      <c r="H431">
        <v>2</v>
      </c>
      <c r="I431">
        <v>2</v>
      </c>
      <c r="J431">
        <v>4</v>
      </c>
      <c r="K431">
        <v>2</v>
      </c>
      <c r="L431">
        <v>2</v>
      </c>
      <c r="M431">
        <v>2</v>
      </c>
      <c r="N431">
        <v>4</v>
      </c>
      <c r="O431">
        <v>2</v>
      </c>
    </row>
    <row r="432" spans="1:15" x14ac:dyDescent="0.25">
      <c r="A432">
        <v>39902</v>
      </c>
      <c r="B432">
        <v>4</v>
      </c>
      <c r="C432">
        <v>4</v>
      </c>
      <c r="D432">
        <v>2</v>
      </c>
      <c r="E432">
        <v>3</v>
      </c>
      <c r="F432">
        <v>5</v>
      </c>
      <c r="G432">
        <v>5</v>
      </c>
      <c r="H432">
        <v>3</v>
      </c>
      <c r="I432">
        <v>4</v>
      </c>
      <c r="J432">
        <v>5</v>
      </c>
      <c r="K432">
        <v>2</v>
      </c>
      <c r="L432">
        <v>4</v>
      </c>
      <c r="M432">
        <v>5</v>
      </c>
      <c r="N432">
        <v>1</v>
      </c>
      <c r="O432">
        <v>4</v>
      </c>
    </row>
    <row r="433" spans="1:15" x14ac:dyDescent="0.25">
      <c r="A433">
        <v>39900</v>
      </c>
      <c r="B433">
        <v>3</v>
      </c>
      <c r="C433">
        <v>1</v>
      </c>
      <c r="D433">
        <v>2</v>
      </c>
      <c r="E433">
        <v>4</v>
      </c>
      <c r="F433">
        <v>1</v>
      </c>
      <c r="G433">
        <v>1</v>
      </c>
      <c r="H433">
        <v>2</v>
      </c>
      <c r="I433">
        <v>1</v>
      </c>
      <c r="J433">
        <v>1</v>
      </c>
      <c r="K433">
        <v>1</v>
      </c>
      <c r="L433">
        <v>4</v>
      </c>
      <c r="M433">
        <v>1</v>
      </c>
      <c r="N433">
        <v>1</v>
      </c>
      <c r="O433">
        <v>3</v>
      </c>
    </row>
    <row r="434" spans="1:15" x14ac:dyDescent="0.25">
      <c r="A434">
        <v>39904</v>
      </c>
      <c r="B434">
        <v>5</v>
      </c>
      <c r="C434">
        <v>4</v>
      </c>
      <c r="D434">
        <v>5</v>
      </c>
      <c r="E434">
        <v>4</v>
      </c>
      <c r="F434">
        <v>5</v>
      </c>
      <c r="G434">
        <v>5</v>
      </c>
      <c r="H434">
        <v>5</v>
      </c>
      <c r="I434">
        <v>4</v>
      </c>
      <c r="J434">
        <v>5</v>
      </c>
      <c r="K434">
        <v>4</v>
      </c>
      <c r="L434">
        <v>4</v>
      </c>
      <c r="M434">
        <v>4</v>
      </c>
      <c r="N434">
        <v>4</v>
      </c>
      <c r="O434">
        <v>3</v>
      </c>
    </row>
    <row r="435" spans="1:15" x14ac:dyDescent="0.25">
      <c r="A435">
        <v>39906</v>
      </c>
      <c r="B435">
        <v>1</v>
      </c>
      <c r="C435">
        <v>1</v>
      </c>
      <c r="D435">
        <v>1</v>
      </c>
      <c r="E435">
        <v>1</v>
      </c>
      <c r="F435">
        <v>1</v>
      </c>
      <c r="G435">
        <v>2</v>
      </c>
      <c r="H435">
        <v>4</v>
      </c>
      <c r="I435">
        <v>1</v>
      </c>
      <c r="J435">
        <v>2</v>
      </c>
      <c r="K435">
        <v>1</v>
      </c>
      <c r="L435">
        <v>2</v>
      </c>
      <c r="M435">
        <v>2</v>
      </c>
      <c r="N435">
        <v>1</v>
      </c>
      <c r="O435">
        <v>4</v>
      </c>
    </row>
    <row r="436" spans="1:15" x14ac:dyDescent="0.25">
      <c r="A436">
        <v>39913</v>
      </c>
      <c r="B436">
        <v>5</v>
      </c>
      <c r="C436">
        <v>5</v>
      </c>
      <c r="D436">
        <v>4</v>
      </c>
      <c r="E436">
        <v>4</v>
      </c>
      <c r="F436">
        <v>3</v>
      </c>
      <c r="G436">
        <v>3</v>
      </c>
      <c r="H436">
        <v>2</v>
      </c>
      <c r="I436">
        <v>3</v>
      </c>
      <c r="J436">
        <v>4</v>
      </c>
      <c r="K436">
        <v>3</v>
      </c>
      <c r="L436">
        <v>2</v>
      </c>
      <c r="M436">
        <v>2</v>
      </c>
      <c r="N436">
        <v>4</v>
      </c>
      <c r="O436">
        <v>4</v>
      </c>
    </row>
    <row r="437" spans="1:15" x14ac:dyDescent="0.25">
      <c r="A437">
        <v>39914</v>
      </c>
      <c r="B437">
        <v>3</v>
      </c>
      <c r="C437">
        <v>3</v>
      </c>
      <c r="D437">
        <v>4</v>
      </c>
      <c r="E437">
        <v>2</v>
      </c>
      <c r="F437">
        <v>4</v>
      </c>
      <c r="G437">
        <v>3</v>
      </c>
      <c r="H437">
        <v>2</v>
      </c>
      <c r="I437">
        <v>4</v>
      </c>
      <c r="J437">
        <v>4</v>
      </c>
      <c r="K437">
        <v>2</v>
      </c>
      <c r="L437">
        <v>4</v>
      </c>
      <c r="M437">
        <v>2</v>
      </c>
      <c r="N437">
        <v>1</v>
      </c>
      <c r="O437">
        <v>3</v>
      </c>
    </row>
    <row r="438" spans="1:15" x14ac:dyDescent="0.25">
      <c r="A438">
        <v>39918</v>
      </c>
      <c r="B438">
        <v>3</v>
      </c>
      <c r="C438">
        <v>3</v>
      </c>
      <c r="D438">
        <v>2</v>
      </c>
      <c r="E438">
        <v>3</v>
      </c>
      <c r="F438">
        <v>4</v>
      </c>
      <c r="G438">
        <v>3</v>
      </c>
      <c r="H438">
        <v>2</v>
      </c>
      <c r="I438">
        <v>3</v>
      </c>
      <c r="J438">
        <v>3</v>
      </c>
      <c r="K438">
        <v>2</v>
      </c>
      <c r="L438">
        <v>1</v>
      </c>
      <c r="M438">
        <v>4</v>
      </c>
      <c r="N438">
        <v>4</v>
      </c>
      <c r="O438">
        <v>4</v>
      </c>
    </row>
    <row r="439" spans="1:15" x14ac:dyDescent="0.25">
      <c r="A439">
        <v>39930</v>
      </c>
      <c r="B439">
        <v>5</v>
      </c>
      <c r="C439">
        <v>4</v>
      </c>
      <c r="D439">
        <v>1</v>
      </c>
      <c r="E439">
        <v>5</v>
      </c>
      <c r="F439">
        <v>1</v>
      </c>
      <c r="G439">
        <v>1</v>
      </c>
      <c r="H439">
        <v>1</v>
      </c>
      <c r="I439">
        <v>3</v>
      </c>
      <c r="J439">
        <v>4</v>
      </c>
      <c r="K439">
        <v>1</v>
      </c>
      <c r="L439">
        <v>1</v>
      </c>
      <c r="M439">
        <v>2</v>
      </c>
      <c r="N439">
        <v>5</v>
      </c>
      <c r="O439">
        <v>3</v>
      </c>
    </row>
    <row r="440" spans="1:15" x14ac:dyDescent="0.25">
      <c r="A440">
        <v>39931</v>
      </c>
      <c r="B440">
        <v>4</v>
      </c>
      <c r="C440">
        <v>4</v>
      </c>
      <c r="D440">
        <v>2</v>
      </c>
      <c r="E440">
        <v>2</v>
      </c>
      <c r="F440">
        <v>2</v>
      </c>
      <c r="G440">
        <v>2</v>
      </c>
      <c r="H440">
        <v>3</v>
      </c>
      <c r="I440">
        <v>1</v>
      </c>
      <c r="J440">
        <v>4</v>
      </c>
      <c r="K440">
        <v>2</v>
      </c>
      <c r="L440">
        <v>4</v>
      </c>
      <c r="M440">
        <v>2</v>
      </c>
      <c r="N440">
        <v>1</v>
      </c>
      <c r="O440">
        <v>2</v>
      </c>
    </row>
    <row r="441" spans="1:15" x14ac:dyDescent="0.25">
      <c r="A441">
        <v>37477</v>
      </c>
      <c r="B441">
        <v>5</v>
      </c>
      <c r="C441">
        <v>4</v>
      </c>
      <c r="D441">
        <v>2</v>
      </c>
      <c r="E441">
        <v>4</v>
      </c>
      <c r="F441">
        <v>2</v>
      </c>
      <c r="G441">
        <v>4</v>
      </c>
      <c r="H441">
        <v>4</v>
      </c>
      <c r="I441">
        <v>4</v>
      </c>
      <c r="J441">
        <v>5</v>
      </c>
      <c r="K441">
        <v>1</v>
      </c>
      <c r="L441">
        <v>4</v>
      </c>
      <c r="M441">
        <v>4</v>
      </c>
      <c r="N441">
        <v>1</v>
      </c>
      <c r="O441">
        <v>4</v>
      </c>
    </row>
    <row r="442" spans="1:15" x14ac:dyDescent="0.25">
      <c r="A442">
        <v>39938</v>
      </c>
      <c r="B442">
        <v>3</v>
      </c>
      <c r="C442">
        <v>4</v>
      </c>
      <c r="D442">
        <v>1</v>
      </c>
      <c r="E442">
        <v>2</v>
      </c>
      <c r="F442">
        <v>2</v>
      </c>
      <c r="G442">
        <v>1</v>
      </c>
      <c r="H442">
        <v>1</v>
      </c>
      <c r="I442">
        <v>4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</row>
    <row r="443" spans="1:15" x14ac:dyDescent="0.25">
      <c r="A443">
        <v>39940</v>
      </c>
      <c r="B443">
        <v>1</v>
      </c>
      <c r="C443">
        <v>3</v>
      </c>
      <c r="D443">
        <v>2</v>
      </c>
      <c r="E443">
        <v>2</v>
      </c>
      <c r="F443">
        <v>1</v>
      </c>
      <c r="G443">
        <v>1</v>
      </c>
      <c r="H443">
        <v>5</v>
      </c>
      <c r="I443">
        <v>4</v>
      </c>
      <c r="J443">
        <v>2</v>
      </c>
      <c r="K443">
        <v>1</v>
      </c>
      <c r="L443">
        <v>1</v>
      </c>
      <c r="M443">
        <v>1</v>
      </c>
      <c r="N443">
        <v>2</v>
      </c>
      <c r="O443">
        <v>2</v>
      </c>
    </row>
    <row r="444" spans="1:15" x14ac:dyDescent="0.25">
      <c r="A444">
        <v>39941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2</v>
      </c>
      <c r="O444">
        <v>2</v>
      </c>
    </row>
    <row r="445" spans="1:15" x14ac:dyDescent="0.25">
      <c r="A445">
        <v>39943</v>
      </c>
      <c r="B445">
        <v>2</v>
      </c>
      <c r="C445">
        <v>3</v>
      </c>
      <c r="D445">
        <v>2</v>
      </c>
      <c r="E445">
        <v>2</v>
      </c>
      <c r="F445">
        <v>1</v>
      </c>
      <c r="G445">
        <v>2</v>
      </c>
      <c r="H445">
        <v>2</v>
      </c>
      <c r="I445">
        <v>2</v>
      </c>
      <c r="J445">
        <v>2</v>
      </c>
      <c r="K445">
        <v>2</v>
      </c>
      <c r="L445">
        <v>2</v>
      </c>
      <c r="M445">
        <v>2</v>
      </c>
      <c r="N445">
        <v>2</v>
      </c>
      <c r="O445">
        <v>2</v>
      </c>
    </row>
    <row r="446" spans="1:15" x14ac:dyDescent="0.25">
      <c r="A446">
        <v>39951</v>
      </c>
      <c r="B446">
        <v>2</v>
      </c>
      <c r="C446">
        <v>2</v>
      </c>
      <c r="D446">
        <v>2</v>
      </c>
      <c r="E446">
        <v>3</v>
      </c>
      <c r="F446">
        <v>1</v>
      </c>
      <c r="G446">
        <v>3</v>
      </c>
      <c r="H446">
        <v>2</v>
      </c>
      <c r="I446">
        <v>2</v>
      </c>
      <c r="J446">
        <v>4</v>
      </c>
      <c r="K446">
        <v>1</v>
      </c>
      <c r="L446">
        <v>4</v>
      </c>
      <c r="M446">
        <v>2</v>
      </c>
      <c r="N446">
        <v>1</v>
      </c>
      <c r="O446">
        <v>2</v>
      </c>
    </row>
    <row r="447" spans="1:15" x14ac:dyDescent="0.25">
      <c r="A447">
        <v>39952</v>
      </c>
      <c r="B447">
        <v>3</v>
      </c>
      <c r="C447">
        <v>2</v>
      </c>
      <c r="D447">
        <v>1</v>
      </c>
      <c r="E447">
        <v>1</v>
      </c>
      <c r="F447">
        <v>1</v>
      </c>
      <c r="G447">
        <v>2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2</v>
      </c>
    </row>
    <row r="448" spans="1:15" x14ac:dyDescent="0.25">
      <c r="A448">
        <v>39955</v>
      </c>
      <c r="B448">
        <v>5</v>
      </c>
      <c r="C448">
        <v>4</v>
      </c>
      <c r="D448">
        <v>4</v>
      </c>
      <c r="E448">
        <v>4</v>
      </c>
      <c r="F448">
        <v>5</v>
      </c>
      <c r="G448">
        <v>4</v>
      </c>
      <c r="H448">
        <v>3</v>
      </c>
      <c r="I448">
        <v>2</v>
      </c>
      <c r="J448">
        <v>4</v>
      </c>
      <c r="K448">
        <v>2</v>
      </c>
      <c r="L448">
        <v>4</v>
      </c>
      <c r="M448">
        <v>4</v>
      </c>
      <c r="N448">
        <v>4</v>
      </c>
      <c r="O448">
        <v>4</v>
      </c>
    </row>
    <row r="449" spans="1:15" x14ac:dyDescent="0.25">
      <c r="A449">
        <v>39960</v>
      </c>
      <c r="B449">
        <v>4</v>
      </c>
      <c r="C449">
        <v>4</v>
      </c>
      <c r="D449">
        <v>2</v>
      </c>
      <c r="E449">
        <v>1</v>
      </c>
      <c r="F449">
        <v>2</v>
      </c>
      <c r="G449">
        <v>1</v>
      </c>
      <c r="H449">
        <v>2</v>
      </c>
      <c r="I449">
        <v>1</v>
      </c>
      <c r="J449">
        <v>2</v>
      </c>
      <c r="K449">
        <v>1</v>
      </c>
      <c r="L449">
        <v>1</v>
      </c>
      <c r="M449">
        <v>2</v>
      </c>
      <c r="N449">
        <v>1</v>
      </c>
      <c r="O449">
        <v>2</v>
      </c>
    </row>
    <row r="450" spans="1:15" x14ac:dyDescent="0.25">
      <c r="A450">
        <v>39969</v>
      </c>
      <c r="B450">
        <v>5</v>
      </c>
      <c r="C450">
        <v>5</v>
      </c>
      <c r="D450">
        <v>3</v>
      </c>
      <c r="E450">
        <v>4</v>
      </c>
      <c r="F450">
        <v>4</v>
      </c>
      <c r="G450">
        <v>4</v>
      </c>
      <c r="H450">
        <v>4</v>
      </c>
      <c r="I450">
        <v>4</v>
      </c>
      <c r="J450">
        <v>2</v>
      </c>
      <c r="K450">
        <v>4</v>
      </c>
      <c r="L450">
        <v>2</v>
      </c>
      <c r="M450">
        <v>5</v>
      </c>
      <c r="N450">
        <v>2</v>
      </c>
      <c r="O450">
        <v>3</v>
      </c>
    </row>
    <row r="451" spans="1:15" x14ac:dyDescent="0.25">
      <c r="A451">
        <v>39976</v>
      </c>
      <c r="B451">
        <v>5</v>
      </c>
      <c r="C451">
        <v>4</v>
      </c>
      <c r="D451">
        <v>3</v>
      </c>
      <c r="E451">
        <v>4</v>
      </c>
      <c r="F451">
        <v>3</v>
      </c>
      <c r="G451">
        <v>4</v>
      </c>
      <c r="H451">
        <v>4</v>
      </c>
      <c r="I451">
        <v>4</v>
      </c>
      <c r="J451">
        <v>5</v>
      </c>
      <c r="K451">
        <v>2</v>
      </c>
      <c r="L451">
        <v>3</v>
      </c>
      <c r="M451">
        <v>4</v>
      </c>
      <c r="N451">
        <v>4</v>
      </c>
      <c r="O451">
        <v>4</v>
      </c>
    </row>
    <row r="452" spans="1:15" x14ac:dyDescent="0.25">
      <c r="A452">
        <v>39980</v>
      </c>
      <c r="B452">
        <v>4</v>
      </c>
      <c r="C452">
        <v>4</v>
      </c>
      <c r="D452">
        <v>1</v>
      </c>
      <c r="E452">
        <v>5</v>
      </c>
      <c r="F452">
        <v>1</v>
      </c>
      <c r="G452">
        <v>4</v>
      </c>
      <c r="H452">
        <v>2</v>
      </c>
      <c r="I452">
        <v>1</v>
      </c>
      <c r="J452">
        <v>2</v>
      </c>
      <c r="K452">
        <v>1</v>
      </c>
      <c r="L452">
        <v>2</v>
      </c>
      <c r="M452">
        <v>1</v>
      </c>
      <c r="N452">
        <v>1</v>
      </c>
      <c r="O452">
        <v>4</v>
      </c>
    </row>
    <row r="453" spans="1:15" x14ac:dyDescent="0.25">
      <c r="A453">
        <v>39981</v>
      </c>
      <c r="B453">
        <v>4</v>
      </c>
      <c r="C453">
        <v>4</v>
      </c>
      <c r="D453">
        <v>2</v>
      </c>
      <c r="E453">
        <v>2</v>
      </c>
      <c r="F453">
        <v>2</v>
      </c>
      <c r="G453">
        <v>4</v>
      </c>
      <c r="H453">
        <v>2</v>
      </c>
      <c r="I453">
        <v>1</v>
      </c>
      <c r="J453">
        <v>2</v>
      </c>
      <c r="K453">
        <v>1</v>
      </c>
      <c r="L453">
        <v>4</v>
      </c>
      <c r="M453">
        <v>2</v>
      </c>
      <c r="N453">
        <v>1</v>
      </c>
      <c r="O453">
        <v>2</v>
      </c>
    </row>
    <row r="454" spans="1:15" x14ac:dyDescent="0.25">
      <c r="A454">
        <v>39982</v>
      </c>
      <c r="B454">
        <v>5</v>
      </c>
      <c r="C454">
        <v>4</v>
      </c>
      <c r="D454">
        <v>2</v>
      </c>
      <c r="E454">
        <v>2</v>
      </c>
      <c r="F454">
        <v>2</v>
      </c>
      <c r="G454">
        <v>1</v>
      </c>
      <c r="H454">
        <v>1</v>
      </c>
      <c r="I454">
        <v>1</v>
      </c>
      <c r="J454">
        <v>4</v>
      </c>
      <c r="K454">
        <v>1</v>
      </c>
      <c r="L454">
        <v>2</v>
      </c>
      <c r="M454">
        <v>3</v>
      </c>
      <c r="N454">
        <v>2</v>
      </c>
      <c r="O454">
        <v>1</v>
      </c>
    </row>
    <row r="455" spans="1:15" x14ac:dyDescent="0.25">
      <c r="A455">
        <v>39983</v>
      </c>
      <c r="B455">
        <v>5</v>
      </c>
      <c r="C455">
        <v>4</v>
      </c>
      <c r="D455">
        <v>4</v>
      </c>
      <c r="E455">
        <v>5</v>
      </c>
      <c r="F455">
        <v>2</v>
      </c>
      <c r="G455">
        <v>4</v>
      </c>
      <c r="H455">
        <v>4</v>
      </c>
      <c r="I455">
        <v>3</v>
      </c>
      <c r="J455">
        <v>4</v>
      </c>
      <c r="K455">
        <v>2</v>
      </c>
      <c r="L455">
        <v>4</v>
      </c>
      <c r="M455">
        <v>4</v>
      </c>
      <c r="N455">
        <v>2</v>
      </c>
      <c r="O455">
        <v>4</v>
      </c>
    </row>
    <row r="456" spans="1:15" x14ac:dyDescent="0.25">
      <c r="A456">
        <v>39984</v>
      </c>
      <c r="B456">
        <v>2</v>
      </c>
      <c r="C456">
        <v>2</v>
      </c>
      <c r="D456">
        <v>1</v>
      </c>
      <c r="E456">
        <v>5</v>
      </c>
      <c r="F456">
        <v>1</v>
      </c>
      <c r="G456">
        <v>2</v>
      </c>
      <c r="H456">
        <v>2</v>
      </c>
      <c r="I456">
        <v>2</v>
      </c>
      <c r="J456">
        <v>4</v>
      </c>
      <c r="K456">
        <v>2</v>
      </c>
      <c r="L456">
        <v>4</v>
      </c>
      <c r="M456">
        <v>4</v>
      </c>
      <c r="N456">
        <v>4</v>
      </c>
      <c r="O456">
        <v>1</v>
      </c>
    </row>
    <row r="457" spans="1:15" x14ac:dyDescent="0.25">
      <c r="A457">
        <v>39986</v>
      </c>
      <c r="B457">
        <v>2</v>
      </c>
      <c r="C457">
        <v>1</v>
      </c>
      <c r="D457">
        <v>1</v>
      </c>
      <c r="E457">
        <v>1</v>
      </c>
      <c r="F457">
        <v>2</v>
      </c>
      <c r="G457">
        <v>2</v>
      </c>
      <c r="H457">
        <v>1</v>
      </c>
      <c r="I457">
        <v>1</v>
      </c>
      <c r="J457">
        <v>1</v>
      </c>
      <c r="K457">
        <v>1</v>
      </c>
      <c r="L457">
        <v>2</v>
      </c>
      <c r="M457">
        <v>1</v>
      </c>
      <c r="N457">
        <v>2</v>
      </c>
      <c r="O457">
        <v>1</v>
      </c>
    </row>
    <row r="458" spans="1:15" x14ac:dyDescent="0.25">
      <c r="A458">
        <v>39987</v>
      </c>
      <c r="B458">
        <v>4</v>
      </c>
      <c r="C458">
        <v>4</v>
      </c>
      <c r="D458">
        <v>4</v>
      </c>
      <c r="E458">
        <v>4</v>
      </c>
      <c r="F458">
        <v>1</v>
      </c>
      <c r="G458">
        <v>4</v>
      </c>
      <c r="H458">
        <v>3</v>
      </c>
      <c r="I458">
        <v>2</v>
      </c>
      <c r="J458">
        <v>1</v>
      </c>
      <c r="K458">
        <v>3</v>
      </c>
      <c r="L458">
        <v>4</v>
      </c>
      <c r="M458">
        <v>4</v>
      </c>
      <c r="N458">
        <v>2</v>
      </c>
      <c r="O458">
        <v>3</v>
      </c>
    </row>
    <row r="459" spans="1:15" x14ac:dyDescent="0.25">
      <c r="A459">
        <v>39988</v>
      </c>
      <c r="B459">
        <v>3</v>
      </c>
      <c r="C459">
        <v>2</v>
      </c>
      <c r="D459">
        <v>3</v>
      </c>
      <c r="E459">
        <v>2</v>
      </c>
      <c r="F459">
        <v>2</v>
      </c>
      <c r="G459">
        <v>2</v>
      </c>
      <c r="H459">
        <v>3</v>
      </c>
      <c r="I459">
        <v>1</v>
      </c>
      <c r="J459">
        <v>2</v>
      </c>
      <c r="K459">
        <v>2</v>
      </c>
      <c r="L459">
        <v>1</v>
      </c>
      <c r="M459">
        <v>1</v>
      </c>
      <c r="N459">
        <v>3</v>
      </c>
      <c r="O459">
        <v>5</v>
      </c>
    </row>
    <row r="460" spans="1:15" x14ac:dyDescent="0.25">
      <c r="A460">
        <v>39991</v>
      </c>
      <c r="B460">
        <v>4</v>
      </c>
      <c r="C460">
        <v>4</v>
      </c>
      <c r="D460">
        <v>4</v>
      </c>
      <c r="E460">
        <v>4</v>
      </c>
      <c r="F460">
        <v>4</v>
      </c>
      <c r="G460">
        <v>4</v>
      </c>
      <c r="H460">
        <v>4</v>
      </c>
      <c r="I460">
        <v>2</v>
      </c>
      <c r="J460">
        <v>4</v>
      </c>
      <c r="K460">
        <v>2</v>
      </c>
      <c r="L460">
        <v>4</v>
      </c>
      <c r="M460">
        <v>4</v>
      </c>
      <c r="N460">
        <v>2</v>
      </c>
      <c r="O460">
        <v>3</v>
      </c>
    </row>
    <row r="461" spans="1:15" x14ac:dyDescent="0.25">
      <c r="A461">
        <v>39994</v>
      </c>
      <c r="B461">
        <v>2</v>
      </c>
      <c r="C461">
        <v>2</v>
      </c>
      <c r="D461">
        <v>2</v>
      </c>
      <c r="E461">
        <v>1</v>
      </c>
      <c r="F461">
        <v>2</v>
      </c>
      <c r="G461">
        <v>2</v>
      </c>
      <c r="H461">
        <v>2</v>
      </c>
      <c r="I461">
        <v>2</v>
      </c>
      <c r="J461">
        <v>4</v>
      </c>
      <c r="K461">
        <v>1</v>
      </c>
      <c r="L461">
        <v>2</v>
      </c>
      <c r="M461">
        <v>2</v>
      </c>
      <c r="N461">
        <v>2</v>
      </c>
      <c r="O461">
        <v>4</v>
      </c>
    </row>
    <row r="462" spans="1:15" x14ac:dyDescent="0.25">
      <c r="A462">
        <v>39997</v>
      </c>
      <c r="B462">
        <v>4</v>
      </c>
      <c r="C462">
        <v>2</v>
      </c>
      <c r="D462">
        <v>3</v>
      </c>
      <c r="E462">
        <v>2</v>
      </c>
      <c r="F462">
        <v>4</v>
      </c>
      <c r="G462">
        <v>1</v>
      </c>
      <c r="H462">
        <v>2</v>
      </c>
      <c r="I462">
        <v>2</v>
      </c>
      <c r="J462">
        <v>5</v>
      </c>
      <c r="K462">
        <v>1</v>
      </c>
      <c r="L462">
        <v>2</v>
      </c>
      <c r="M462">
        <v>2</v>
      </c>
      <c r="N462">
        <v>1</v>
      </c>
      <c r="O462">
        <v>4</v>
      </c>
    </row>
    <row r="463" spans="1:15" x14ac:dyDescent="0.25">
      <c r="A463">
        <v>40008</v>
      </c>
      <c r="B463">
        <v>4</v>
      </c>
      <c r="C463">
        <v>2</v>
      </c>
      <c r="D463">
        <v>2</v>
      </c>
      <c r="E463">
        <v>2</v>
      </c>
      <c r="F463">
        <v>2</v>
      </c>
      <c r="G463">
        <v>2</v>
      </c>
      <c r="H463">
        <v>2</v>
      </c>
      <c r="I463">
        <v>3</v>
      </c>
      <c r="J463">
        <v>4</v>
      </c>
      <c r="K463">
        <v>2</v>
      </c>
      <c r="L463">
        <v>2</v>
      </c>
      <c r="M463">
        <v>2</v>
      </c>
      <c r="N463">
        <v>1</v>
      </c>
      <c r="O463">
        <v>2</v>
      </c>
    </row>
    <row r="464" spans="1:15" x14ac:dyDescent="0.25">
      <c r="A464">
        <v>40004</v>
      </c>
      <c r="B464">
        <v>1</v>
      </c>
      <c r="C464">
        <v>1</v>
      </c>
      <c r="D464">
        <v>1</v>
      </c>
      <c r="E464">
        <v>1</v>
      </c>
      <c r="F464">
        <v>1</v>
      </c>
      <c r="G464">
        <v>2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2</v>
      </c>
    </row>
    <row r="465" spans="1:15" x14ac:dyDescent="0.25">
      <c r="A465">
        <v>40014</v>
      </c>
      <c r="B465">
        <v>4</v>
      </c>
      <c r="C465">
        <v>4</v>
      </c>
      <c r="D465">
        <v>2</v>
      </c>
      <c r="E465">
        <v>4</v>
      </c>
      <c r="F465">
        <v>2</v>
      </c>
      <c r="G465">
        <v>1</v>
      </c>
      <c r="H465">
        <v>1</v>
      </c>
      <c r="I465">
        <v>2</v>
      </c>
      <c r="J465">
        <v>4</v>
      </c>
      <c r="K465">
        <v>2</v>
      </c>
      <c r="L465">
        <v>2</v>
      </c>
      <c r="M465">
        <v>4</v>
      </c>
      <c r="N465">
        <v>2</v>
      </c>
      <c r="O465">
        <v>4</v>
      </c>
    </row>
    <row r="466" spans="1:15" x14ac:dyDescent="0.25">
      <c r="A466">
        <v>40013</v>
      </c>
      <c r="B466">
        <v>4</v>
      </c>
      <c r="C466">
        <v>5</v>
      </c>
      <c r="D466">
        <v>2</v>
      </c>
      <c r="E466">
        <v>2</v>
      </c>
      <c r="F466">
        <v>4</v>
      </c>
      <c r="G466">
        <v>1</v>
      </c>
      <c r="H466">
        <v>1</v>
      </c>
      <c r="I466">
        <v>2</v>
      </c>
      <c r="J466">
        <v>4</v>
      </c>
      <c r="K466">
        <v>1</v>
      </c>
      <c r="L466">
        <v>4</v>
      </c>
      <c r="M466">
        <v>4</v>
      </c>
      <c r="N466">
        <v>2</v>
      </c>
      <c r="O466">
        <v>4</v>
      </c>
    </row>
    <row r="467" spans="1:15" x14ac:dyDescent="0.25">
      <c r="A467">
        <v>40019</v>
      </c>
      <c r="B467">
        <v>4</v>
      </c>
      <c r="C467">
        <v>4</v>
      </c>
      <c r="D467">
        <v>3</v>
      </c>
      <c r="E467">
        <v>2</v>
      </c>
      <c r="F467">
        <v>1</v>
      </c>
      <c r="G467">
        <v>4</v>
      </c>
      <c r="H467">
        <v>4</v>
      </c>
      <c r="I467">
        <v>2</v>
      </c>
      <c r="J467">
        <v>2</v>
      </c>
      <c r="K467">
        <v>2</v>
      </c>
      <c r="L467">
        <v>4</v>
      </c>
      <c r="M467">
        <v>2</v>
      </c>
      <c r="N467">
        <v>2</v>
      </c>
      <c r="O467">
        <v>4</v>
      </c>
    </row>
    <row r="468" spans="1:15" x14ac:dyDescent="0.25">
      <c r="A468">
        <v>40020</v>
      </c>
      <c r="B468">
        <v>2</v>
      </c>
      <c r="C468">
        <v>2</v>
      </c>
      <c r="D468">
        <v>4</v>
      </c>
      <c r="E468">
        <v>2</v>
      </c>
      <c r="F468">
        <v>2</v>
      </c>
      <c r="G468">
        <v>1</v>
      </c>
      <c r="H468">
        <v>3</v>
      </c>
      <c r="I468">
        <v>2</v>
      </c>
      <c r="J468">
        <v>4</v>
      </c>
      <c r="K468">
        <v>1</v>
      </c>
      <c r="L468">
        <v>2</v>
      </c>
      <c r="M468">
        <v>4</v>
      </c>
      <c r="N468">
        <v>2</v>
      </c>
      <c r="O468">
        <v>2</v>
      </c>
    </row>
    <row r="469" spans="1:15" x14ac:dyDescent="0.25">
      <c r="A469">
        <v>40025</v>
      </c>
      <c r="B469">
        <v>4</v>
      </c>
      <c r="C469">
        <v>2</v>
      </c>
      <c r="D469">
        <v>2</v>
      </c>
      <c r="E469">
        <v>4</v>
      </c>
      <c r="F469">
        <v>4</v>
      </c>
      <c r="G469">
        <v>4</v>
      </c>
      <c r="H469">
        <v>4</v>
      </c>
      <c r="I469">
        <v>2</v>
      </c>
      <c r="J469">
        <v>2</v>
      </c>
      <c r="K469">
        <v>1</v>
      </c>
      <c r="L469">
        <v>4</v>
      </c>
      <c r="M469">
        <v>4</v>
      </c>
      <c r="N469">
        <v>4</v>
      </c>
      <c r="O469">
        <v>4</v>
      </c>
    </row>
    <row r="470" spans="1:15" x14ac:dyDescent="0.25">
      <c r="A470">
        <v>40026</v>
      </c>
      <c r="B470">
        <v>3</v>
      </c>
      <c r="C470">
        <v>2</v>
      </c>
      <c r="D470">
        <v>1</v>
      </c>
      <c r="E470">
        <v>1</v>
      </c>
      <c r="F470">
        <v>2</v>
      </c>
      <c r="G470">
        <v>2</v>
      </c>
      <c r="H470">
        <v>2</v>
      </c>
      <c r="I470">
        <v>1</v>
      </c>
      <c r="J470">
        <v>2</v>
      </c>
      <c r="K470">
        <v>1</v>
      </c>
      <c r="L470">
        <v>2</v>
      </c>
      <c r="M470">
        <v>2</v>
      </c>
      <c r="N470">
        <v>2</v>
      </c>
      <c r="O470">
        <v>3</v>
      </c>
    </row>
    <row r="471" spans="1:15" x14ac:dyDescent="0.25">
      <c r="A471">
        <v>40038</v>
      </c>
      <c r="B471">
        <v>1</v>
      </c>
      <c r="C471">
        <v>4</v>
      </c>
      <c r="D471">
        <v>1</v>
      </c>
      <c r="E471">
        <v>1</v>
      </c>
      <c r="F471">
        <v>2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2</v>
      </c>
      <c r="N471">
        <v>1</v>
      </c>
      <c r="O471">
        <v>1</v>
      </c>
    </row>
    <row r="472" spans="1:15" x14ac:dyDescent="0.25">
      <c r="A472">
        <v>40042</v>
      </c>
      <c r="B472">
        <v>4</v>
      </c>
      <c r="C472">
        <v>5</v>
      </c>
      <c r="D472">
        <v>2</v>
      </c>
      <c r="E472">
        <v>4</v>
      </c>
      <c r="F472">
        <v>1</v>
      </c>
      <c r="G472">
        <v>2</v>
      </c>
      <c r="H472">
        <v>4</v>
      </c>
      <c r="I472">
        <v>4</v>
      </c>
      <c r="J472">
        <v>4</v>
      </c>
      <c r="K472">
        <v>2</v>
      </c>
      <c r="L472">
        <v>4</v>
      </c>
      <c r="M472">
        <v>4</v>
      </c>
      <c r="N472">
        <v>2</v>
      </c>
      <c r="O472">
        <v>2</v>
      </c>
    </row>
    <row r="473" spans="1:15" x14ac:dyDescent="0.25">
      <c r="A473">
        <v>40044</v>
      </c>
      <c r="B473">
        <v>4</v>
      </c>
      <c r="C473">
        <v>3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2</v>
      </c>
      <c r="J473">
        <v>3</v>
      </c>
      <c r="K473">
        <v>1</v>
      </c>
      <c r="L473">
        <v>1</v>
      </c>
      <c r="M473">
        <v>2</v>
      </c>
      <c r="N473">
        <v>1</v>
      </c>
      <c r="O473">
        <v>5</v>
      </c>
    </row>
    <row r="474" spans="1:15" x14ac:dyDescent="0.25">
      <c r="A474">
        <v>40047</v>
      </c>
      <c r="B474">
        <v>4</v>
      </c>
      <c r="C474">
        <v>4</v>
      </c>
      <c r="D474">
        <v>4</v>
      </c>
      <c r="E474">
        <v>4</v>
      </c>
      <c r="F474">
        <v>4</v>
      </c>
      <c r="G474">
        <v>4</v>
      </c>
      <c r="H474">
        <v>4</v>
      </c>
      <c r="I474">
        <v>4</v>
      </c>
      <c r="J474">
        <v>4</v>
      </c>
      <c r="K474">
        <v>3</v>
      </c>
      <c r="L474">
        <v>4</v>
      </c>
      <c r="M474">
        <v>5</v>
      </c>
      <c r="N474">
        <v>4</v>
      </c>
      <c r="O474">
        <v>4</v>
      </c>
    </row>
    <row r="475" spans="1:15" x14ac:dyDescent="0.25">
      <c r="A475">
        <v>40049</v>
      </c>
      <c r="B475">
        <v>5</v>
      </c>
      <c r="C475">
        <v>4</v>
      </c>
      <c r="D475">
        <v>4</v>
      </c>
      <c r="E475">
        <v>4</v>
      </c>
      <c r="F475">
        <v>4</v>
      </c>
      <c r="G475">
        <v>4</v>
      </c>
      <c r="H475">
        <v>4</v>
      </c>
      <c r="I475">
        <v>5</v>
      </c>
      <c r="J475">
        <v>4</v>
      </c>
      <c r="K475">
        <v>4</v>
      </c>
      <c r="L475">
        <v>4</v>
      </c>
      <c r="M475">
        <v>5</v>
      </c>
      <c r="N475">
        <v>4</v>
      </c>
      <c r="O475">
        <v>5</v>
      </c>
    </row>
    <row r="476" spans="1:15" x14ac:dyDescent="0.25">
      <c r="A476">
        <v>40050</v>
      </c>
      <c r="B476">
        <v>4</v>
      </c>
      <c r="C476">
        <v>3</v>
      </c>
      <c r="D476">
        <v>5</v>
      </c>
      <c r="E476">
        <v>4</v>
      </c>
      <c r="F476">
        <v>2</v>
      </c>
      <c r="G476">
        <v>2</v>
      </c>
      <c r="H476">
        <v>4</v>
      </c>
      <c r="I476">
        <v>2</v>
      </c>
      <c r="J476">
        <v>4</v>
      </c>
      <c r="K476">
        <v>2</v>
      </c>
      <c r="L476">
        <v>4</v>
      </c>
      <c r="M476">
        <v>2</v>
      </c>
      <c r="N476">
        <v>4</v>
      </c>
      <c r="O476">
        <v>2</v>
      </c>
    </row>
    <row r="477" spans="1:15" x14ac:dyDescent="0.25">
      <c r="A477">
        <v>40051</v>
      </c>
      <c r="B477">
        <v>4</v>
      </c>
      <c r="C477">
        <v>4</v>
      </c>
      <c r="D477">
        <v>4</v>
      </c>
      <c r="E477">
        <v>4</v>
      </c>
      <c r="F477">
        <v>4</v>
      </c>
      <c r="G477">
        <v>2</v>
      </c>
      <c r="H477">
        <v>4</v>
      </c>
      <c r="I477">
        <v>2</v>
      </c>
      <c r="J477">
        <v>4</v>
      </c>
      <c r="K477">
        <v>2</v>
      </c>
      <c r="L477">
        <v>3</v>
      </c>
      <c r="M477">
        <v>4</v>
      </c>
      <c r="N477">
        <v>4</v>
      </c>
      <c r="O477">
        <v>2</v>
      </c>
    </row>
    <row r="478" spans="1:15" x14ac:dyDescent="0.25">
      <c r="A478">
        <v>40052</v>
      </c>
      <c r="B478">
        <v>3</v>
      </c>
      <c r="C478">
        <v>4</v>
      </c>
      <c r="D478">
        <v>4</v>
      </c>
      <c r="E478">
        <v>4</v>
      </c>
      <c r="F478">
        <v>4</v>
      </c>
      <c r="G478">
        <v>3</v>
      </c>
      <c r="H478">
        <v>4</v>
      </c>
      <c r="I478">
        <v>4</v>
      </c>
      <c r="J478">
        <v>4</v>
      </c>
      <c r="K478">
        <v>4</v>
      </c>
      <c r="L478">
        <v>4</v>
      </c>
      <c r="M478">
        <v>2</v>
      </c>
      <c r="N478">
        <v>4</v>
      </c>
      <c r="O478">
        <v>4</v>
      </c>
    </row>
    <row r="479" spans="1:15" x14ac:dyDescent="0.25">
      <c r="A479">
        <v>40053</v>
      </c>
      <c r="B479">
        <v>4</v>
      </c>
      <c r="C479">
        <v>4</v>
      </c>
      <c r="D479">
        <v>2</v>
      </c>
      <c r="E479">
        <v>4</v>
      </c>
      <c r="F479">
        <v>2</v>
      </c>
      <c r="G479">
        <v>2</v>
      </c>
      <c r="H479">
        <v>4</v>
      </c>
      <c r="I479">
        <v>4</v>
      </c>
      <c r="J479">
        <v>4</v>
      </c>
      <c r="K479">
        <v>4</v>
      </c>
      <c r="L479">
        <v>2</v>
      </c>
      <c r="M479">
        <v>3</v>
      </c>
      <c r="N479">
        <v>4</v>
      </c>
      <c r="O479">
        <v>2</v>
      </c>
    </row>
    <row r="480" spans="1:15" x14ac:dyDescent="0.25">
      <c r="A480">
        <v>40054</v>
      </c>
      <c r="B480">
        <v>5</v>
      </c>
      <c r="C480">
        <v>5</v>
      </c>
      <c r="D480">
        <v>1</v>
      </c>
      <c r="E480">
        <v>5</v>
      </c>
      <c r="F480">
        <v>4</v>
      </c>
      <c r="G480">
        <v>4</v>
      </c>
      <c r="H480">
        <v>1</v>
      </c>
      <c r="I480">
        <v>2</v>
      </c>
      <c r="J480">
        <v>5</v>
      </c>
      <c r="K480">
        <v>1</v>
      </c>
      <c r="L480">
        <v>3</v>
      </c>
      <c r="M480">
        <v>4</v>
      </c>
      <c r="N480">
        <v>5</v>
      </c>
      <c r="O480">
        <v>2</v>
      </c>
    </row>
    <row r="481" spans="1:15" x14ac:dyDescent="0.25">
      <c r="A481">
        <v>40060</v>
      </c>
      <c r="B481">
        <v>2</v>
      </c>
      <c r="C481">
        <v>2</v>
      </c>
      <c r="D481">
        <v>4</v>
      </c>
      <c r="E481">
        <v>2</v>
      </c>
      <c r="F481">
        <v>2</v>
      </c>
      <c r="G481">
        <v>2</v>
      </c>
      <c r="H481">
        <v>2</v>
      </c>
      <c r="I481">
        <v>2</v>
      </c>
      <c r="J481">
        <v>1</v>
      </c>
      <c r="K481">
        <v>2</v>
      </c>
      <c r="L481">
        <v>4</v>
      </c>
      <c r="M481">
        <v>2</v>
      </c>
      <c r="N481">
        <v>2</v>
      </c>
      <c r="O481">
        <v>2</v>
      </c>
    </row>
    <row r="482" spans="1:15" x14ac:dyDescent="0.25">
      <c r="A482">
        <v>40074</v>
      </c>
      <c r="B482">
        <v>4</v>
      </c>
      <c r="C482">
        <v>4</v>
      </c>
      <c r="D482">
        <v>4</v>
      </c>
      <c r="E482">
        <v>3</v>
      </c>
      <c r="F482">
        <v>2</v>
      </c>
      <c r="G482">
        <v>4</v>
      </c>
      <c r="H482">
        <v>2</v>
      </c>
      <c r="I482">
        <v>1</v>
      </c>
      <c r="J482">
        <v>2</v>
      </c>
      <c r="K482">
        <v>1</v>
      </c>
      <c r="L482">
        <v>3</v>
      </c>
      <c r="M482">
        <v>2</v>
      </c>
      <c r="N482">
        <v>3</v>
      </c>
      <c r="O482">
        <v>3</v>
      </c>
    </row>
    <row r="483" spans="1:15" x14ac:dyDescent="0.25">
      <c r="A483">
        <v>40089</v>
      </c>
      <c r="B483">
        <v>5</v>
      </c>
      <c r="C483">
        <v>5</v>
      </c>
      <c r="D483">
        <v>1</v>
      </c>
      <c r="E483">
        <v>5</v>
      </c>
      <c r="F483">
        <v>4</v>
      </c>
      <c r="G483">
        <v>4</v>
      </c>
      <c r="H483">
        <v>2</v>
      </c>
      <c r="I483">
        <v>1</v>
      </c>
      <c r="J483">
        <v>4</v>
      </c>
      <c r="K483">
        <v>1</v>
      </c>
      <c r="L483">
        <v>1</v>
      </c>
      <c r="M483">
        <v>4</v>
      </c>
      <c r="N483">
        <v>4</v>
      </c>
      <c r="O483">
        <v>4</v>
      </c>
    </row>
    <row r="484" spans="1:15" x14ac:dyDescent="0.25">
      <c r="A484">
        <v>40102</v>
      </c>
      <c r="B484">
        <v>4</v>
      </c>
      <c r="C484">
        <v>2</v>
      </c>
      <c r="D484">
        <v>4</v>
      </c>
      <c r="E484">
        <v>4</v>
      </c>
      <c r="F484">
        <v>4</v>
      </c>
      <c r="G484">
        <v>4</v>
      </c>
      <c r="H484">
        <v>4</v>
      </c>
      <c r="I484">
        <v>4</v>
      </c>
      <c r="J484">
        <v>4</v>
      </c>
      <c r="K484">
        <v>3</v>
      </c>
      <c r="L484">
        <v>4</v>
      </c>
      <c r="M484">
        <v>4</v>
      </c>
      <c r="N484">
        <v>2</v>
      </c>
      <c r="O484">
        <v>5</v>
      </c>
    </row>
    <row r="485" spans="1:15" x14ac:dyDescent="0.25">
      <c r="A485">
        <v>40101</v>
      </c>
      <c r="B485">
        <v>5</v>
      </c>
      <c r="C485">
        <v>4</v>
      </c>
      <c r="D485">
        <v>1</v>
      </c>
      <c r="E485">
        <v>2</v>
      </c>
      <c r="F485">
        <v>4</v>
      </c>
      <c r="G485">
        <v>1</v>
      </c>
      <c r="H485">
        <v>1</v>
      </c>
      <c r="I485">
        <v>2</v>
      </c>
      <c r="J485">
        <v>2</v>
      </c>
      <c r="K485">
        <v>1</v>
      </c>
      <c r="L485">
        <v>4</v>
      </c>
      <c r="M485">
        <v>2</v>
      </c>
      <c r="N485">
        <v>4</v>
      </c>
      <c r="O485">
        <v>1</v>
      </c>
    </row>
    <row r="486" spans="1:15" x14ac:dyDescent="0.25">
      <c r="A486">
        <v>40114</v>
      </c>
      <c r="B486">
        <v>4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2</v>
      </c>
      <c r="I486">
        <v>1</v>
      </c>
      <c r="J486">
        <v>5</v>
      </c>
      <c r="K486">
        <v>1</v>
      </c>
      <c r="L486">
        <v>1</v>
      </c>
      <c r="M486">
        <v>5</v>
      </c>
      <c r="N486">
        <v>1</v>
      </c>
      <c r="O486">
        <v>3</v>
      </c>
    </row>
    <row r="487" spans="1:15" x14ac:dyDescent="0.25">
      <c r="A487">
        <v>40117</v>
      </c>
      <c r="B487">
        <v>1</v>
      </c>
      <c r="C487">
        <v>2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</row>
    <row r="488" spans="1:15" x14ac:dyDescent="0.25">
      <c r="A488">
        <v>40120</v>
      </c>
      <c r="B488">
        <v>5</v>
      </c>
      <c r="C488">
        <v>2</v>
      </c>
      <c r="D488">
        <v>4</v>
      </c>
      <c r="E488">
        <v>4</v>
      </c>
      <c r="F488">
        <v>3</v>
      </c>
      <c r="G488">
        <v>4</v>
      </c>
      <c r="H488">
        <v>2</v>
      </c>
      <c r="I488">
        <v>4</v>
      </c>
      <c r="J488">
        <v>5</v>
      </c>
      <c r="K488">
        <v>2</v>
      </c>
      <c r="L488">
        <v>4</v>
      </c>
      <c r="M488">
        <v>5</v>
      </c>
      <c r="N488">
        <v>2</v>
      </c>
      <c r="O488">
        <v>2</v>
      </c>
    </row>
    <row r="489" spans="1:15" x14ac:dyDescent="0.25">
      <c r="A489">
        <v>40128</v>
      </c>
      <c r="B489">
        <v>2</v>
      </c>
      <c r="C489">
        <v>3</v>
      </c>
      <c r="D489">
        <v>1</v>
      </c>
      <c r="E489">
        <v>4</v>
      </c>
      <c r="F489">
        <v>2</v>
      </c>
      <c r="G489">
        <v>2</v>
      </c>
      <c r="H489">
        <v>3</v>
      </c>
      <c r="I489">
        <v>1</v>
      </c>
      <c r="J489">
        <v>4</v>
      </c>
      <c r="K489">
        <v>5</v>
      </c>
      <c r="L489">
        <v>2</v>
      </c>
      <c r="M489">
        <v>2</v>
      </c>
      <c r="N489">
        <v>4</v>
      </c>
      <c r="O489">
        <v>2</v>
      </c>
    </row>
    <row r="490" spans="1:15" x14ac:dyDescent="0.25">
      <c r="A490">
        <v>40129</v>
      </c>
      <c r="B490">
        <v>2</v>
      </c>
      <c r="C490">
        <v>1</v>
      </c>
      <c r="D490">
        <v>1</v>
      </c>
      <c r="E490">
        <v>2</v>
      </c>
      <c r="F490">
        <v>4</v>
      </c>
      <c r="G490">
        <v>1</v>
      </c>
      <c r="H490">
        <v>1</v>
      </c>
      <c r="I490">
        <v>2</v>
      </c>
      <c r="J490">
        <v>5</v>
      </c>
      <c r="K490">
        <v>2</v>
      </c>
      <c r="L490">
        <v>1</v>
      </c>
      <c r="M490">
        <v>2</v>
      </c>
      <c r="N490">
        <v>2</v>
      </c>
      <c r="O490">
        <v>2</v>
      </c>
    </row>
    <row r="491" spans="1:15" x14ac:dyDescent="0.25">
      <c r="A491">
        <v>36331</v>
      </c>
      <c r="B491">
        <v>4</v>
      </c>
      <c r="C491">
        <v>4</v>
      </c>
      <c r="D491">
        <v>4</v>
      </c>
      <c r="E491">
        <v>2</v>
      </c>
      <c r="F491">
        <v>2</v>
      </c>
      <c r="G491">
        <v>2</v>
      </c>
      <c r="H491">
        <v>2</v>
      </c>
      <c r="I491">
        <v>4</v>
      </c>
      <c r="J491">
        <v>2</v>
      </c>
      <c r="K491">
        <v>2</v>
      </c>
      <c r="L491">
        <v>4</v>
      </c>
      <c r="M491">
        <v>2</v>
      </c>
      <c r="N491">
        <v>2</v>
      </c>
      <c r="O491">
        <v>4</v>
      </c>
    </row>
    <row r="492" spans="1:15" x14ac:dyDescent="0.25">
      <c r="A492">
        <v>40193</v>
      </c>
      <c r="B492">
        <v>2</v>
      </c>
      <c r="C492">
        <v>2</v>
      </c>
      <c r="D492">
        <v>2</v>
      </c>
      <c r="E492">
        <v>2</v>
      </c>
      <c r="F492">
        <v>1</v>
      </c>
      <c r="G492">
        <v>2</v>
      </c>
      <c r="H492">
        <v>2</v>
      </c>
      <c r="I492">
        <v>2</v>
      </c>
      <c r="J492">
        <v>4</v>
      </c>
      <c r="K492">
        <v>2</v>
      </c>
      <c r="L492">
        <v>2</v>
      </c>
      <c r="M492">
        <v>2</v>
      </c>
      <c r="N492">
        <v>2</v>
      </c>
      <c r="O492">
        <v>4</v>
      </c>
    </row>
    <row r="493" spans="1:15" x14ac:dyDescent="0.25">
      <c r="A493">
        <v>38388</v>
      </c>
      <c r="B493">
        <v>2</v>
      </c>
      <c r="C493">
        <v>5</v>
      </c>
      <c r="D493">
        <v>3</v>
      </c>
      <c r="E493">
        <v>2</v>
      </c>
      <c r="F493">
        <v>1</v>
      </c>
      <c r="G493">
        <v>2</v>
      </c>
      <c r="H493">
        <v>2</v>
      </c>
      <c r="I493">
        <v>2</v>
      </c>
      <c r="J493">
        <v>2</v>
      </c>
      <c r="K493">
        <v>2</v>
      </c>
      <c r="L493">
        <v>1</v>
      </c>
      <c r="M493">
        <v>1</v>
      </c>
      <c r="N493">
        <v>3</v>
      </c>
      <c r="O493">
        <v>4</v>
      </c>
    </row>
    <row r="494" spans="1:15" x14ac:dyDescent="0.25">
      <c r="A494">
        <v>40245</v>
      </c>
      <c r="B494">
        <v>4</v>
      </c>
      <c r="C494">
        <v>5</v>
      </c>
      <c r="D494">
        <v>4</v>
      </c>
      <c r="E494">
        <v>4</v>
      </c>
      <c r="F494">
        <v>2</v>
      </c>
      <c r="G494">
        <v>4</v>
      </c>
      <c r="H494">
        <v>4</v>
      </c>
      <c r="I494">
        <v>4</v>
      </c>
      <c r="J494">
        <v>4</v>
      </c>
      <c r="K494">
        <v>2</v>
      </c>
      <c r="L494">
        <v>5</v>
      </c>
      <c r="M494">
        <v>4</v>
      </c>
      <c r="N494">
        <v>4</v>
      </c>
      <c r="O494">
        <v>4</v>
      </c>
    </row>
    <row r="495" spans="1:15" x14ac:dyDescent="0.25">
      <c r="A495">
        <v>39803</v>
      </c>
      <c r="B495">
        <v>5</v>
      </c>
      <c r="C495">
        <v>5</v>
      </c>
      <c r="D495">
        <v>4</v>
      </c>
      <c r="E495">
        <v>5</v>
      </c>
      <c r="F495">
        <v>2</v>
      </c>
      <c r="G495">
        <v>4</v>
      </c>
      <c r="H495">
        <v>2</v>
      </c>
      <c r="I495">
        <v>5</v>
      </c>
      <c r="J495">
        <v>4</v>
      </c>
      <c r="K495">
        <v>1</v>
      </c>
      <c r="L495">
        <v>4</v>
      </c>
      <c r="M495">
        <v>2</v>
      </c>
      <c r="N495">
        <v>5</v>
      </c>
      <c r="O495">
        <v>3</v>
      </c>
    </row>
    <row r="496" spans="1:15" x14ac:dyDescent="0.25">
      <c r="A496">
        <v>40253</v>
      </c>
      <c r="B496">
        <v>1</v>
      </c>
      <c r="C496">
        <v>2</v>
      </c>
      <c r="D496">
        <v>1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2</v>
      </c>
      <c r="O496">
        <v>5</v>
      </c>
    </row>
    <row r="497" spans="1:15" x14ac:dyDescent="0.25">
      <c r="A497">
        <v>40255</v>
      </c>
      <c r="B497">
        <v>5</v>
      </c>
      <c r="C497">
        <v>5</v>
      </c>
      <c r="D497">
        <v>4</v>
      </c>
      <c r="E497">
        <v>4</v>
      </c>
      <c r="F497">
        <v>2</v>
      </c>
      <c r="G497">
        <v>5</v>
      </c>
      <c r="H497">
        <v>4</v>
      </c>
      <c r="I497">
        <v>2</v>
      </c>
      <c r="J497">
        <v>2</v>
      </c>
      <c r="K497">
        <v>1</v>
      </c>
      <c r="L497">
        <v>1</v>
      </c>
      <c r="M497">
        <v>4</v>
      </c>
      <c r="N497">
        <v>2</v>
      </c>
      <c r="O497">
        <v>4</v>
      </c>
    </row>
    <row r="498" spans="1:15" x14ac:dyDescent="0.25">
      <c r="A498">
        <v>40259</v>
      </c>
      <c r="B498">
        <v>4</v>
      </c>
      <c r="C498">
        <v>5</v>
      </c>
      <c r="D498">
        <v>2</v>
      </c>
      <c r="E498">
        <v>3</v>
      </c>
      <c r="F498">
        <v>5</v>
      </c>
      <c r="G498">
        <v>4</v>
      </c>
      <c r="H498">
        <v>3</v>
      </c>
      <c r="I498">
        <v>4</v>
      </c>
      <c r="J498">
        <v>5</v>
      </c>
      <c r="K498">
        <v>3</v>
      </c>
      <c r="L498">
        <v>4</v>
      </c>
      <c r="M498">
        <v>5</v>
      </c>
      <c r="N498">
        <v>4</v>
      </c>
      <c r="O498">
        <v>5</v>
      </c>
    </row>
    <row r="499" spans="1:15" x14ac:dyDescent="0.25">
      <c r="A499">
        <v>40272</v>
      </c>
      <c r="B499">
        <v>3</v>
      </c>
      <c r="C499">
        <v>1</v>
      </c>
      <c r="D499">
        <v>1</v>
      </c>
      <c r="E499">
        <v>1</v>
      </c>
      <c r="F499">
        <v>1</v>
      </c>
      <c r="G499">
        <v>4</v>
      </c>
      <c r="H499">
        <v>1</v>
      </c>
      <c r="I499">
        <v>1</v>
      </c>
      <c r="J499">
        <v>1</v>
      </c>
      <c r="K499">
        <v>1</v>
      </c>
      <c r="L499">
        <v>2</v>
      </c>
      <c r="M499">
        <v>1</v>
      </c>
      <c r="N499">
        <v>1</v>
      </c>
      <c r="O499">
        <v>4</v>
      </c>
    </row>
    <row r="500" spans="1:15" x14ac:dyDescent="0.25">
      <c r="A500">
        <v>40284</v>
      </c>
      <c r="B500">
        <v>4</v>
      </c>
      <c r="C500">
        <v>2</v>
      </c>
      <c r="D500">
        <v>2</v>
      </c>
      <c r="E500">
        <v>2</v>
      </c>
      <c r="F500">
        <v>3</v>
      </c>
      <c r="G500">
        <v>3</v>
      </c>
      <c r="H500">
        <v>2</v>
      </c>
      <c r="I500">
        <v>2</v>
      </c>
      <c r="J500">
        <v>4</v>
      </c>
      <c r="K500">
        <v>3</v>
      </c>
      <c r="L500">
        <v>4</v>
      </c>
      <c r="M500">
        <v>4</v>
      </c>
      <c r="N500">
        <v>2</v>
      </c>
      <c r="O500">
        <v>4</v>
      </c>
    </row>
    <row r="501" spans="1:15" x14ac:dyDescent="0.25">
      <c r="A501">
        <v>40291</v>
      </c>
      <c r="B501">
        <v>4</v>
      </c>
      <c r="C501">
        <v>2</v>
      </c>
      <c r="D501">
        <v>4</v>
      </c>
      <c r="E501">
        <v>1</v>
      </c>
      <c r="F501">
        <v>4</v>
      </c>
      <c r="G501">
        <v>2</v>
      </c>
      <c r="H501">
        <v>1</v>
      </c>
      <c r="I501">
        <v>2</v>
      </c>
      <c r="J501">
        <v>4</v>
      </c>
      <c r="K501">
        <v>4</v>
      </c>
      <c r="L501">
        <v>2</v>
      </c>
      <c r="M501">
        <v>1</v>
      </c>
      <c r="N501">
        <v>5</v>
      </c>
      <c r="O501">
        <v>4</v>
      </c>
    </row>
    <row r="502" spans="1:15" x14ac:dyDescent="0.25">
      <c r="A502">
        <v>40303</v>
      </c>
      <c r="B502">
        <v>1</v>
      </c>
      <c r="C502">
        <v>1</v>
      </c>
      <c r="D502">
        <v>1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</row>
    <row r="503" spans="1:15" x14ac:dyDescent="0.25">
      <c r="A503">
        <v>40307</v>
      </c>
      <c r="B503">
        <v>5</v>
      </c>
      <c r="C503">
        <v>2</v>
      </c>
      <c r="D503">
        <v>4</v>
      </c>
      <c r="E503">
        <v>2</v>
      </c>
      <c r="F503">
        <v>2</v>
      </c>
      <c r="G503">
        <v>4</v>
      </c>
      <c r="H503">
        <v>4</v>
      </c>
      <c r="I503">
        <v>5</v>
      </c>
      <c r="J503">
        <v>5</v>
      </c>
      <c r="K503">
        <v>3</v>
      </c>
      <c r="L503">
        <v>5</v>
      </c>
      <c r="M503">
        <v>4</v>
      </c>
      <c r="N503">
        <v>4</v>
      </c>
      <c r="O503">
        <v>4</v>
      </c>
    </row>
    <row r="504" spans="1:15" x14ac:dyDescent="0.25">
      <c r="A504">
        <v>40310</v>
      </c>
      <c r="B504">
        <v>4</v>
      </c>
      <c r="C504">
        <v>4</v>
      </c>
      <c r="D504">
        <v>4</v>
      </c>
      <c r="E504">
        <v>4</v>
      </c>
      <c r="F504">
        <v>2</v>
      </c>
      <c r="G504">
        <v>4</v>
      </c>
      <c r="H504">
        <v>2</v>
      </c>
      <c r="I504">
        <v>5</v>
      </c>
      <c r="J504">
        <v>4</v>
      </c>
      <c r="K504">
        <v>3</v>
      </c>
      <c r="L504">
        <v>4</v>
      </c>
      <c r="M504">
        <v>2</v>
      </c>
      <c r="N504">
        <v>4</v>
      </c>
      <c r="O504">
        <v>3</v>
      </c>
    </row>
    <row r="505" spans="1:15" x14ac:dyDescent="0.25">
      <c r="A505">
        <v>40315</v>
      </c>
      <c r="B505">
        <v>4</v>
      </c>
      <c r="C505">
        <v>2</v>
      </c>
      <c r="D505">
        <v>3</v>
      </c>
      <c r="E505">
        <v>3</v>
      </c>
      <c r="F505">
        <v>4</v>
      </c>
      <c r="G505">
        <v>2</v>
      </c>
      <c r="H505">
        <v>3</v>
      </c>
      <c r="I505">
        <v>2</v>
      </c>
      <c r="J505">
        <v>3</v>
      </c>
      <c r="K505">
        <v>2</v>
      </c>
      <c r="L505">
        <v>2</v>
      </c>
      <c r="M505">
        <v>4</v>
      </c>
      <c r="N505">
        <v>2</v>
      </c>
      <c r="O505">
        <v>4</v>
      </c>
    </row>
    <row r="506" spans="1:15" x14ac:dyDescent="0.25">
      <c r="A506">
        <v>40336</v>
      </c>
      <c r="B506">
        <v>4</v>
      </c>
      <c r="C506">
        <v>1</v>
      </c>
      <c r="D506">
        <v>3</v>
      </c>
      <c r="E506">
        <v>4</v>
      </c>
      <c r="F506">
        <v>2</v>
      </c>
      <c r="G506">
        <v>1</v>
      </c>
      <c r="H506">
        <v>3</v>
      </c>
      <c r="I506">
        <v>1</v>
      </c>
      <c r="J506">
        <v>4</v>
      </c>
      <c r="K506">
        <v>2</v>
      </c>
      <c r="L506">
        <v>2</v>
      </c>
      <c r="M506">
        <v>3</v>
      </c>
      <c r="N506">
        <v>2</v>
      </c>
      <c r="O506">
        <v>4</v>
      </c>
    </row>
    <row r="507" spans="1:15" x14ac:dyDescent="0.25">
      <c r="A507">
        <v>40339</v>
      </c>
      <c r="B507">
        <v>4</v>
      </c>
      <c r="C507">
        <v>1</v>
      </c>
      <c r="D507">
        <v>1</v>
      </c>
      <c r="E507">
        <v>2</v>
      </c>
      <c r="F507">
        <v>2</v>
      </c>
      <c r="G507">
        <v>2</v>
      </c>
      <c r="H507">
        <v>1</v>
      </c>
      <c r="I507">
        <v>2</v>
      </c>
      <c r="J507">
        <v>2</v>
      </c>
      <c r="K507">
        <v>1</v>
      </c>
      <c r="L507">
        <v>2</v>
      </c>
      <c r="M507">
        <v>2</v>
      </c>
      <c r="N507">
        <v>1</v>
      </c>
      <c r="O507">
        <v>1</v>
      </c>
    </row>
    <row r="508" spans="1:15" x14ac:dyDescent="0.25">
      <c r="A508">
        <v>40346</v>
      </c>
      <c r="B508">
        <v>2</v>
      </c>
      <c r="C508">
        <v>1</v>
      </c>
      <c r="D508">
        <v>2</v>
      </c>
      <c r="E508">
        <v>2</v>
      </c>
      <c r="F508">
        <v>2</v>
      </c>
      <c r="G508">
        <v>2</v>
      </c>
      <c r="H508">
        <v>2</v>
      </c>
      <c r="I508">
        <v>2</v>
      </c>
      <c r="J508">
        <v>4</v>
      </c>
      <c r="K508">
        <v>1</v>
      </c>
      <c r="L508">
        <v>2</v>
      </c>
      <c r="M508">
        <v>2</v>
      </c>
      <c r="N508">
        <v>2</v>
      </c>
      <c r="O508">
        <v>4</v>
      </c>
    </row>
    <row r="509" spans="1:15" x14ac:dyDescent="0.25">
      <c r="A509">
        <v>40327</v>
      </c>
      <c r="B509">
        <v>4</v>
      </c>
      <c r="C509">
        <v>4</v>
      </c>
      <c r="D509">
        <v>3</v>
      </c>
      <c r="E509">
        <v>4</v>
      </c>
      <c r="F509">
        <v>4</v>
      </c>
      <c r="G509">
        <v>5</v>
      </c>
      <c r="H509">
        <v>5</v>
      </c>
      <c r="I509">
        <v>4</v>
      </c>
      <c r="J509">
        <v>2</v>
      </c>
      <c r="K509">
        <v>2</v>
      </c>
      <c r="L509">
        <v>3</v>
      </c>
      <c r="M509">
        <v>2</v>
      </c>
      <c r="N509">
        <v>4</v>
      </c>
      <c r="O509">
        <v>4</v>
      </c>
    </row>
    <row r="510" spans="1:15" x14ac:dyDescent="0.25">
      <c r="A510">
        <v>40364</v>
      </c>
      <c r="B510">
        <v>1</v>
      </c>
      <c r="C510">
        <v>2</v>
      </c>
      <c r="D510">
        <v>2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4</v>
      </c>
      <c r="K510">
        <v>1</v>
      </c>
      <c r="L510">
        <v>1</v>
      </c>
      <c r="M510">
        <v>1</v>
      </c>
      <c r="N510">
        <v>1</v>
      </c>
      <c r="O510">
        <v>2</v>
      </c>
    </row>
    <row r="511" spans="1:15" x14ac:dyDescent="0.25">
      <c r="A511">
        <v>40373</v>
      </c>
      <c r="B511">
        <v>4</v>
      </c>
      <c r="C511">
        <v>4</v>
      </c>
      <c r="D511">
        <v>2</v>
      </c>
      <c r="E511">
        <v>2</v>
      </c>
      <c r="F511">
        <v>1</v>
      </c>
      <c r="G511">
        <v>2</v>
      </c>
      <c r="H511">
        <v>2</v>
      </c>
      <c r="I511">
        <v>1</v>
      </c>
      <c r="J511">
        <v>1</v>
      </c>
      <c r="K511">
        <v>2</v>
      </c>
      <c r="L511">
        <v>4</v>
      </c>
      <c r="M511">
        <v>2</v>
      </c>
      <c r="N511">
        <v>2</v>
      </c>
      <c r="O511">
        <v>5</v>
      </c>
    </row>
    <row r="512" spans="1:15" x14ac:dyDescent="0.25">
      <c r="A512">
        <v>40377</v>
      </c>
      <c r="B512">
        <v>1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2</v>
      </c>
    </row>
    <row r="513" spans="1:15" x14ac:dyDescent="0.25">
      <c r="A513">
        <v>40385</v>
      </c>
      <c r="B513">
        <v>4</v>
      </c>
      <c r="C513">
        <v>2</v>
      </c>
      <c r="D513">
        <v>2</v>
      </c>
      <c r="E513">
        <v>2</v>
      </c>
      <c r="F513">
        <v>2</v>
      </c>
      <c r="G513">
        <v>4</v>
      </c>
      <c r="H513">
        <v>2</v>
      </c>
      <c r="I513">
        <v>4</v>
      </c>
      <c r="J513">
        <v>5</v>
      </c>
      <c r="K513">
        <v>2</v>
      </c>
      <c r="L513">
        <v>4</v>
      </c>
      <c r="M513">
        <v>1</v>
      </c>
      <c r="N513">
        <v>2</v>
      </c>
      <c r="O513">
        <v>4</v>
      </c>
    </row>
    <row r="514" spans="1:15" x14ac:dyDescent="0.25">
      <c r="A514">
        <v>40406</v>
      </c>
      <c r="B514">
        <v>4</v>
      </c>
      <c r="C514">
        <v>4</v>
      </c>
      <c r="D514">
        <v>2</v>
      </c>
      <c r="E514">
        <v>3</v>
      </c>
      <c r="F514">
        <v>2</v>
      </c>
      <c r="G514">
        <v>2</v>
      </c>
      <c r="H514">
        <v>2</v>
      </c>
      <c r="I514">
        <v>4</v>
      </c>
      <c r="J514">
        <v>4</v>
      </c>
      <c r="K514">
        <v>2</v>
      </c>
      <c r="L514">
        <v>5</v>
      </c>
      <c r="M514">
        <v>2</v>
      </c>
      <c r="N514">
        <v>2</v>
      </c>
      <c r="O514">
        <v>5</v>
      </c>
    </row>
    <row r="515" spans="1:15" x14ac:dyDescent="0.25">
      <c r="A515">
        <v>36931</v>
      </c>
      <c r="B515">
        <v>5</v>
      </c>
      <c r="C515">
        <v>5</v>
      </c>
      <c r="D515">
        <v>2</v>
      </c>
      <c r="E515">
        <v>2</v>
      </c>
      <c r="F515">
        <v>1</v>
      </c>
      <c r="G515">
        <v>4</v>
      </c>
      <c r="H515">
        <v>2</v>
      </c>
      <c r="I515">
        <v>2</v>
      </c>
      <c r="J515">
        <v>3</v>
      </c>
      <c r="K515">
        <v>2</v>
      </c>
      <c r="L515">
        <v>4</v>
      </c>
      <c r="M515">
        <v>4</v>
      </c>
      <c r="N515">
        <v>2</v>
      </c>
      <c r="O515">
        <v>4</v>
      </c>
    </row>
    <row r="516" spans="1:15" x14ac:dyDescent="0.25">
      <c r="A516">
        <v>40414</v>
      </c>
      <c r="B516">
        <v>2</v>
      </c>
      <c r="C516">
        <v>2</v>
      </c>
      <c r="D516">
        <v>2</v>
      </c>
      <c r="E516">
        <v>2</v>
      </c>
      <c r="F516">
        <v>2</v>
      </c>
      <c r="G516">
        <v>2</v>
      </c>
      <c r="H516">
        <v>2</v>
      </c>
      <c r="I516">
        <v>1</v>
      </c>
      <c r="J516">
        <v>4</v>
      </c>
      <c r="K516">
        <v>2</v>
      </c>
      <c r="L516">
        <v>2</v>
      </c>
      <c r="M516">
        <v>2</v>
      </c>
      <c r="N516">
        <v>2</v>
      </c>
      <c r="O516">
        <v>1</v>
      </c>
    </row>
    <row r="517" spans="1:15" x14ac:dyDescent="0.25">
      <c r="A517">
        <v>40415</v>
      </c>
      <c r="B517">
        <v>2</v>
      </c>
      <c r="C517">
        <v>2</v>
      </c>
      <c r="D517">
        <v>4</v>
      </c>
      <c r="E517">
        <v>4</v>
      </c>
      <c r="F517">
        <v>4</v>
      </c>
      <c r="G517">
        <v>3</v>
      </c>
      <c r="H517">
        <v>4</v>
      </c>
      <c r="I517">
        <v>2</v>
      </c>
      <c r="J517">
        <v>4</v>
      </c>
      <c r="K517">
        <v>4</v>
      </c>
      <c r="L517">
        <v>4</v>
      </c>
      <c r="M517">
        <v>4</v>
      </c>
      <c r="N517">
        <v>4</v>
      </c>
      <c r="O517">
        <v>4</v>
      </c>
    </row>
    <row r="518" spans="1:15" x14ac:dyDescent="0.25">
      <c r="A518">
        <v>40432</v>
      </c>
      <c r="B518">
        <v>5</v>
      </c>
      <c r="C518">
        <v>4</v>
      </c>
      <c r="D518">
        <v>4</v>
      </c>
      <c r="E518">
        <v>4</v>
      </c>
      <c r="F518">
        <v>4</v>
      </c>
      <c r="G518">
        <v>4</v>
      </c>
      <c r="H518">
        <v>4</v>
      </c>
      <c r="I518">
        <v>4</v>
      </c>
      <c r="J518">
        <v>2</v>
      </c>
      <c r="K518">
        <v>2</v>
      </c>
      <c r="L518">
        <v>4</v>
      </c>
      <c r="M518">
        <v>4</v>
      </c>
      <c r="N518">
        <v>4</v>
      </c>
      <c r="O518">
        <v>3</v>
      </c>
    </row>
    <row r="519" spans="1:15" x14ac:dyDescent="0.25">
      <c r="A519">
        <v>40439</v>
      </c>
      <c r="B519">
        <v>5</v>
      </c>
      <c r="C519">
        <v>5</v>
      </c>
      <c r="D519">
        <v>5</v>
      </c>
      <c r="E519">
        <v>5</v>
      </c>
      <c r="F519">
        <v>5</v>
      </c>
      <c r="G519">
        <v>5</v>
      </c>
      <c r="H519">
        <v>5</v>
      </c>
      <c r="I519">
        <v>5</v>
      </c>
      <c r="J519">
        <v>5</v>
      </c>
      <c r="K519">
        <v>5</v>
      </c>
      <c r="L519">
        <v>5</v>
      </c>
      <c r="M519">
        <v>5</v>
      </c>
      <c r="N519">
        <v>5</v>
      </c>
      <c r="O519">
        <v>5</v>
      </c>
    </row>
    <row r="520" spans="1:15" x14ac:dyDescent="0.25">
      <c r="A520">
        <v>40442</v>
      </c>
      <c r="B520">
        <v>4</v>
      </c>
      <c r="C520">
        <v>2</v>
      </c>
      <c r="D520">
        <v>4</v>
      </c>
      <c r="E520">
        <v>1</v>
      </c>
      <c r="F520">
        <v>4</v>
      </c>
      <c r="G520">
        <v>1</v>
      </c>
      <c r="H520">
        <v>4</v>
      </c>
      <c r="I520">
        <v>1</v>
      </c>
      <c r="J520">
        <v>2</v>
      </c>
      <c r="K520">
        <v>2</v>
      </c>
      <c r="L520">
        <v>1</v>
      </c>
      <c r="M520">
        <v>4</v>
      </c>
      <c r="N520">
        <v>2</v>
      </c>
      <c r="O520">
        <v>2</v>
      </c>
    </row>
    <row r="521" spans="1:15" x14ac:dyDescent="0.25">
      <c r="A521">
        <v>31613</v>
      </c>
      <c r="B521">
        <v>4</v>
      </c>
      <c r="C521">
        <v>4</v>
      </c>
      <c r="D521">
        <v>2</v>
      </c>
      <c r="E521">
        <v>1</v>
      </c>
      <c r="F521">
        <v>2</v>
      </c>
      <c r="G521">
        <v>4</v>
      </c>
      <c r="H521">
        <v>1</v>
      </c>
      <c r="I521">
        <v>1</v>
      </c>
      <c r="J521">
        <v>1</v>
      </c>
      <c r="K521">
        <v>1</v>
      </c>
      <c r="L521">
        <v>3</v>
      </c>
      <c r="M521">
        <v>2</v>
      </c>
      <c r="N521">
        <v>2</v>
      </c>
      <c r="O521">
        <v>4</v>
      </c>
    </row>
    <row r="522" spans="1:15" x14ac:dyDescent="0.25">
      <c r="A522">
        <v>40462</v>
      </c>
      <c r="B522">
        <v>2</v>
      </c>
      <c r="C522">
        <v>4</v>
      </c>
      <c r="D522">
        <v>2</v>
      </c>
      <c r="E522">
        <v>1</v>
      </c>
      <c r="F522">
        <v>4</v>
      </c>
      <c r="G522">
        <v>4</v>
      </c>
      <c r="H522">
        <v>3</v>
      </c>
      <c r="I522">
        <v>1</v>
      </c>
      <c r="J522">
        <v>1</v>
      </c>
      <c r="K522">
        <v>2</v>
      </c>
      <c r="L522">
        <v>1</v>
      </c>
      <c r="M522">
        <v>2</v>
      </c>
      <c r="N522">
        <v>1</v>
      </c>
      <c r="O522">
        <v>3</v>
      </c>
    </row>
    <row r="523" spans="1:15" x14ac:dyDescent="0.25">
      <c r="A523">
        <v>40465</v>
      </c>
      <c r="B523">
        <v>1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</row>
    <row r="524" spans="1:15" x14ac:dyDescent="0.25">
      <c r="A524">
        <v>40504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2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</row>
    <row r="525" spans="1:15" x14ac:dyDescent="0.25">
      <c r="A525">
        <v>40537</v>
      </c>
      <c r="B525">
        <v>5</v>
      </c>
      <c r="C525">
        <v>1</v>
      </c>
      <c r="D525">
        <v>1</v>
      </c>
      <c r="E525">
        <v>1</v>
      </c>
      <c r="F525">
        <v>5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</row>
    <row r="526" spans="1:15" x14ac:dyDescent="0.25">
      <c r="A526">
        <v>36137</v>
      </c>
      <c r="B526">
        <v>4</v>
      </c>
      <c r="C526">
        <v>4</v>
      </c>
      <c r="D526">
        <v>2</v>
      </c>
      <c r="E526">
        <v>4</v>
      </c>
      <c r="F526">
        <v>2</v>
      </c>
      <c r="G526">
        <v>1</v>
      </c>
      <c r="H526">
        <v>1</v>
      </c>
      <c r="I526">
        <v>4</v>
      </c>
      <c r="J526">
        <v>3</v>
      </c>
      <c r="K526">
        <v>1</v>
      </c>
      <c r="L526">
        <v>4</v>
      </c>
      <c r="M526">
        <v>1</v>
      </c>
      <c r="N526">
        <v>4</v>
      </c>
      <c r="O526">
        <v>1</v>
      </c>
    </row>
    <row r="527" spans="1:15" x14ac:dyDescent="0.25">
      <c r="A527">
        <v>40559</v>
      </c>
      <c r="B527">
        <v>5</v>
      </c>
      <c r="C527">
        <v>1</v>
      </c>
      <c r="D527">
        <v>1</v>
      </c>
      <c r="E527">
        <v>5</v>
      </c>
      <c r="F527">
        <v>2</v>
      </c>
      <c r="G527">
        <v>1</v>
      </c>
      <c r="H527">
        <v>2</v>
      </c>
      <c r="I527">
        <v>4</v>
      </c>
      <c r="J527">
        <v>4</v>
      </c>
      <c r="K527">
        <v>1</v>
      </c>
      <c r="L527">
        <v>2</v>
      </c>
      <c r="M527">
        <v>5</v>
      </c>
      <c r="N527">
        <v>2</v>
      </c>
      <c r="O527">
        <v>1</v>
      </c>
    </row>
    <row r="528" spans="1:15" x14ac:dyDescent="0.25">
      <c r="A528">
        <v>40564</v>
      </c>
      <c r="B528">
        <v>4</v>
      </c>
      <c r="C528">
        <v>2</v>
      </c>
      <c r="D528">
        <v>2</v>
      </c>
      <c r="E528">
        <v>1</v>
      </c>
      <c r="F528">
        <v>4</v>
      </c>
      <c r="G528">
        <v>4</v>
      </c>
      <c r="H528">
        <v>2</v>
      </c>
      <c r="I528">
        <v>1</v>
      </c>
      <c r="J528">
        <v>2</v>
      </c>
      <c r="K528">
        <v>2</v>
      </c>
      <c r="L528">
        <v>4</v>
      </c>
      <c r="M528">
        <v>4</v>
      </c>
      <c r="N528">
        <v>2</v>
      </c>
      <c r="O528">
        <v>2</v>
      </c>
    </row>
    <row r="529" spans="1:15" x14ac:dyDescent="0.25">
      <c r="A529">
        <v>40574</v>
      </c>
      <c r="B529">
        <v>5</v>
      </c>
      <c r="C529">
        <v>5</v>
      </c>
      <c r="D529">
        <v>1</v>
      </c>
      <c r="E529">
        <v>2</v>
      </c>
      <c r="F529">
        <v>5</v>
      </c>
      <c r="G529">
        <v>2</v>
      </c>
      <c r="H529">
        <v>1</v>
      </c>
      <c r="I529">
        <v>4</v>
      </c>
      <c r="J529">
        <v>4</v>
      </c>
      <c r="K529">
        <v>1</v>
      </c>
      <c r="L529">
        <v>4</v>
      </c>
      <c r="M529">
        <v>1</v>
      </c>
      <c r="N529">
        <v>4</v>
      </c>
      <c r="O529">
        <v>2</v>
      </c>
    </row>
    <row r="530" spans="1:15" x14ac:dyDescent="0.25">
      <c r="A530">
        <v>40577</v>
      </c>
      <c r="B530">
        <v>2</v>
      </c>
      <c r="C530">
        <v>3</v>
      </c>
      <c r="D530">
        <v>2</v>
      </c>
      <c r="E530">
        <v>2</v>
      </c>
      <c r="F530">
        <v>3</v>
      </c>
      <c r="G530">
        <v>2</v>
      </c>
      <c r="H530">
        <v>2</v>
      </c>
      <c r="I530">
        <v>1</v>
      </c>
      <c r="J530">
        <v>3</v>
      </c>
      <c r="K530">
        <v>2</v>
      </c>
      <c r="L530">
        <v>3</v>
      </c>
      <c r="M530">
        <v>2</v>
      </c>
      <c r="N530">
        <v>3</v>
      </c>
      <c r="O530">
        <v>2</v>
      </c>
    </row>
    <row r="531" spans="1:15" x14ac:dyDescent="0.25">
      <c r="A531">
        <v>40608</v>
      </c>
      <c r="B531">
        <v>1</v>
      </c>
      <c r="C531">
        <v>3</v>
      </c>
      <c r="D531">
        <v>2</v>
      </c>
      <c r="E531">
        <v>1</v>
      </c>
      <c r="F531">
        <v>2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4</v>
      </c>
      <c r="M531">
        <v>1</v>
      </c>
      <c r="N531">
        <v>4</v>
      </c>
      <c r="O531">
        <v>2</v>
      </c>
    </row>
    <row r="532" spans="1:15" x14ac:dyDescent="0.25">
      <c r="A532">
        <v>40610</v>
      </c>
      <c r="B532">
        <v>2</v>
      </c>
      <c r="C532">
        <v>2</v>
      </c>
      <c r="D532">
        <v>2</v>
      </c>
      <c r="E532">
        <v>2</v>
      </c>
      <c r="F532">
        <v>2</v>
      </c>
      <c r="G532">
        <v>3</v>
      </c>
      <c r="H532">
        <v>2</v>
      </c>
      <c r="I532">
        <v>2</v>
      </c>
      <c r="J532">
        <v>2</v>
      </c>
      <c r="K532">
        <v>2</v>
      </c>
      <c r="L532">
        <v>2</v>
      </c>
      <c r="M532">
        <v>2</v>
      </c>
      <c r="N532">
        <v>2</v>
      </c>
      <c r="O532">
        <v>2</v>
      </c>
    </row>
    <row r="533" spans="1:15" x14ac:dyDescent="0.25">
      <c r="A533">
        <v>38647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</row>
    <row r="534" spans="1:15" x14ac:dyDescent="0.25">
      <c r="A534">
        <v>40623</v>
      </c>
      <c r="B534">
        <v>4</v>
      </c>
      <c r="C534">
        <v>4</v>
      </c>
      <c r="D534">
        <v>2</v>
      </c>
      <c r="E534">
        <v>4</v>
      </c>
      <c r="F534">
        <v>4</v>
      </c>
      <c r="G534">
        <v>2</v>
      </c>
      <c r="H534">
        <v>2</v>
      </c>
      <c r="I534">
        <v>2</v>
      </c>
      <c r="J534">
        <v>4</v>
      </c>
      <c r="K534">
        <v>2</v>
      </c>
      <c r="L534">
        <v>4</v>
      </c>
      <c r="M534">
        <v>2</v>
      </c>
      <c r="N534">
        <v>4</v>
      </c>
      <c r="O534">
        <v>2</v>
      </c>
    </row>
    <row r="535" spans="1:15" x14ac:dyDescent="0.25">
      <c r="A535">
        <v>40630</v>
      </c>
      <c r="B535">
        <v>1</v>
      </c>
      <c r="C535">
        <v>1</v>
      </c>
      <c r="D535">
        <v>2</v>
      </c>
      <c r="E535">
        <v>1</v>
      </c>
      <c r="F535">
        <v>2</v>
      </c>
      <c r="G535">
        <v>2</v>
      </c>
      <c r="H535">
        <v>3</v>
      </c>
      <c r="I535">
        <v>1</v>
      </c>
      <c r="J535">
        <v>2</v>
      </c>
      <c r="K535">
        <v>1</v>
      </c>
      <c r="L535">
        <v>1</v>
      </c>
      <c r="M535">
        <v>2</v>
      </c>
      <c r="N535">
        <v>2</v>
      </c>
      <c r="O535">
        <v>3</v>
      </c>
    </row>
    <row r="536" spans="1:15" x14ac:dyDescent="0.25">
      <c r="A536">
        <v>37541</v>
      </c>
      <c r="B536">
        <v>5</v>
      </c>
      <c r="C536">
        <v>4</v>
      </c>
      <c r="D536">
        <v>2</v>
      </c>
      <c r="E536">
        <v>4</v>
      </c>
      <c r="F536">
        <v>2</v>
      </c>
      <c r="G536">
        <v>4</v>
      </c>
      <c r="H536">
        <v>4</v>
      </c>
      <c r="I536">
        <v>4</v>
      </c>
      <c r="J536">
        <v>4</v>
      </c>
      <c r="K536">
        <v>1</v>
      </c>
      <c r="L536">
        <v>2</v>
      </c>
      <c r="M536">
        <v>4</v>
      </c>
      <c r="N536">
        <v>2</v>
      </c>
      <c r="O536">
        <v>4</v>
      </c>
    </row>
    <row r="537" spans="1:15" x14ac:dyDescent="0.25">
      <c r="A537">
        <v>39829</v>
      </c>
      <c r="B537">
        <v>4</v>
      </c>
      <c r="C537">
        <v>4</v>
      </c>
      <c r="D537">
        <v>2</v>
      </c>
      <c r="E537">
        <v>5</v>
      </c>
      <c r="F537">
        <v>2</v>
      </c>
      <c r="G537">
        <v>2</v>
      </c>
      <c r="H537">
        <v>2</v>
      </c>
      <c r="I537">
        <v>4</v>
      </c>
      <c r="J537">
        <v>4</v>
      </c>
      <c r="K537">
        <v>2</v>
      </c>
      <c r="L537">
        <v>4</v>
      </c>
      <c r="M537">
        <v>4</v>
      </c>
      <c r="N537">
        <v>4</v>
      </c>
      <c r="O537">
        <v>4</v>
      </c>
    </row>
    <row r="538" spans="1:15" x14ac:dyDescent="0.25">
      <c r="A538">
        <v>40648</v>
      </c>
      <c r="B538">
        <v>5</v>
      </c>
      <c r="C538">
        <v>5</v>
      </c>
      <c r="D538">
        <v>2</v>
      </c>
      <c r="E538">
        <v>5</v>
      </c>
      <c r="F538">
        <v>4</v>
      </c>
      <c r="G538">
        <v>4</v>
      </c>
      <c r="H538">
        <v>3</v>
      </c>
      <c r="I538">
        <v>5</v>
      </c>
      <c r="J538">
        <v>5</v>
      </c>
      <c r="K538">
        <v>1</v>
      </c>
      <c r="L538">
        <v>5</v>
      </c>
      <c r="M538">
        <v>5</v>
      </c>
      <c r="N538">
        <v>5</v>
      </c>
      <c r="O538">
        <v>3</v>
      </c>
    </row>
    <row r="539" spans="1:15" x14ac:dyDescent="0.25">
      <c r="A539">
        <v>40072</v>
      </c>
      <c r="B539">
        <v>5</v>
      </c>
      <c r="C539">
        <v>4</v>
      </c>
      <c r="D539">
        <v>4</v>
      </c>
      <c r="E539">
        <v>4</v>
      </c>
      <c r="F539">
        <v>2</v>
      </c>
      <c r="G539">
        <v>4</v>
      </c>
      <c r="H539">
        <v>4</v>
      </c>
      <c r="I539">
        <v>5</v>
      </c>
      <c r="J539">
        <v>4</v>
      </c>
      <c r="K539">
        <v>2</v>
      </c>
      <c r="L539">
        <v>5</v>
      </c>
      <c r="M539">
        <v>4</v>
      </c>
      <c r="N539">
        <v>4</v>
      </c>
      <c r="O539">
        <v>5</v>
      </c>
    </row>
    <row r="540" spans="1:15" x14ac:dyDescent="0.25">
      <c r="A540">
        <v>40666</v>
      </c>
      <c r="B540">
        <v>4</v>
      </c>
      <c r="C540">
        <v>2</v>
      </c>
      <c r="D540">
        <v>4</v>
      </c>
      <c r="E540">
        <v>2</v>
      </c>
      <c r="F540">
        <v>2</v>
      </c>
      <c r="G540">
        <v>2</v>
      </c>
      <c r="H540">
        <v>2</v>
      </c>
      <c r="I540">
        <v>2</v>
      </c>
      <c r="J540">
        <v>2</v>
      </c>
      <c r="K540">
        <v>1</v>
      </c>
      <c r="L540">
        <v>1</v>
      </c>
      <c r="M540">
        <v>2</v>
      </c>
      <c r="N540">
        <v>2</v>
      </c>
      <c r="O540">
        <v>2</v>
      </c>
    </row>
    <row r="541" spans="1:15" x14ac:dyDescent="0.25">
      <c r="A541">
        <v>40669</v>
      </c>
      <c r="B541">
        <v>5</v>
      </c>
      <c r="C541">
        <v>5</v>
      </c>
      <c r="D541">
        <v>5</v>
      </c>
      <c r="E541">
        <v>5</v>
      </c>
      <c r="F541">
        <v>5</v>
      </c>
      <c r="G541">
        <v>5</v>
      </c>
      <c r="H541">
        <v>5</v>
      </c>
      <c r="I541">
        <v>5</v>
      </c>
      <c r="J541">
        <v>5</v>
      </c>
      <c r="K541">
        <v>5</v>
      </c>
      <c r="L541">
        <v>5</v>
      </c>
      <c r="M541">
        <v>5</v>
      </c>
      <c r="N541">
        <v>5</v>
      </c>
      <c r="O541">
        <v>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08DB-212D-4329-B7E2-FE3025BB17E7}">
  <dimension ref="A1:AL537"/>
  <sheetViews>
    <sheetView topLeftCell="F92" workbookViewId="0">
      <selection activeCell="AK70" sqref="AK70"/>
    </sheetView>
  </sheetViews>
  <sheetFormatPr defaultRowHeight="15" x14ac:dyDescent="0.25"/>
  <cols>
    <col min="4" max="4" width="25.140625" customWidth="1"/>
    <col min="5" max="6" width="28.28515625" customWidth="1"/>
    <col min="7" max="7" width="33.7109375" customWidth="1"/>
    <col min="22" max="22" width="13.85546875" bestFit="1" customWidth="1"/>
    <col min="23" max="36" width="9.140625" style="3"/>
  </cols>
  <sheetData>
    <row r="1" spans="1:38" x14ac:dyDescent="0.25">
      <c r="A1" t="s">
        <v>36</v>
      </c>
      <c r="B1" t="s">
        <v>37</v>
      </c>
      <c r="C1" t="s">
        <v>38</v>
      </c>
      <c r="D1" t="s">
        <v>254</v>
      </c>
      <c r="E1" t="s">
        <v>255</v>
      </c>
      <c r="F1" t="s">
        <v>323</v>
      </c>
      <c r="G1" t="s">
        <v>256</v>
      </c>
      <c r="H1" t="s">
        <v>257</v>
      </c>
      <c r="I1" t="s">
        <v>258</v>
      </c>
      <c r="J1" t="s">
        <v>259</v>
      </c>
      <c r="K1" t="s">
        <v>260</v>
      </c>
      <c r="L1" t="s">
        <v>261</v>
      </c>
      <c r="M1" t="s">
        <v>262</v>
      </c>
      <c r="N1" t="s">
        <v>263</v>
      </c>
      <c r="O1" t="s">
        <v>264</v>
      </c>
      <c r="P1" t="s">
        <v>265</v>
      </c>
      <c r="Q1" t="s">
        <v>266</v>
      </c>
      <c r="R1" t="s">
        <v>267</v>
      </c>
      <c r="S1" t="s">
        <v>268</v>
      </c>
      <c r="T1" t="s">
        <v>269</v>
      </c>
      <c r="U1" t="s">
        <v>270</v>
      </c>
      <c r="V1" t="s">
        <v>271</v>
      </c>
      <c r="W1" s="3" t="s">
        <v>273</v>
      </c>
      <c r="X1" s="3" t="s">
        <v>274</v>
      </c>
      <c r="Y1" s="3" t="s">
        <v>275</v>
      </c>
      <c r="Z1" s="3" t="s">
        <v>276</v>
      </c>
      <c r="AA1" s="3" t="s">
        <v>277</v>
      </c>
      <c r="AB1" s="3" t="s">
        <v>278</v>
      </c>
      <c r="AC1" s="3" t="s">
        <v>279</v>
      </c>
      <c r="AD1" s="3" t="s">
        <v>280</v>
      </c>
      <c r="AE1" s="3" t="s">
        <v>281</v>
      </c>
      <c r="AF1" s="3" t="s">
        <v>282</v>
      </c>
      <c r="AG1" s="3" t="s">
        <v>283</v>
      </c>
      <c r="AH1" s="3" t="s">
        <v>284</v>
      </c>
      <c r="AI1" s="3" t="s">
        <v>285</v>
      </c>
      <c r="AJ1" s="3" t="s">
        <v>286</v>
      </c>
      <c r="AK1" s="3" t="s">
        <v>324</v>
      </c>
      <c r="AL1" s="3" t="s">
        <v>325</v>
      </c>
    </row>
    <row r="2" spans="1:38" x14ac:dyDescent="0.25">
      <c r="A2">
        <v>35594</v>
      </c>
      <c r="B2">
        <v>0</v>
      </c>
      <c r="C2">
        <v>1998</v>
      </c>
      <c r="D2" s="1">
        <v>45594.378472222219</v>
      </c>
      <c r="E2" s="1">
        <v>45601.757638888892</v>
      </c>
      <c r="F2">
        <f>E2-D2</f>
        <v>7.3791666666729725</v>
      </c>
      <c r="G2" t="s">
        <v>92</v>
      </c>
      <c r="H2" t="s">
        <v>288</v>
      </c>
      <c r="I2">
        <v>4</v>
      </c>
      <c r="J2">
        <v>4</v>
      </c>
      <c r="K2">
        <v>2</v>
      </c>
      <c r="L2">
        <v>2</v>
      </c>
      <c r="M2">
        <v>4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4</v>
      </c>
      <c r="V2">
        <v>2</v>
      </c>
      <c r="W2" s="3">
        <v>4</v>
      </c>
      <c r="X2" s="3">
        <v>2</v>
      </c>
      <c r="Y2" s="3">
        <v>2</v>
      </c>
      <c r="Z2" s="3">
        <v>2</v>
      </c>
      <c r="AA2" s="3">
        <v>2</v>
      </c>
      <c r="AB2" s="3">
        <v>2</v>
      </c>
      <c r="AC2" s="3">
        <v>2</v>
      </c>
      <c r="AD2" s="3">
        <v>2</v>
      </c>
      <c r="AE2" s="3">
        <v>2</v>
      </c>
      <c r="AF2" s="3">
        <v>2</v>
      </c>
      <c r="AG2" s="3">
        <v>2</v>
      </c>
      <c r="AH2" s="3">
        <v>2</v>
      </c>
      <c r="AI2" s="3">
        <v>2</v>
      </c>
      <c r="AJ2" s="3">
        <v>4</v>
      </c>
      <c r="AK2">
        <f>SUM(I2:V2)</f>
        <v>36</v>
      </c>
      <c r="AL2">
        <f>SUM(W2:AJ2)</f>
        <v>32</v>
      </c>
    </row>
    <row r="3" spans="1:38" x14ac:dyDescent="0.25">
      <c r="A3">
        <v>35730</v>
      </c>
      <c r="B3">
        <v>0</v>
      </c>
      <c r="C3">
        <v>2000</v>
      </c>
      <c r="D3" s="1">
        <v>45594.652083333334</v>
      </c>
      <c r="E3" s="1">
        <v>45603.520138888889</v>
      </c>
      <c r="F3">
        <f t="shared" ref="F3:F66" si="0">E3-D3</f>
        <v>8.8680555555547471</v>
      </c>
      <c r="G3">
        <v>20</v>
      </c>
      <c r="H3">
        <v>15</v>
      </c>
      <c r="I3">
        <v>5</v>
      </c>
      <c r="J3">
        <v>5</v>
      </c>
      <c r="K3">
        <v>4</v>
      </c>
      <c r="L3">
        <v>4</v>
      </c>
      <c r="M3">
        <v>2</v>
      </c>
      <c r="N3">
        <v>5</v>
      </c>
      <c r="O3">
        <v>4</v>
      </c>
      <c r="P3">
        <v>3</v>
      </c>
      <c r="Q3">
        <v>4</v>
      </c>
      <c r="R3">
        <v>3</v>
      </c>
      <c r="S3">
        <v>2</v>
      </c>
      <c r="T3">
        <v>4</v>
      </c>
      <c r="U3">
        <v>5</v>
      </c>
      <c r="V3">
        <v>5</v>
      </c>
      <c r="W3" s="3">
        <v>5</v>
      </c>
      <c r="X3" s="3">
        <v>4</v>
      </c>
      <c r="Y3" s="3">
        <v>4</v>
      </c>
      <c r="Z3" s="3">
        <v>4</v>
      </c>
      <c r="AA3" s="3">
        <v>4</v>
      </c>
      <c r="AB3" s="3">
        <v>4</v>
      </c>
      <c r="AC3" s="3">
        <v>4</v>
      </c>
      <c r="AD3" s="3">
        <v>2</v>
      </c>
      <c r="AE3" s="3">
        <v>4</v>
      </c>
      <c r="AF3" s="3">
        <v>2</v>
      </c>
      <c r="AG3" s="3">
        <v>4</v>
      </c>
      <c r="AH3" s="3">
        <v>5</v>
      </c>
      <c r="AI3" s="3">
        <v>5</v>
      </c>
      <c r="AJ3" s="3">
        <v>4</v>
      </c>
      <c r="AK3">
        <f t="shared" ref="AK3:AK66" si="1">SUM(I3:V3)</f>
        <v>55</v>
      </c>
      <c r="AL3">
        <f t="shared" ref="AL3:AL66" si="2">SUM(W3:AJ3)</f>
        <v>55</v>
      </c>
    </row>
    <row r="4" spans="1:38" x14ac:dyDescent="0.25">
      <c r="A4">
        <v>36210</v>
      </c>
      <c r="B4">
        <v>0</v>
      </c>
      <c r="C4">
        <v>2002</v>
      </c>
      <c r="D4" s="1">
        <v>45594.847916666666</v>
      </c>
      <c r="E4" s="1">
        <v>45603.410416666666</v>
      </c>
      <c r="F4">
        <f t="shared" si="0"/>
        <v>8.5625</v>
      </c>
      <c r="G4" t="s">
        <v>116</v>
      </c>
      <c r="H4" t="s">
        <v>93</v>
      </c>
      <c r="I4">
        <v>4</v>
      </c>
      <c r="J4">
        <v>2</v>
      </c>
      <c r="K4">
        <v>2</v>
      </c>
      <c r="L4">
        <v>2</v>
      </c>
      <c r="M4">
        <v>2</v>
      </c>
      <c r="N4">
        <v>3</v>
      </c>
      <c r="O4">
        <v>3</v>
      </c>
      <c r="P4">
        <v>2</v>
      </c>
      <c r="Q4">
        <v>4</v>
      </c>
      <c r="R4">
        <v>2</v>
      </c>
      <c r="S4">
        <v>1</v>
      </c>
      <c r="T4">
        <v>4</v>
      </c>
      <c r="U4">
        <v>1</v>
      </c>
      <c r="V4">
        <v>4</v>
      </c>
      <c r="W4" s="3">
        <v>4</v>
      </c>
      <c r="X4" s="3">
        <v>2</v>
      </c>
      <c r="Y4" s="3">
        <v>2</v>
      </c>
      <c r="Z4" s="3">
        <v>4</v>
      </c>
      <c r="AA4" s="3">
        <v>2</v>
      </c>
      <c r="AB4" s="3">
        <v>4</v>
      </c>
      <c r="AC4" s="3">
        <v>3</v>
      </c>
      <c r="AD4" s="3">
        <v>2</v>
      </c>
      <c r="AE4" s="3">
        <v>4</v>
      </c>
      <c r="AF4" s="3">
        <v>2</v>
      </c>
      <c r="AG4" s="3">
        <v>2</v>
      </c>
      <c r="AH4" s="3">
        <v>4</v>
      </c>
      <c r="AI4" s="3">
        <v>2</v>
      </c>
      <c r="AJ4" s="3">
        <v>2</v>
      </c>
      <c r="AK4">
        <f t="shared" si="1"/>
        <v>36</v>
      </c>
      <c r="AL4">
        <f t="shared" si="2"/>
        <v>39</v>
      </c>
    </row>
    <row r="5" spans="1:38" x14ac:dyDescent="0.25">
      <c r="A5">
        <v>36021</v>
      </c>
      <c r="B5">
        <v>0</v>
      </c>
      <c r="C5">
        <v>2003</v>
      </c>
      <c r="D5" s="1">
        <v>45594.847916666666</v>
      </c>
      <c r="E5" s="1">
        <v>45603.431250000001</v>
      </c>
      <c r="F5">
        <f t="shared" si="0"/>
        <v>8.5833333333357587</v>
      </c>
      <c r="G5" t="s">
        <v>117</v>
      </c>
      <c r="H5" t="s">
        <v>93</v>
      </c>
      <c r="I5">
        <v>4</v>
      </c>
      <c r="J5">
        <v>3</v>
      </c>
      <c r="K5">
        <v>1</v>
      </c>
      <c r="L5">
        <v>2</v>
      </c>
      <c r="M5">
        <v>2</v>
      </c>
      <c r="N5">
        <v>2</v>
      </c>
      <c r="O5">
        <v>2</v>
      </c>
      <c r="P5">
        <v>4</v>
      </c>
      <c r="Q5">
        <v>1</v>
      </c>
      <c r="R5">
        <v>1</v>
      </c>
      <c r="S5">
        <v>1</v>
      </c>
      <c r="T5">
        <v>4</v>
      </c>
      <c r="U5">
        <v>2</v>
      </c>
      <c r="V5">
        <v>1</v>
      </c>
      <c r="W5" s="3">
        <v>5</v>
      </c>
      <c r="X5" s="3">
        <v>2</v>
      </c>
      <c r="Y5" s="3">
        <v>2</v>
      </c>
      <c r="Z5" s="3">
        <v>3</v>
      </c>
      <c r="AA5" s="3">
        <v>2</v>
      </c>
      <c r="AB5" s="3">
        <v>2</v>
      </c>
      <c r="AC5" s="3">
        <v>1</v>
      </c>
      <c r="AD5" s="3">
        <v>4</v>
      </c>
      <c r="AE5" s="3">
        <v>1</v>
      </c>
      <c r="AF5" s="3">
        <v>1</v>
      </c>
      <c r="AG5" s="3">
        <v>1</v>
      </c>
      <c r="AH5" s="3">
        <v>2</v>
      </c>
      <c r="AI5" s="3">
        <v>1</v>
      </c>
      <c r="AJ5" s="3">
        <v>3</v>
      </c>
      <c r="AK5">
        <f t="shared" si="1"/>
        <v>30</v>
      </c>
      <c r="AL5">
        <f t="shared" si="2"/>
        <v>30</v>
      </c>
    </row>
    <row r="6" spans="1:38" x14ac:dyDescent="0.25">
      <c r="A6">
        <v>36211</v>
      </c>
      <c r="B6">
        <v>0</v>
      </c>
      <c r="C6">
        <v>2000</v>
      </c>
      <c r="D6" s="1">
        <v>45594.847916666666</v>
      </c>
      <c r="E6" s="1">
        <v>45603.400694444441</v>
      </c>
      <c r="F6">
        <f t="shared" si="0"/>
        <v>8.5527777777751908</v>
      </c>
      <c r="G6">
        <v>1</v>
      </c>
      <c r="H6">
        <v>1</v>
      </c>
      <c r="I6">
        <v>4</v>
      </c>
      <c r="J6">
        <v>2</v>
      </c>
      <c r="K6">
        <v>2</v>
      </c>
      <c r="L6">
        <v>1</v>
      </c>
      <c r="M6">
        <v>3</v>
      </c>
      <c r="N6">
        <v>4</v>
      </c>
      <c r="O6">
        <v>2</v>
      </c>
      <c r="P6">
        <v>2</v>
      </c>
      <c r="Q6">
        <v>4</v>
      </c>
      <c r="R6">
        <v>1</v>
      </c>
      <c r="S6">
        <v>5</v>
      </c>
      <c r="T6">
        <v>4</v>
      </c>
      <c r="U6">
        <v>3</v>
      </c>
      <c r="V6">
        <v>3</v>
      </c>
      <c r="W6" s="3">
        <v>4</v>
      </c>
      <c r="X6" s="3">
        <v>4</v>
      </c>
      <c r="Y6" s="3">
        <v>3</v>
      </c>
      <c r="Z6" s="3">
        <v>1</v>
      </c>
      <c r="AA6" s="3">
        <v>2</v>
      </c>
      <c r="AB6" s="3">
        <v>4</v>
      </c>
      <c r="AC6" s="3">
        <v>2</v>
      </c>
      <c r="AD6" s="3">
        <v>2</v>
      </c>
      <c r="AE6" s="3">
        <v>4</v>
      </c>
      <c r="AF6" s="3">
        <v>2</v>
      </c>
      <c r="AG6" s="3">
        <v>5</v>
      </c>
      <c r="AH6" s="3">
        <v>4</v>
      </c>
      <c r="AI6" s="3">
        <v>4</v>
      </c>
      <c r="AJ6" s="3">
        <v>2</v>
      </c>
      <c r="AK6">
        <f t="shared" si="1"/>
        <v>40</v>
      </c>
      <c r="AL6">
        <f t="shared" si="2"/>
        <v>43</v>
      </c>
    </row>
    <row r="7" spans="1:38" x14ac:dyDescent="0.25">
      <c r="A7">
        <v>36217</v>
      </c>
      <c r="B7">
        <v>0</v>
      </c>
      <c r="C7">
        <v>1973</v>
      </c>
      <c r="D7" s="1">
        <v>45594.854166666664</v>
      </c>
      <c r="E7" s="1">
        <v>45603.761111111111</v>
      </c>
      <c r="F7">
        <f t="shared" si="0"/>
        <v>8.9069444444467081</v>
      </c>
      <c r="G7">
        <v>60</v>
      </c>
      <c r="H7" t="s">
        <v>93</v>
      </c>
      <c r="I7">
        <v>2</v>
      </c>
      <c r="J7">
        <v>4</v>
      </c>
      <c r="K7">
        <v>2</v>
      </c>
      <c r="L7">
        <v>2</v>
      </c>
      <c r="M7">
        <v>1</v>
      </c>
      <c r="N7">
        <v>2</v>
      </c>
      <c r="O7">
        <v>4</v>
      </c>
      <c r="P7">
        <v>2</v>
      </c>
      <c r="Q7">
        <v>1</v>
      </c>
      <c r="R7">
        <v>2</v>
      </c>
      <c r="S7">
        <v>2</v>
      </c>
      <c r="T7">
        <v>2</v>
      </c>
      <c r="U7">
        <v>2</v>
      </c>
      <c r="V7">
        <v>4</v>
      </c>
      <c r="W7" s="3">
        <v>2</v>
      </c>
      <c r="X7" s="3">
        <v>4</v>
      </c>
      <c r="Y7" s="3">
        <v>2</v>
      </c>
      <c r="Z7" s="3">
        <v>4</v>
      </c>
      <c r="AA7" s="3">
        <v>1</v>
      </c>
      <c r="AB7" s="3">
        <v>2</v>
      </c>
      <c r="AC7" s="3">
        <v>4</v>
      </c>
      <c r="AD7" s="3">
        <v>2</v>
      </c>
      <c r="AE7" s="3">
        <v>2</v>
      </c>
      <c r="AF7" s="3">
        <v>2</v>
      </c>
      <c r="AG7" s="3">
        <v>2</v>
      </c>
      <c r="AH7" s="3">
        <v>2</v>
      </c>
      <c r="AI7" s="3">
        <v>1</v>
      </c>
      <c r="AJ7" s="3">
        <v>4</v>
      </c>
      <c r="AK7">
        <f t="shared" si="1"/>
        <v>32</v>
      </c>
      <c r="AL7">
        <f t="shared" si="2"/>
        <v>34</v>
      </c>
    </row>
    <row r="8" spans="1:38" x14ac:dyDescent="0.25">
      <c r="A8">
        <v>35727</v>
      </c>
      <c r="B8">
        <v>0</v>
      </c>
      <c r="C8">
        <v>1999</v>
      </c>
      <c r="D8" s="1">
        <v>45594.863888888889</v>
      </c>
      <c r="E8" s="1">
        <v>45603.472222222219</v>
      </c>
      <c r="F8">
        <f t="shared" si="0"/>
        <v>8.6083333333299379</v>
      </c>
      <c r="G8" t="s">
        <v>118</v>
      </c>
      <c r="H8" t="s">
        <v>289</v>
      </c>
      <c r="I8">
        <v>4</v>
      </c>
      <c r="J8">
        <v>4</v>
      </c>
      <c r="K8">
        <v>4</v>
      </c>
      <c r="L8">
        <v>2</v>
      </c>
      <c r="M8">
        <v>1</v>
      </c>
      <c r="N8">
        <v>4</v>
      </c>
      <c r="O8">
        <v>4</v>
      </c>
      <c r="P8">
        <v>2</v>
      </c>
      <c r="Q8">
        <v>4</v>
      </c>
      <c r="R8">
        <v>1</v>
      </c>
      <c r="S8">
        <v>4</v>
      </c>
      <c r="T8">
        <v>4</v>
      </c>
      <c r="U8">
        <v>2</v>
      </c>
      <c r="V8">
        <v>2</v>
      </c>
      <c r="W8" s="3">
        <v>4</v>
      </c>
      <c r="X8" s="3">
        <v>4</v>
      </c>
      <c r="Y8" s="3">
        <v>4</v>
      </c>
      <c r="Z8" s="3">
        <v>2</v>
      </c>
      <c r="AA8" s="3">
        <v>2</v>
      </c>
      <c r="AB8" s="3">
        <v>2</v>
      </c>
      <c r="AC8" s="3">
        <v>4</v>
      </c>
      <c r="AD8" s="3">
        <v>2</v>
      </c>
      <c r="AE8" s="3">
        <v>5</v>
      </c>
      <c r="AF8" s="3">
        <v>2</v>
      </c>
      <c r="AG8" s="3">
        <v>5</v>
      </c>
      <c r="AH8" s="3">
        <v>4</v>
      </c>
      <c r="AI8" s="3">
        <v>2</v>
      </c>
      <c r="AJ8" s="3">
        <v>4</v>
      </c>
      <c r="AK8">
        <f t="shared" si="1"/>
        <v>42</v>
      </c>
      <c r="AL8">
        <f t="shared" si="2"/>
        <v>46</v>
      </c>
    </row>
    <row r="9" spans="1:38" x14ac:dyDescent="0.25">
      <c r="A9">
        <v>36250</v>
      </c>
      <c r="B9">
        <v>0</v>
      </c>
      <c r="C9">
        <v>2000</v>
      </c>
      <c r="D9" s="1">
        <v>45594.87777777778</v>
      </c>
      <c r="E9" s="1">
        <v>45601.936111111114</v>
      </c>
      <c r="F9">
        <f t="shared" si="0"/>
        <v>7.0583333333343035</v>
      </c>
      <c r="G9">
        <v>1</v>
      </c>
      <c r="H9">
        <v>1</v>
      </c>
      <c r="I9">
        <v>5</v>
      </c>
      <c r="J9">
        <v>5</v>
      </c>
      <c r="K9">
        <v>4</v>
      </c>
      <c r="L9">
        <v>5</v>
      </c>
      <c r="M9">
        <v>4</v>
      </c>
      <c r="N9">
        <v>4</v>
      </c>
      <c r="O9">
        <v>4</v>
      </c>
      <c r="P9">
        <v>5</v>
      </c>
      <c r="Q9">
        <v>5</v>
      </c>
      <c r="R9">
        <v>4</v>
      </c>
      <c r="S9">
        <v>4</v>
      </c>
      <c r="T9">
        <v>4</v>
      </c>
      <c r="U9">
        <v>4</v>
      </c>
      <c r="V9">
        <v>4</v>
      </c>
      <c r="W9" s="3">
        <v>5</v>
      </c>
      <c r="X9" s="3">
        <v>5</v>
      </c>
      <c r="Y9" s="3">
        <v>4</v>
      </c>
      <c r="Z9" s="3">
        <v>4</v>
      </c>
      <c r="AA9" s="3">
        <v>4</v>
      </c>
      <c r="AB9" s="3">
        <v>3</v>
      </c>
      <c r="AC9" s="3">
        <v>4</v>
      </c>
      <c r="AD9" s="3">
        <v>4</v>
      </c>
      <c r="AE9" s="3">
        <v>4</v>
      </c>
      <c r="AF9" s="3">
        <v>3</v>
      </c>
      <c r="AG9" s="3">
        <v>4</v>
      </c>
      <c r="AH9" s="3">
        <v>4</v>
      </c>
      <c r="AI9" s="3">
        <v>4</v>
      </c>
      <c r="AJ9" s="3">
        <v>4</v>
      </c>
      <c r="AK9">
        <f t="shared" si="1"/>
        <v>61</v>
      </c>
      <c r="AL9">
        <f t="shared" si="2"/>
        <v>56</v>
      </c>
    </row>
    <row r="10" spans="1:38" x14ac:dyDescent="0.25">
      <c r="A10">
        <v>35742</v>
      </c>
      <c r="B10">
        <v>0</v>
      </c>
      <c r="C10">
        <v>2001</v>
      </c>
      <c r="D10" s="1">
        <v>45595.388194444444</v>
      </c>
      <c r="E10" s="1">
        <v>45603.611111111109</v>
      </c>
      <c r="F10">
        <f t="shared" si="0"/>
        <v>8.2229166666656965</v>
      </c>
      <c r="G10">
        <v>20</v>
      </c>
      <c r="H10">
        <v>20</v>
      </c>
      <c r="I10">
        <v>5</v>
      </c>
      <c r="J10">
        <v>2</v>
      </c>
      <c r="K10">
        <v>2</v>
      </c>
      <c r="L10">
        <v>4</v>
      </c>
      <c r="M10">
        <v>2</v>
      </c>
      <c r="N10">
        <v>4</v>
      </c>
      <c r="O10">
        <v>4</v>
      </c>
      <c r="P10">
        <v>2</v>
      </c>
      <c r="Q10">
        <v>4</v>
      </c>
      <c r="R10">
        <v>1</v>
      </c>
      <c r="S10">
        <v>4</v>
      </c>
      <c r="T10">
        <v>4</v>
      </c>
      <c r="U10">
        <v>4</v>
      </c>
      <c r="V10">
        <v>3</v>
      </c>
      <c r="W10" s="3">
        <v>5</v>
      </c>
      <c r="X10" s="3">
        <v>2</v>
      </c>
      <c r="Y10" s="3">
        <v>4</v>
      </c>
      <c r="Z10" s="3">
        <v>4</v>
      </c>
      <c r="AA10" s="3">
        <v>2</v>
      </c>
      <c r="AB10" s="3">
        <v>4</v>
      </c>
      <c r="AC10" s="3">
        <v>4</v>
      </c>
      <c r="AD10" s="3">
        <v>4</v>
      </c>
      <c r="AE10" s="3">
        <v>4</v>
      </c>
      <c r="AF10" s="3">
        <v>1</v>
      </c>
      <c r="AG10" s="3">
        <v>4</v>
      </c>
      <c r="AH10" s="3">
        <v>4</v>
      </c>
      <c r="AI10" s="3">
        <v>5</v>
      </c>
      <c r="AJ10" s="3">
        <v>2</v>
      </c>
      <c r="AK10">
        <f t="shared" si="1"/>
        <v>45</v>
      </c>
      <c r="AL10">
        <f t="shared" si="2"/>
        <v>49</v>
      </c>
    </row>
    <row r="11" spans="1:38" x14ac:dyDescent="0.25">
      <c r="A11">
        <v>36473</v>
      </c>
      <c r="B11">
        <v>0</v>
      </c>
      <c r="C11">
        <v>1998</v>
      </c>
      <c r="D11" s="1">
        <v>45595.423611111109</v>
      </c>
      <c r="E11" s="1">
        <v>45608.820833333331</v>
      </c>
      <c r="F11">
        <f t="shared" si="0"/>
        <v>13.397222222221899</v>
      </c>
      <c r="G11">
        <v>20</v>
      </c>
      <c r="H11">
        <v>30</v>
      </c>
      <c r="I11">
        <v>4</v>
      </c>
      <c r="J11">
        <v>2</v>
      </c>
      <c r="K11">
        <v>1</v>
      </c>
      <c r="L11">
        <v>1</v>
      </c>
      <c r="M11">
        <v>4</v>
      </c>
      <c r="N11">
        <v>5</v>
      </c>
      <c r="O11">
        <v>1</v>
      </c>
      <c r="P11">
        <v>2</v>
      </c>
      <c r="Q11">
        <v>5</v>
      </c>
      <c r="R11">
        <v>1</v>
      </c>
      <c r="S11">
        <v>5</v>
      </c>
      <c r="T11">
        <v>4</v>
      </c>
      <c r="U11">
        <v>1</v>
      </c>
      <c r="V11">
        <v>5</v>
      </c>
      <c r="W11" s="3">
        <v>4</v>
      </c>
      <c r="X11" s="3">
        <v>4</v>
      </c>
      <c r="Y11" s="3">
        <v>3</v>
      </c>
      <c r="Z11" s="3">
        <v>4</v>
      </c>
      <c r="AA11" s="3">
        <v>4</v>
      </c>
      <c r="AB11" s="3">
        <v>4</v>
      </c>
      <c r="AC11" s="3">
        <v>3</v>
      </c>
      <c r="AD11" s="3">
        <v>4</v>
      </c>
      <c r="AE11" s="3">
        <v>4</v>
      </c>
      <c r="AF11" s="3">
        <v>3</v>
      </c>
      <c r="AG11" s="3">
        <v>5</v>
      </c>
      <c r="AH11" s="3">
        <v>5</v>
      </c>
      <c r="AI11" s="3">
        <v>1</v>
      </c>
      <c r="AJ11" s="3">
        <v>4</v>
      </c>
      <c r="AK11">
        <f t="shared" si="1"/>
        <v>41</v>
      </c>
      <c r="AL11">
        <f t="shared" si="2"/>
        <v>52</v>
      </c>
    </row>
    <row r="12" spans="1:38" x14ac:dyDescent="0.25">
      <c r="A12">
        <v>36203</v>
      </c>
      <c r="B12">
        <v>0</v>
      </c>
      <c r="C12">
        <v>1997</v>
      </c>
      <c r="D12" s="1">
        <v>45595.433333333334</v>
      </c>
      <c r="E12" s="1">
        <v>45612.408333333333</v>
      </c>
      <c r="F12">
        <f t="shared" si="0"/>
        <v>16.974999999998545</v>
      </c>
      <c r="G12" t="s">
        <v>100</v>
      </c>
      <c r="H12" t="s">
        <v>93</v>
      </c>
      <c r="I12">
        <v>4</v>
      </c>
      <c r="J12">
        <v>4</v>
      </c>
      <c r="K12">
        <v>1</v>
      </c>
      <c r="L12">
        <v>4</v>
      </c>
      <c r="M12">
        <v>2</v>
      </c>
      <c r="N12">
        <v>2</v>
      </c>
      <c r="O12">
        <v>1</v>
      </c>
      <c r="P12">
        <v>2</v>
      </c>
      <c r="Q12">
        <v>1</v>
      </c>
      <c r="R12">
        <v>3</v>
      </c>
      <c r="S12">
        <v>4</v>
      </c>
      <c r="T12">
        <v>4</v>
      </c>
      <c r="U12">
        <v>2</v>
      </c>
      <c r="V12">
        <v>4</v>
      </c>
      <c r="W12" s="3">
        <v>4</v>
      </c>
      <c r="X12" s="3">
        <v>4</v>
      </c>
      <c r="Y12" s="3">
        <v>2</v>
      </c>
      <c r="Z12" s="3">
        <v>4</v>
      </c>
      <c r="AA12" s="3">
        <v>2</v>
      </c>
      <c r="AB12" s="3">
        <v>2</v>
      </c>
      <c r="AC12" s="3">
        <v>4</v>
      </c>
      <c r="AD12" s="3">
        <v>4</v>
      </c>
      <c r="AE12" s="3">
        <v>2</v>
      </c>
      <c r="AF12" s="3">
        <v>2</v>
      </c>
      <c r="AG12" s="3">
        <v>4</v>
      </c>
      <c r="AH12" s="3">
        <v>2</v>
      </c>
      <c r="AI12" s="3">
        <v>3</v>
      </c>
      <c r="AJ12" s="3">
        <v>4</v>
      </c>
      <c r="AK12">
        <f t="shared" si="1"/>
        <v>38</v>
      </c>
      <c r="AL12">
        <f t="shared" si="2"/>
        <v>43</v>
      </c>
    </row>
    <row r="13" spans="1:38" x14ac:dyDescent="0.25">
      <c r="A13">
        <v>36492</v>
      </c>
      <c r="B13">
        <v>0</v>
      </c>
      <c r="C13">
        <v>1971</v>
      </c>
      <c r="D13" s="1">
        <v>45595.436111111114</v>
      </c>
      <c r="E13" s="1">
        <v>45603.788888888892</v>
      </c>
      <c r="F13">
        <f t="shared" si="0"/>
        <v>8.3527777777781012</v>
      </c>
      <c r="G13" t="s">
        <v>123</v>
      </c>
      <c r="H13" t="s">
        <v>93</v>
      </c>
      <c r="I13">
        <v>4</v>
      </c>
      <c r="J13">
        <v>1</v>
      </c>
      <c r="K13">
        <v>1</v>
      </c>
      <c r="L13">
        <v>1</v>
      </c>
      <c r="M13">
        <v>2</v>
      </c>
      <c r="N13">
        <v>2</v>
      </c>
      <c r="O13">
        <v>4</v>
      </c>
      <c r="P13">
        <v>1</v>
      </c>
      <c r="Q13">
        <v>1</v>
      </c>
      <c r="R13">
        <v>1</v>
      </c>
      <c r="S13">
        <v>2</v>
      </c>
      <c r="T13">
        <v>1</v>
      </c>
      <c r="U13">
        <v>2</v>
      </c>
      <c r="V13">
        <v>1</v>
      </c>
      <c r="W13" s="3">
        <v>3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  <c r="AH13" s="3">
        <v>1</v>
      </c>
      <c r="AI13" s="3">
        <v>2</v>
      </c>
      <c r="AJ13" s="3">
        <v>2</v>
      </c>
      <c r="AK13">
        <f t="shared" si="1"/>
        <v>24</v>
      </c>
      <c r="AL13">
        <f t="shared" si="2"/>
        <v>23</v>
      </c>
    </row>
    <row r="14" spans="1:38" x14ac:dyDescent="0.25">
      <c r="A14">
        <v>36513</v>
      </c>
      <c r="B14">
        <v>0</v>
      </c>
      <c r="C14">
        <v>1992</v>
      </c>
      <c r="D14" s="1">
        <v>45595.446527777778</v>
      </c>
      <c r="E14" s="1">
        <v>45608.90347222222</v>
      </c>
      <c r="F14">
        <f t="shared" si="0"/>
        <v>13.456944444442343</v>
      </c>
      <c r="G14">
        <v>30</v>
      </c>
      <c r="H14">
        <v>30</v>
      </c>
      <c r="I14">
        <v>4</v>
      </c>
      <c r="J14">
        <v>5</v>
      </c>
      <c r="K14">
        <v>4</v>
      </c>
      <c r="L14">
        <v>4</v>
      </c>
      <c r="M14">
        <v>4</v>
      </c>
      <c r="N14">
        <v>5</v>
      </c>
      <c r="O14">
        <v>5</v>
      </c>
      <c r="P14">
        <v>1</v>
      </c>
      <c r="Q14">
        <v>2</v>
      </c>
      <c r="R14">
        <v>4</v>
      </c>
      <c r="S14">
        <v>2</v>
      </c>
      <c r="T14">
        <v>4</v>
      </c>
      <c r="U14">
        <v>2</v>
      </c>
      <c r="V14">
        <v>4</v>
      </c>
      <c r="W14" s="3">
        <v>4</v>
      </c>
      <c r="X14" s="3">
        <v>4</v>
      </c>
      <c r="Y14" s="3">
        <v>3</v>
      </c>
      <c r="Z14" s="3">
        <v>4</v>
      </c>
      <c r="AA14" s="3">
        <v>3</v>
      </c>
      <c r="AB14" s="3">
        <v>4</v>
      </c>
      <c r="AC14" s="3">
        <v>4</v>
      </c>
      <c r="AD14" s="3">
        <v>2</v>
      </c>
      <c r="AE14" s="3">
        <v>4</v>
      </c>
      <c r="AF14" s="3">
        <v>2</v>
      </c>
      <c r="AG14" s="3">
        <v>4</v>
      </c>
      <c r="AH14" s="3">
        <v>3</v>
      </c>
      <c r="AI14" s="3">
        <v>2</v>
      </c>
      <c r="AJ14" s="3">
        <v>3</v>
      </c>
      <c r="AK14">
        <f t="shared" si="1"/>
        <v>50</v>
      </c>
      <c r="AL14">
        <f t="shared" si="2"/>
        <v>46</v>
      </c>
    </row>
    <row r="15" spans="1:38" x14ac:dyDescent="0.25">
      <c r="A15">
        <v>36529</v>
      </c>
      <c r="B15">
        <v>0</v>
      </c>
      <c r="C15">
        <v>1975</v>
      </c>
      <c r="D15" s="1">
        <v>45595.452777777777</v>
      </c>
      <c r="E15" s="1">
        <v>45609.464583333334</v>
      </c>
      <c r="F15">
        <f t="shared" si="0"/>
        <v>14.011805555557657</v>
      </c>
      <c r="G15">
        <v>30</v>
      </c>
      <c r="H15">
        <v>30</v>
      </c>
      <c r="I15">
        <v>4</v>
      </c>
      <c r="J15">
        <v>4</v>
      </c>
      <c r="K15">
        <v>2</v>
      </c>
      <c r="L15">
        <v>3</v>
      </c>
      <c r="M15">
        <v>4</v>
      </c>
      <c r="N15">
        <v>2</v>
      </c>
      <c r="O15">
        <v>1</v>
      </c>
      <c r="P15">
        <v>2</v>
      </c>
      <c r="Q15">
        <v>4</v>
      </c>
      <c r="R15">
        <v>2</v>
      </c>
      <c r="S15">
        <v>2</v>
      </c>
      <c r="T15">
        <v>1</v>
      </c>
      <c r="U15">
        <v>1</v>
      </c>
      <c r="V15">
        <v>1</v>
      </c>
      <c r="W15" s="3">
        <v>4</v>
      </c>
      <c r="X15" s="3">
        <v>3</v>
      </c>
      <c r="Y15" s="3">
        <v>2</v>
      </c>
      <c r="Z15" s="3">
        <v>1</v>
      </c>
      <c r="AA15" s="3">
        <v>2</v>
      </c>
      <c r="AB15" s="3">
        <v>1</v>
      </c>
      <c r="AC15" s="3">
        <v>2</v>
      </c>
      <c r="AD15" s="3">
        <v>1</v>
      </c>
      <c r="AE15" s="3">
        <v>2</v>
      </c>
      <c r="AF15" s="3">
        <v>1</v>
      </c>
      <c r="AG15" s="3">
        <v>1</v>
      </c>
      <c r="AH15" s="3">
        <v>1</v>
      </c>
      <c r="AI15" s="3">
        <v>2</v>
      </c>
      <c r="AJ15" s="3">
        <v>2</v>
      </c>
      <c r="AK15">
        <f t="shared" si="1"/>
        <v>33</v>
      </c>
      <c r="AL15">
        <f t="shared" si="2"/>
        <v>25</v>
      </c>
    </row>
    <row r="16" spans="1:38" x14ac:dyDescent="0.25">
      <c r="A16">
        <v>30960</v>
      </c>
      <c r="B16">
        <v>1</v>
      </c>
      <c r="C16">
        <v>1977</v>
      </c>
      <c r="D16" s="1">
        <v>45595.45416666667</v>
      </c>
      <c r="E16" s="1">
        <v>45602.477777777778</v>
      </c>
      <c r="F16">
        <f t="shared" si="0"/>
        <v>7.023611111108039</v>
      </c>
      <c r="G16">
        <v>30</v>
      </c>
      <c r="H16">
        <v>60</v>
      </c>
      <c r="I16">
        <v>4</v>
      </c>
      <c r="J16">
        <v>4</v>
      </c>
      <c r="K16">
        <v>1</v>
      </c>
      <c r="L16">
        <v>1</v>
      </c>
      <c r="M16">
        <v>3</v>
      </c>
      <c r="N16">
        <v>2</v>
      </c>
      <c r="O16">
        <v>1</v>
      </c>
      <c r="P16">
        <v>1</v>
      </c>
      <c r="Q16">
        <v>2</v>
      </c>
      <c r="R16">
        <v>1</v>
      </c>
      <c r="S16">
        <v>1</v>
      </c>
      <c r="T16">
        <v>1</v>
      </c>
      <c r="U16">
        <v>4</v>
      </c>
      <c r="V16">
        <v>2</v>
      </c>
      <c r="W16" s="3">
        <v>4</v>
      </c>
      <c r="X16" s="3">
        <v>4</v>
      </c>
      <c r="Y16" s="3">
        <v>1</v>
      </c>
      <c r="Z16" s="3">
        <v>2</v>
      </c>
      <c r="AA16" s="3">
        <v>1</v>
      </c>
      <c r="AB16" s="3">
        <v>1</v>
      </c>
      <c r="AC16" s="3">
        <v>1</v>
      </c>
      <c r="AD16" s="3">
        <v>1</v>
      </c>
      <c r="AE16" s="3">
        <v>2</v>
      </c>
      <c r="AF16" s="3">
        <v>3</v>
      </c>
      <c r="AG16" s="3">
        <v>1</v>
      </c>
      <c r="AH16" s="3">
        <v>1</v>
      </c>
      <c r="AI16" s="3">
        <v>2</v>
      </c>
      <c r="AJ16" s="3">
        <v>2</v>
      </c>
      <c r="AK16">
        <f t="shared" si="1"/>
        <v>28</v>
      </c>
      <c r="AL16">
        <f t="shared" si="2"/>
        <v>26</v>
      </c>
    </row>
    <row r="17" spans="1:38" x14ac:dyDescent="0.25">
      <c r="A17">
        <v>36449</v>
      </c>
      <c r="B17">
        <v>0</v>
      </c>
      <c r="C17">
        <v>1997</v>
      </c>
      <c r="D17" s="1">
        <v>45595.465277777781</v>
      </c>
      <c r="E17" s="1">
        <v>45604.943055555559</v>
      </c>
      <c r="F17">
        <f t="shared" si="0"/>
        <v>9.4777777777781012</v>
      </c>
      <c r="G17" t="s">
        <v>126</v>
      </c>
      <c r="H17">
        <v>15</v>
      </c>
      <c r="I17">
        <v>3</v>
      </c>
      <c r="J17">
        <v>4</v>
      </c>
      <c r="K17">
        <v>2</v>
      </c>
      <c r="L17">
        <v>2</v>
      </c>
      <c r="M17">
        <v>2</v>
      </c>
      <c r="N17">
        <v>1</v>
      </c>
      <c r="O17">
        <v>1</v>
      </c>
      <c r="P17">
        <v>1</v>
      </c>
      <c r="Q17">
        <v>3</v>
      </c>
      <c r="R17">
        <v>1</v>
      </c>
      <c r="S17">
        <v>4</v>
      </c>
      <c r="T17">
        <v>1</v>
      </c>
      <c r="U17">
        <v>2</v>
      </c>
      <c r="V17">
        <v>2</v>
      </c>
      <c r="W17" s="3">
        <v>4</v>
      </c>
      <c r="X17" s="3">
        <v>4</v>
      </c>
      <c r="Y17" s="3">
        <v>1</v>
      </c>
      <c r="Z17" s="3">
        <v>2</v>
      </c>
      <c r="AA17" s="3">
        <v>2</v>
      </c>
      <c r="AB17" s="3">
        <v>1</v>
      </c>
      <c r="AC17" s="3">
        <v>1</v>
      </c>
      <c r="AD17" s="3">
        <v>1</v>
      </c>
      <c r="AE17" s="3">
        <v>4</v>
      </c>
      <c r="AF17" s="3">
        <v>1</v>
      </c>
      <c r="AG17" s="3">
        <v>4</v>
      </c>
      <c r="AH17" s="3">
        <v>1</v>
      </c>
      <c r="AI17" s="3">
        <v>3</v>
      </c>
      <c r="AJ17" s="3">
        <v>3</v>
      </c>
      <c r="AK17">
        <f t="shared" si="1"/>
        <v>29</v>
      </c>
      <c r="AL17">
        <f t="shared" si="2"/>
        <v>32</v>
      </c>
    </row>
    <row r="18" spans="1:38" x14ac:dyDescent="0.25">
      <c r="A18">
        <v>36542</v>
      </c>
      <c r="B18">
        <v>0</v>
      </c>
      <c r="C18">
        <v>1998</v>
      </c>
      <c r="D18" s="1">
        <v>45595.467361111114</v>
      </c>
      <c r="E18" s="1">
        <v>45611.561111111114</v>
      </c>
      <c r="F18">
        <f t="shared" si="0"/>
        <v>16.09375</v>
      </c>
      <c r="G18" t="s">
        <v>127</v>
      </c>
      <c r="H18">
        <v>60</v>
      </c>
      <c r="I18">
        <v>4</v>
      </c>
      <c r="J18">
        <v>4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4</v>
      </c>
      <c r="R18">
        <v>1</v>
      </c>
      <c r="S18">
        <v>1</v>
      </c>
      <c r="T18">
        <v>1</v>
      </c>
      <c r="U18">
        <v>1</v>
      </c>
      <c r="V18">
        <v>3</v>
      </c>
      <c r="W18" s="3">
        <v>2</v>
      </c>
      <c r="X18" s="3">
        <v>4</v>
      </c>
      <c r="Y18" s="3">
        <v>1</v>
      </c>
      <c r="Z18" s="3">
        <v>4</v>
      </c>
      <c r="AA18" s="3">
        <v>2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2</v>
      </c>
      <c r="AH18" s="3">
        <v>2</v>
      </c>
      <c r="AI18" s="3">
        <v>1</v>
      </c>
      <c r="AJ18" s="3">
        <v>3</v>
      </c>
      <c r="AK18">
        <f t="shared" si="1"/>
        <v>25</v>
      </c>
      <c r="AL18">
        <f t="shared" si="2"/>
        <v>26</v>
      </c>
    </row>
    <row r="19" spans="1:38" x14ac:dyDescent="0.25">
      <c r="A19">
        <v>36590</v>
      </c>
      <c r="B19">
        <v>0</v>
      </c>
      <c r="C19">
        <v>1987</v>
      </c>
      <c r="D19" s="1">
        <v>45595.480555555558</v>
      </c>
      <c r="E19" s="1">
        <v>45607.713888888888</v>
      </c>
      <c r="F19">
        <f t="shared" si="0"/>
        <v>12.233333333329938</v>
      </c>
      <c r="G19" t="s">
        <v>93</v>
      </c>
      <c r="H19">
        <v>60</v>
      </c>
      <c r="I19">
        <v>4</v>
      </c>
      <c r="J19">
        <v>1</v>
      </c>
      <c r="K19">
        <v>1</v>
      </c>
      <c r="L19">
        <v>2</v>
      </c>
      <c r="M19">
        <v>1</v>
      </c>
      <c r="N19">
        <v>1</v>
      </c>
      <c r="O19">
        <v>2</v>
      </c>
      <c r="P19">
        <v>2</v>
      </c>
      <c r="Q19">
        <v>2</v>
      </c>
      <c r="R19">
        <v>2</v>
      </c>
      <c r="S19">
        <v>1</v>
      </c>
      <c r="T19">
        <v>2</v>
      </c>
      <c r="U19">
        <v>1</v>
      </c>
      <c r="V19">
        <v>1</v>
      </c>
      <c r="W19" s="3">
        <v>2</v>
      </c>
      <c r="X19" s="3">
        <v>2</v>
      </c>
      <c r="Y19" s="3">
        <v>1</v>
      </c>
      <c r="Z19" s="3">
        <v>2</v>
      </c>
      <c r="AA19" s="3">
        <v>1</v>
      </c>
      <c r="AB19" s="3">
        <v>1</v>
      </c>
      <c r="AC19" s="3">
        <v>2</v>
      </c>
      <c r="AD19" s="3">
        <v>2</v>
      </c>
      <c r="AE19" s="3">
        <v>2</v>
      </c>
      <c r="AF19" s="3">
        <v>2</v>
      </c>
      <c r="AG19" s="3">
        <v>1</v>
      </c>
      <c r="AH19" s="3">
        <v>1</v>
      </c>
      <c r="AI19" s="3">
        <v>1</v>
      </c>
      <c r="AJ19" s="3">
        <v>2</v>
      </c>
      <c r="AK19">
        <f t="shared" si="1"/>
        <v>23</v>
      </c>
      <c r="AL19">
        <f t="shared" si="2"/>
        <v>22</v>
      </c>
    </row>
    <row r="20" spans="1:38" x14ac:dyDescent="0.25">
      <c r="A20">
        <v>36606</v>
      </c>
      <c r="B20">
        <v>0</v>
      </c>
      <c r="C20">
        <v>1982</v>
      </c>
      <c r="D20" s="1">
        <v>45595.490277777775</v>
      </c>
      <c r="E20" s="1">
        <v>45608.018055555556</v>
      </c>
      <c r="F20">
        <f t="shared" si="0"/>
        <v>12.527777777781012</v>
      </c>
      <c r="G20">
        <v>20</v>
      </c>
      <c r="H20">
        <v>20</v>
      </c>
      <c r="I20">
        <v>2</v>
      </c>
      <c r="J20">
        <v>1</v>
      </c>
      <c r="K20">
        <v>4</v>
      </c>
      <c r="L20">
        <v>2</v>
      </c>
      <c r="M20">
        <v>2</v>
      </c>
      <c r="N20">
        <v>1</v>
      </c>
      <c r="O20">
        <v>2</v>
      </c>
      <c r="P20">
        <v>1</v>
      </c>
      <c r="Q20">
        <v>4</v>
      </c>
      <c r="R20">
        <v>2</v>
      </c>
      <c r="S20">
        <v>2</v>
      </c>
      <c r="T20">
        <v>2</v>
      </c>
      <c r="U20">
        <v>1</v>
      </c>
      <c r="V20">
        <v>4</v>
      </c>
      <c r="W20" s="3">
        <v>2</v>
      </c>
      <c r="X20" s="3">
        <v>1</v>
      </c>
      <c r="Y20" s="3">
        <v>2</v>
      </c>
      <c r="Z20" s="3">
        <v>1</v>
      </c>
      <c r="AA20" s="3">
        <v>4</v>
      </c>
      <c r="AB20" s="3">
        <v>2</v>
      </c>
      <c r="AC20" s="3">
        <v>2</v>
      </c>
      <c r="AD20" s="3">
        <v>2</v>
      </c>
      <c r="AE20" s="3">
        <v>2</v>
      </c>
      <c r="AF20" s="3">
        <v>2</v>
      </c>
      <c r="AG20" s="3">
        <v>2</v>
      </c>
      <c r="AH20" s="3">
        <v>2</v>
      </c>
      <c r="AI20" s="3">
        <v>4</v>
      </c>
      <c r="AJ20" s="3">
        <v>4</v>
      </c>
      <c r="AK20">
        <f t="shared" si="1"/>
        <v>30</v>
      </c>
      <c r="AL20">
        <f t="shared" si="2"/>
        <v>32</v>
      </c>
    </row>
    <row r="21" spans="1:38" x14ac:dyDescent="0.25">
      <c r="A21">
        <v>36812</v>
      </c>
      <c r="B21">
        <v>0</v>
      </c>
      <c r="C21">
        <v>2004</v>
      </c>
      <c r="D21" s="1">
        <v>45595.565972222219</v>
      </c>
      <c r="E21" s="1">
        <v>45603.570138888892</v>
      </c>
      <c r="F21">
        <f t="shared" si="0"/>
        <v>8.0041666666729725</v>
      </c>
      <c r="G21" t="s">
        <v>136</v>
      </c>
      <c r="H21">
        <v>5</v>
      </c>
      <c r="I21">
        <v>4</v>
      </c>
      <c r="J21">
        <v>4</v>
      </c>
      <c r="K21">
        <v>2</v>
      </c>
      <c r="L21">
        <v>5</v>
      </c>
      <c r="M21">
        <v>4</v>
      </c>
      <c r="N21">
        <v>5</v>
      </c>
      <c r="O21">
        <v>2</v>
      </c>
      <c r="P21">
        <v>4</v>
      </c>
      <c r="Q21">
        <v>4</v>
      </c>
      <c r="R21">
        <v>1</v>
      </c>
      <c r="S21">
        <v>4</v>
      </c>
      <c r="T21">
        <v>4</v>
      </c>
      <c r="U21">
        <v>2</v>
      </c>
      <c r="V21">
        <v>4</v>
      </c>
      <c r="W21" s="3">
        <v>4</v>
      </c>
      <c r="X21" s="3">
        <v>2</v>
      </c>
      <c r="Y21" s="3">
        <v>2</v>
      </c>
      <c r="Z21" s="3">
        <v>5</v>
      </c>
      <c r="AA21" s="3">
        <v>4</v>
      </c>
      <c r="AB21" s="3">
        <v>4</v>
      </c>
      <c r="AC21" s="3">
        <v>1</v>
      </c>
      <c r="AD21" s="3">
        <v>4</v>
      </c>
      <c r="AE21" s="3">
        <v>4</v>
      </c>
      <c r="AF21" s="3">
        <v>1</v>
      </c>
      <c r="AG21" s="3">
        <v>4</v>
      </c>
      <c r="AH21" s="3">
        <v>4</v>
      </c>
      <c r="AI21" s="3">
        <v>2</v>
      </c>
      <c r="AJ21" s="3">
        <v>3</v>
      </c>
      <c r="AK21">
        <f t="shared" si="1"/>
        <v>49</v>
      </c>
      <c r="AL21">
        <f t="shared" si="2"/>
        <v>44</v>
      </c>
    </row>
    <row r="22" spans="1:38" x14ac:dyDescent="0.25">
      <c r="A22">
        <v>36793</v>
      </c>
      <c r="B22">
        <v>0</v>
      </c>
      <c r="C22">
        <v>1981</v>
      </c>
      <c r="D22" s="1">
        <v>45595.586805555555</v>
      </c>
      <c r="E22" s="1">
        <v>45607.386805555558</v>
      </c>
      <c r="F22">
        <f t="shared" si="0"/>
        <v>11.80000000000291</v>
      </c>
      <c r="G22" t="s">
        <v>140</v>
      </c>
      <c r="H22" t="s">
        <v>291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  <c r="AH22" s="3">
        <v>1</v>
      </c>
      <c r="AI22" s="3">
        <v>4</v>
      </c>
      <c r="AJ22" s="3">
        <v>1</v>
      </c>
      <c r="AK22">
        <f t="shared" si="1"/>
        <v>14</v>
      </c>
      <c r="AL22">
        <f t="shared" si="2"/>
        <v>17</v>
      </c>
    </row>
    <row r="23" spans="1:38" x14ac:dyDescent="0.25">
      <c r="A23">
        <v>36905</v>
      </c>
      <c r="B23">
        <v>0</v>
      </c>
      <c r="C23">
        <v>1983</v>
      </c>
      <c r="D23" s="1">
        <v>45595.615277777775</v>
      </c>
      <c r="E23" s="1">
        <v>45602.851388888892</v>
      </c>
      <c r="F23">
        <f t="shared" si="0"/>
        <v>7.2361111111167702</v>
      </c>
      <c r="G23" t="s">
        <v>142</v>
      </c>
      <c r="H23" t="s">
        <v>292</v>
      </c>
      <c r="I23">
        <v>1</v>
      </c>
      <c r="J23">
        <v>1</v>
      </c>
      <c r="K23">
        <v>1</v>
      </c>
      <c r="L23">
        <v>2</v>
      </c>
      <c r="M23">
        <v>1</v>
      </c>
      <c r="N23">
        <v>1</v>
      </c>
      <c r="O23">
        <v>1</v>
      </c>
      <c r="P23">
        <v>2</v>
      </c>
      <c r="Q23">
        <v>2</v>
      </c>
      <c r="R23">
        <v>1</v>
      </c>
      <c r="S23">
        <v>1</v>
      </c>
      <c r="T23">
        <v>1</v>
      </c>
      <c r="U23">
        <v>1</v>
      </c>
      <c r="V23">
        <v>1</v>
      </c>
      <c r="W23" s="3">
        <v>1</v>
      </c>
      <c r="X23" s="3">
        <v>4</v>
      </c>
      <c r="Y23" s="3">
        <v>1</v>
      </c>
      <c r="Z23" s="3">
        <v>2</v>
      </c>
      <c r="AA23" s="3">
        <v>1</v>
      </c>
      <c r="AB23" s="3">
        <v>1</v>
      </c>
      <c r="AC23" s="3">
        <v>1</v>
      </c>
      <c r="AD23" s="3">
        <v>2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>
        <f t="shared" si="1"/>
        <v>17</v>
      </c>
      <c r="AL23">
        <f t="shared" si="2"/>
        <v>19</v>
      </c>
    </row>
    <row r="24" spans="1:38" x14ac:dyDescent="0.25">
      <c r="A24">
        <v>36924</v>
      </c>
      <c r="B24">
        <v>0</v>
      </c>
      <c r="C24">
        <v>1972</v>
      </c>
      <c r="D24" s="1">
        <v>45595.633333333331</v>
      </c>
      <c r="E24" s="1">
        <v>45603.333333333336</v>
      </c>
      <c r="F24">
        <f t="shared" si="0"/>
        <v>7.7000000000043656</v>
      </c>
      <c r="G24" t="s">
        <v>93</v>
      </c>
      <c r="H24" t="s">
        <v>93</v>
      </c>
      <c r="I24">
        <v>2</v>
      </c>
      <c r="J24">
        <v>2</v>
      </c>
      <c r="K24">
        <v>3</v>
      </c>
      <c r="L24">
        <v>1</v>
      </c>
      <c r="M24">
        <v>2</v>
      </c>
      <c r="N24">
        <v>3</v>
      </c>
      <c r="O24">
        <v>2</v>
      </c>
      <c r="P24">
        <v>1</v>
      </c>
      <c r="Q24">
        <v>4</v>
      </c>
      <c r="R24">
        <v>1</v>
      </c>
      <c r="S24">
        <v>1</v>
      </c>
      <c r="T24">
        <v>2</v>
      </c>
      <c r="U24">
        <v>2</v>
      </c>
      <c r="V24">
        <v>2</v>
      </c>
      <c r="W24" s="3">
        <v>1</v>
      </c>
      <c r="X24" s="3">
        <v>3</v>
      </c>
      <c r="Y24" s="3">
        <v>4</v>
      </c>
      <c r="Z24" s="3">
        <v>2</v>
      </c>
      <c r="AA24" s="3">
        <v>2</v>
      </c>
      <c r="AB24" s="3">
        <v>2</v>
      </c>
      <c r="AC24" s="3">
        <v>3</v>
      </c>
      <c r="AD24" s="3">
        <v>2</v>
      </c>
      <c r="AE24" s="3">
        <v>1</v>
      </c>
      <c r="AF24" s="3">
        <v>2</v>
      </c>
      <c r="AG24" s="3">
        <v>1</v>
      </c>
      <c r="AH24" s="3">
        <v>2</v>
      </c>
      <c r="AI24" s="3">
        <v>1</v>
      </c>
      <c r="AJ24" s="3">
        <v>4</v>
      </c>
      <c r="AK24">
        <f t="shared" si="1"/>
        <v>28</v>
      </c>
      <c r="AL24">
        <f t="shared" si="2"/>
        <v>30</v>
      </c>
    </row>
    <row r="25" spans="1:38" x14ac:dyDescent="0.25">
      <c r="A25">
        <v>36985</v>
      </c>
      <c r="B25">
        <v>0</v>
      </c>
      <c r="C25">
        <v>2005</v>
      </c>
      <c r="D25" s="1">
        <v>45595.674305555556</v>
      </c>
      <c r="E25" s="1">
        <v>45603.477083333331</v>
      </c>
      <c r="F25">
        <f t="shared" si="0"/>
        <v>7.8027777777751908</v>
      </c>
      <c r="G25">
        <v>30</v>
      </c>
      <c r="H25" t="s">
        <v>93</v>
      </c>
      <c r="I25">
        <v>4</v>
      </c>
      <c r="J25">
        <v>2</v>
      </c>
      <c r="K25">
        <v>4</v>
      </c>
      <c r="L25">
        <v>2</v>
      </c>
      <c r="M25">
        <v>2</v>
      </c>
      <c r="N25">
        <v>4</v>
      </c>
      <c r="O25">
        <v>2</v>
      </c>
      <c r="P25">
        <v>1</v>
      </c>
      <c r="Q25">
        <v>4</v>
      </c>
      <c r="R25">
        <v>1</v>
      </c>
      <c r="S25">
        <v>2</v>
      </c>
      <c r="T25">
        <v>2</v>
      </c>
      <c r="U25">
        <v>2</v>
      </c>
      <c r="V25">
        <v>4</v>
      </c>
      <c r="W25" s="3">
        <v>2</v>
      </c>
      <c r="X25" s="3">
        <v>4</v>
      </c>
      <c r="Y25" s="3">
        <v>4</v>
      </c>
      <c r="Z25" s="3">
        <v>2</v>
      </c>
      <c r="AA25" s="3">
        <v>2</v>
      </c>
      <c r="AB25" s="3">
        <v>4</v>
      </c>
      <c r="AC25" s="3">
        <v>2</v>
      </c>
      <c r="AD25" s="3">
        <v>1</v>
      </c>
      <c r="AE25" s="3">
        <v>4</v>
      </c>
      <c r="AF25" s="3">
        <v>2</v>
      </c>
      <c r="AG25" s="3">
        <v>2</v>
      </c>
      <c r="AH25" s="3">
        <v>4</v>
      </c>
      <c r="AI25" s="3">
        <v>1</v>
      </c>
      <c r="AJ25" s="3">
        <v>4</v>
      </c>
      <c r="AK25">
        <f t="shared" si="1"/>
        <v>36</v>
      </c>
      <c r="AL25">
        <f t="shared" si="2"/>
        <v>38</v>
      </c>
    </row>
    <row r="26" spans="1:38" x14ac:dyDescent="0.25">
      <c r="A26">
        <v>36984</v>
      </c>
      <c r="B26">
        <v>0</v>
      </c>
      <c r="C26">
        <v>2005</v>
      </c>
      <c r="D26" s="1">
        <v>45595.674305555556</v>
      </c>
      <c r="E26" s="1">
        <v>45607.879861111112</v>
      </c>
      <c r="F26">
        <f t="shared" si="0"/>
        <v>12.205555555556202</v>
      </c>
      <c r="G26" t="s">
        <v>146</v>
      </c>
      <c r="H26" t="s">
        <v>93</v>
      </c>
      <c r="I26">
        <v>5</v>
      </c>
      <c r="J26">
        <v>5</v>
      </c>
      <c r="K26">
        <v>4</v>
      </c>
      <c r="L26">
        <v>4</v>
      </c>
      <c r="M26">
        <v>4</v>
      </c>
      <c r="N26">
        <v>2</v>
      </c>
      <c r="O26">
        <v>2</v>
      </c>
      <c r="P26">
        <v>3</v>
      </c>
      <c r="Q26">
        <v>5</v>
      </c>
      <c r="R26">
        <v>1</v>
      </c>
      <c r="S26">
        <v>5</v>
      </c>
      <c r="T26">
        <v>2</v>
      </c>
      <c r="U26">
        <v>1</v>
      </c>
      <c r="V26">
        <v>3</v>
      </c>
      <c r="W26" s="3">
        <v>3</v>
      </c>
      <c r="X26" s="3">
        <v>5</v>
      </c>
      <c r="Y26" s="3">
        <v>3</v>
      </c>
      <c r="Z26" s="3">
        <v>2</v>
      </c>
      <c r="AA26" s="3">
        <v>4</v>
      </c>
      <c r="AB26" s="3">
        <v>4</v>
      </c>
      <c r="AC26" s="3">
        <v>2</v>
      </c>
      <c r="AD26" s="3">
        <v>4</v>
      </c>
      <c r="AE26" s="3">
        <v>4</v>
      </c>
      <c r="AF26" s="3">
        <v>2</v>
      </c>
      <c r="AG26" s="3">
        <v>5</v>
      </c>
      <c r="AH26" s="3">
        <v>2</v>
      </c>
      <c r="AI26" s="3">
        <v>1</v>
      </c>
      <c r="AJ26" s="3">
        <v>4</v>
      </c>
      <c r="AK26">
        <f t="shared" si="1"/>
        <v>46</v>
      </c>
      <c r="AL26">
        <f t="shared" si="2"/>
        <v>45</v>
      </c>
    </row>
    <row r="27" spans="1:38" x14ac:dyDescent="0.25">
      <c r="A27">
        <v>37056</v>
      </c>
      <c r="B27">
        <v>0</v>
      </c>
      <c r="C27">
        <v>1999</v>
      </c>
      <c r="D27" s="1">
        <v>45595.723611111112</v>
      </c>
      <c r="E27" s="1">
        <v>45603.701388888891</v>
      </c>
      <c r="F27">
        <f t="shared" si="0"/>
        <v>7.9777777777781012</v>
      </c>
      <c r="G27" t="s">
        <v>153</v>
      </c>
      <c r="H27" t="s">
        <v>93</v>
      </c>
      <c r="I27">
        <v>3</v>
      </c>
      <c r="J27">
        <v>5</v>
      </c>
      <c r="K27">
        <v>1</v>
      </c>
      <c r="L27">
        <v>2</v>
      </c>
      <c r="M27">
        <v>5</v>
      </c>
      <c r="N27">
        <v>2</v>
      </c>
      <c r="O27">
        <v>1</v>
      </c>
      <c r="P27">
        <v>5</v>
      </c>
      <c r="Q27">
        <v>4</v>
      </c>
      <c r="R27">
        <v>1</v>
      </c>
      <c r="S27">
        <v>2</v>
      </c>
      <c r="T27">
        <v>1</v>
      </c>
      <c r="U27">
        <v>1</v>
      </c>
      <c r="V27">
        <v>4</v>
      </c>
      <c r="W27" s="3">
        <v>2</v>
      </c>
      <c r="X27" s="3">
        <v>2</v>
      </c>
      <c r="Y27" s="3">
        <v>1</v>
      </c>
      <c r="Z27" s="3">
        <v>4</v>
      </c>
      <c r="AA27" s="3">
        <v>4</v>
      </c>
      <c r="AB27" s="3">
        <v>1</v>
      </c>
      <c r="AC27" s="3">
        <v>1</v>
      </c>
      <c r="AD27" s="3">
        <v>4</v>
      </c>
      <c r="AE27" s="3">
        <v>4</v>
      </c>
      <c r="AF27" s="3">
        <v>1</v>
      </c>
      <c r="AG27" s="3">
        <v>4</v>
      </c>
      <c r="AH27" s="3">
        <v>2</v>
      </c>
      <c r="AI27" s="3">
        <v>1</v>
      </c>
      <c r="AJ27" s="3">
        <v>2</v>
      </c>
      <c r="AK27">
        <f t="shared" si="1"/>
        <v>37</v>
      </c>
      <c r="AL27">
        <f t="shared" si="2"/>
        <v>33</v>
      </c>
    </row>
    <row r="28" spans="1:38" x14ac:dyDescent="0.25">
      <c r="A28">
        <v>37130</v>
      </c>
      <c r="B28">
        <v>1</v>
      </c>
      <c r="C28">
        <v>1998</v>
      </c>
      <c r="D28" s="1">
        <v>45595.765972222223</v>
      </c>
      <c r="E28" s="1">
        <v>45603.783333333333</v>
      </c>
      <c r="F28">
        <f t="shared" si="0"/>
        <v>8.0173611111094942</v>
      </c>
      <c r="G28" t="s">
        <v>155</v>
      </c>
      <c r="H28" t="s">
        <v>93</v>
      </c>
      <c r="I28">
        <v>4</v>
      </c>
      <c r="J28">
        <v>4</v>
      </c>
      <c r="K28">
        <v>2</v>
      </c>
      <c r="L28">
        <v>3</v>
      </c>
      <c r="M28">
        <v>4</v>
      </c>
      <c r="N28">
        <v>4</v>
      </c>
      <c r="O28">
        <v>4</v>
      </c>
      <c r="P28">
        <v>2</v>
      </c>
      <c r="Q28">
        <v>4</v>
      </c>
      <c r="R28">
        <v>3</v>
      </c>
      <c r="S28">
        <v>4</v>
      </c>
      <c r="T28">
        <v>3</v>
      </c>
      <c r="U28">
        <v>3</v>
      </c>
      <c r="V28">
        <v>4</v>
      </c>
      <c r="W28" s="3">
        <v>4</v>
      </c>
      <c r="X28" s="3">
        <v>3</v>
      </c>
      <c r="Y28" s="3">
        <v>3</v>
      </c>
      <c r="Z28" s="3">
        <v>3</v>
      </c>
      <c r="AA28" s="3">
        <v>4</v>
      </c>
      <c r="AB28" s="3">
        <v>4</v>
      </c>
      <c r="AC28" s="3">
        <v>2</v>
      </c>
      <c r="AD28" s="3">
        <v>2</v>
      </c>
      <c r="AE28" s="3">
        <v>4</v>
      </c>
      <c r="AF28" s="3">
        <v>3</v>
      </c>
      <c r="AG28" s="3">
        <v>4</v>
      </c>
      <c r="AH28" s="3">
        <v>3</v>
      </c>
      <c r="AI28" s="3">
        <v>3</v>
      </c>
      <c r="AJ28" s="3">
        <v>3</v>
      </c>
      <c r="AK28">
        <f t="shared" si="1"/>
        <v>48</v>
      </c>
      <c r="AL28">
        <f t="shared" si="2"/>
        <v>45</v>
      </c>
    </row>
    <row r="29" spans="1:38" x14ac:dyDescent="0.25">
      <c r="A29">
        <v>37159</v>
      </c>
      <c r="B29">
        <v>0</v>
      </c>
      <c r="C29">
        <v>1999</v>
      </c>
      <c r="D29" s="1">
        <v>45595.787499999999</v>
      </c>
      <c r="E29" s="1">
        <v>45603.55</v>
      </c>
      <c r="F29">
        <f t="shared" si="0"/>
        <v>7.7625000000043656</v>
      </c>
      <c r="G29" t="s">
        <v>93</v>
      </c>
      <c r="H29" t="s">
        <v>93</v>
      </c>
      <c r="I29">
        <v>4</v>
      </c>
      <c r="J29">
        <v>2</v>
      </c>
      <c r="K29">
        <v>2</v>
      </c>
      <c r="L29">
        <v>2</v>
      </c>
      <c r="M29">
        <v>4</v>
      </c>
      <c r="N29">
        <v>2</v>
      </c>
      <c r="O29">
        <v>1</v>
      </c>
      <c r="P29">
        <v>4</v>
      </c>
      <c r="Q29">
        <v>4</v>
      </c>
      <c r="R29">
        <v>2</v>
      </c>
      <c r="S29">
        <v>5</v>
      </c>
      <c r="T29">
        <v>2</v>
      </c>
      <c r="U29">
        <v>4</v>
      </c>
      <c r="V29">
        <v>2</v>
      </c>
      <c r="W29" s="3">
        <v>4</v>
      </c>
      <c r="X29" s="3">
        <v>4</v>
      </c>
      <c r="Y29" s="3">
        <v>2</v>
      </c>
      <c r="Z29" s="3">
        <v>4</v>
      </c>
      <c r="AA29" s="3">
        <v>4</v>
      </c>
      <c r="AB29" s="3">
        <v>2</v>
      </c>
      <c r="AC29" s="3">
        <v>2</v>
      </c>
      <c r="AD29" s="3">
        <v>4</v>
      </c>
      <c r="AE29" s="3">
        <v>4</v>
      </c>
      <c r="AF29" s="3">
        <v>2</v>
      </c>
      <c r="AG29" s="3">
        <v>4</v>
      </c>
      <c r="AH29" s="3">
        <v>4</v>
      </c>
      <c r="AI29" s="3">
        <v>4</v>
      </c>
      <c r="AJ29" s="3">
        <v>2</v>
      </c>
      <c r="AK29">
        <f t="shared" si="1"/>
        <v>40</v>
      </c>
      <c r="AL29">
        <f t="shared" si="2"/>
        <v>46</v>
      </c>
    </row>
    <row r="30" spans="1:38" x14ac:dyDescent="0.25">
      <c r="A30">
        <v>37161</v>
      </c>
      <c r="B30">
        <v>0</v>
      </c>
      <c r="C30">
        <v>1996</v>
      </c>
      <c r="D30" s="1">
        <v>45595.790277777778</v>
      </c>
      <c r="E30" s="1">
        <v>45603.535416666666</v>
      </c>
      <c r="F30">
        <f t="shared" si="0"/>
        <v>7.7451388888875954</v>
      </c>
      <c r="G30" t="s">
        <v>156</v>
      </c>
      <c r="H30" t="s">
        <v>156</v>
      </c>
      <c r="I30">
        <v>4</v>
      </c>
      <c r="J30">
        <v>4</v>
      </c>
      <c r="K30">
        <v>2</v>
      </c>
      <c r="L30">
        <v>5</v>
      </c>
      <c r="M30">
        <v>1</v>
      </c>
      <c r="N30">
        <v>2</v>
      </c>
      <c r="O30">
        <v>2</v>
      </c>
      <c r="P30">
        <v>5</v>
      </c>
      <c r="Q30">
        <v>2</v>
      </c>
      <c r="R30">
        <v>2</v>
      </c>
      <c r="S30">
        <v>4</v>
      </c>
      <c r="T30">
        <v>2</v>
      </c>
      <c r="U30">
        <v>1</v>
      </c>
      <c r="V30">
        <v>4</v>
      </c>
      <c r="W30" s="3">
        <v>5</v>
      </c>
      <c r="X30" s="3">
        <v>5</v>
      </c>
      <c r="Y30" s="3">
        <v>4</v>
      </c>
      <c r="Z30" s="3">
        <v>5</v>
      </c>
      <c r="AA30" s="3">
        <v>1</v>
      </c>
      <c r="AB30" s="3">
        <v>4</v>
      </c>
      <c r="AC30" s="3">
        <v>4</v>
      </c>
      <c r="AD30" s="3">
        <v>4</v>
      </c>
      <c r="AE30" s="3">
        <v>4</v>
      </c>
      <c r="AF30" s="3">
        <v>4</v>
      </c>
      <c r="AG30" s="3">
        <v>4</v>
      </c>
      <c r="AH30" s="3">
        <v>5</v>
      </c>
      <c r="AI30" s="3">
        <v>2</v>
      </c>
      <c r="AJ30" s="3">
        <v>4</v>
      </c>
      <c r="AK30">
        <f t="shared" si="1"/>
        <v>40</v>
      </c>
      <c r="AL30">
        <f t="shared" si="2"/>
        <v>55</v>
      </c>
    </row>
    <row r="31" spans="1:38" x14ac:dyDescent="0.25">
      <c r="A31">
        <v>37165</v>
      </c>
      <c r="B31">
        <v>0</v>
      </c>
      <c r="C31">
        <v>2000</v>
      </c>
      <c r="D31" s="1">
        <v>45595.790277777778</v>
      </c>
      <c r="E31" s="1">
        <v>45602.866666666669</v>
      </c>
      <c r="F31">
        <f t="shared" si="0"/>
        <v>7.0763888888905058</v>
      </c>
      <c r="G31" t="s">
        <v>157</v>
      </c>
      <c r="H31" t="s">
        <v>293</v>
      </c>
      <c r="I31">
        <v>2</v>
      </c>
      <c r="J31">
        <v>2</v>
      </c>
      <c r="K31">
        <v>3</v>
      </c>
      <c r="L31">
        <v>2</v>
      </c>
      <c r="M31">
        <v>2</v>
      </c>
      <c r="N31">
        <v>2</v>
      </c>
      <c r="O31">
        <v>2</v>
      </c>
      <c r="P31">
        <v>2</v>
      </c>
      <c r="Q31">
        <v>4</v>
      </c>
      <c r="R31">
        <v>1</v>
      </c>
      <c r="S31">
        <v>4</v>
      </c>
      <c r="T31">
        <v>1</v>
      </c>
      <c r="U31">
        <v>2</v>
      </c>
      <c r="V31">
        <v>3</v>
      </c>
      <c r="W31" s="3">
        <v>3</v>
      </c>
      <c r="X31" s="3">
        <v>2</v>
      </c>
      <c r="Y31" s="3">
        <v>1</v>
      </c>
      <c r="Z31" s="3">
        <v>2</v>
      </c>
      <c r="AA31" s="3">
        <v>4</v>
      </c>
      <c r="AB31" s="3">
        <v>2</v>
      </c>
      <c r="AC31" s="3">
        <v>1</v>
      </c>
      <c r="AD31" s="3">
        <v>2</v>
      </c>
      <c r="AE31" s="3">
        <v>4</v>
      </c>
      <c r="AF31" s="3">
        <v>1</v>
      </c>
      <c r="AG31" s="3">
        <v>4</v>
      </c>
      <c r="AH31" s="3">
        <v>2</v>
      </c>
      <c r="AI31" s="3">
        <v>1</v>
      </c>
      <c r="AJ31" s="3">
        <v>3</v>
      </c>
      <c r="AK31">
        <f t="shared" si="1"/>
        <v>32</v>
      </c>
      <c r="AL31">
        <f t="shared" si="2"/>
        <v>32</v>
      </c>
    </row>
    <row r="32" spans="1:38" x14ac:dyDescent="0.25">
      <c r="A32">
        <v>37175</v>
      </c>
      <c r="B32">
        <v>0</v>
      </c>
      <c r="C32">
        <v>1997</v>
      </c>
      <c r="D32" s="1">
        <v>45595.79791666667</v>
      </c>
      <c r="E32" s="1">
        <v>45603.457638888889</v>
      </c>
      <c r="F32">
        <f t="shared" si="0"/>
        <v>7.6597222222189885</v>
      </c>
      <c r="G32" t="s">
        <v>93</v>
      </c>
      <c r="H32" t="s">
        <v>93</v>
      </c>
      <c r="I32">
        <v>4</v>
      </c>
      <c r="J32">
        <v>4</v>
      </c>
      <c r="K32">
        <v>3</v>
      </c>
      <c r="L32">
        <v>4</v>
      </c>
      <c r="M32">
        <v>4</v>
      </c>
      <c r="N32">
        <v>2</v>
      </c>
      <c r="O32">
        <v>3</v>
      </c>
      <c r="P32">
        <v>4</v>
      </c>
      <c r="Q32">
        <v>4</v>
      </c>
      <c r="R32">
        <v>2</v>
      </c>
      <c r="S32">
        <v>4</v>
      </c>
      <c r="T32">
        <v>2</v>
      </c>
      <c r="U32">
        <v>2</v>
      </c>
      <c r="V32">
        <v>2</v>
      </c>
      <c r="W32" s="3">
        <v>4</v>
      </c>
      <c r="X32" s="3">
        <v>4</v>
      </c>
      <c r="Y32" s="3">
        <v>2</v>
      </c>
      <c r="Z32" s="3">
        <v>4</v>
      </c>
      <c r="AA32" s="3">
        <v>4</v>
      </c>
      <c r="AB32" s="3">
        <v>2</v>
      </c>
      <c r="AC32" s="3">
        <v>2</v>
      </c>
      <c r="AD32" s="3">
        <v>4</v>
      </c>
      <c r="AE32" s="3">
        <v>4</v>
      </c>
      <c r="AF32" s="3">
        <v>2</v>
      </c>
      <c r="AG32" s="3">
        <v>4</v>
      </c>
      <c r="AH32" s="3">
        <v>2</v>
      </c>
      <c r="AI32" s="3">
        <v>4</v>
      </c>
      <c r="AJ32" s="3">
        <v>3</v>
      </c>
      <c r="AK32">
        <f t="shared" si="1"/>
        <v>44</v>
      </c>
      <c r="AL32">
        <f t="shared" si="2"/>
        <v>45</v>
      </c>
    </row>
    <row r="33" spans="1:38" x14ac:dyDescent="0.25">
      <c r="A33">
        <v>37205</v>
      </c>
      <c r="B33">
        <v>0</v>
      </c>
      <c r="C33">
        <v>1997</v>
      </c>
      <c r="D33" s="1">
        <v>45595.820138888892</v>
      </c>
      <c r="E33" s="1">
        <v>45603.506249999999</v>
      </c>
      <c r="F33">
        <f t="shared" si="0"/>
        <v>7.6861111111065838</v>
      </c>
      <c r="G33" t="s">
        <v>159</v>
      </c>
      <c r="H33" t="s">
        <v>95</v>
      </c>
      <c r="I33">
        <v>4</v>
      </c>
      <c r="J33">
        <v>4</v>
      </c>
      <c r="K33">
        <v>1</v>
      </c>
      <c r="L33">
        <v>2</v>
      </c>
      <c r="M33">
        <v>4</v>
      </c>
      <c r="N33">
        <v>1</v>
      </c>
      <c r="O33">
        <v>1</v>
      </c>
      <c r="P33">
        <v>1</v>
      </c>
      <c r="Q33">
        <v>5</v>
      </c>
      <c r="R33">
        <v>1</v>
      </c>
      <c r="S33">
        <v>2</v>
      </c>
      <c r="T33">
        <v>1</v>
      </c>
      <c r="U33">
        <v>2</v>
      </c>
      <c r="V33">
        <v>1</v>
      </c>
      <c r="W33" s="3">
        <v>4</v>
      </c>
      <c r="X33" s="3">
        <v>4</v>
      </c>
      <c r="Y33" s="3">
        <v>2</v>
      </c>
      <c r="Z33" s="3">
        <v>2</v>
      </c>
      <c r="AA33" s="3">
        <v>2</v>
      </c>
      <c r="AB33" s="3">
        <v>1</v>
      </c>
      <c r="AC33" s="3">
        <v>1</v>
      </c>
      <c r="AD33" s="3">
        <v>2</v>
      </c>
      <c r="AE33" s="3">
        <v>4</v>
      </c>
      <c r="AF33" s="3">
        <v>1</v>
      </c>
      <c r="AG33" s="3">
        <v>4</v>
      </c>
      <c r="AH33" s="3">
        <v>2</v>
      </c>
      <c r="AI33" s="3">
        <v>2</v>
      </c>
      <c r="AJ33" s="3">
        <v>1</v>
      </c>
      <c r="AK33">
        <f t="shared" si="1"/>
        <v>30</v>
      </c>
      <c r="AL33">
        <f t="shared" si="2"/>
        <v>32</v>
      </c>
    </row>
    <row r="34" spans="1:38" x14ac:dyDescent="0.25">
      <c r="A34">
        <v>37264</v>
      </c>
      <c r="B34">
        <v>0</v>
      </c>
      <c r="C34">
        <v>1981</v>
      </c>
      <c r="D34" s="1">
        <v>45595.863888888889</v>
      </c>
      <c r="E34" s="1">
        <v>45607.811805555553</v>
      </c>
      <c r="F34">
        <f t="shared" si="0"/>
        <v>11.947916666664241</v>
      </c>
      <c r="G34" t="s">
        <v>161</v>
      </c>
      <c r="H34">
        <v>2</v>
      </c>
      <c r="I34">
        <v>5</v>
      </c>
      <c r="J34">
        <v>4</v>
      </c>
      <c r="K34">
        <v>4</v>
      </c>
      <c r="L34">
        <v>4</v>
      </c>
      <c r="M34">
        <v>4</v>
      </c>
      <c r="N34">
        <v>2</v>
      </c>
      <c r="O34">
        <v>2</v>
      </c>
      <c r="P34">
        <v>4</v>
      </c>
      <c r="Q34">
        <v>4</v>
      </c>
      <c r="R34">
        <v>2</v>
      </c>
      <c r="S34">
        <v>4</v>
      </c>
      <c r="T34">
        <v>2</v>
      </c>
      <c r="U34">
        <v>2</v>
      </c>
      <c r="V34">
        <v>3</v>
      </c>
      <c r="W34" s="3">
        <v>4</v>
      </c>
      <c r="X34" s="3">
        <v>4</v>
      </c>
      <c r="Y34" s="3">
        <v>2</v>
      </c>
      <c r="Z34" s="3">
        <v>4</v>
      </c>
      <c r="AA34" s="3">
        <v>4</v>
      </c>
      <c r="AB34" s="3">
        <v>3</v>
      </c>
      <c r="AC34" s="3">
        <v>2</v>
      </c>
      <c r="AD34" s="3">
        <v>2</v>
      </c>
      <c r="AE34" s="3">
        <v>4</v>
      </c>
      <c r="AF34" s="3">
        <v>2</v>
      </c>
      <c r="AG34" s="3">
        <v>4</v>
      </c>
      <c r="AH34" s="3">
        <v>2</v>
      </c>
      <c r="AI34" s="3">
        <v>2</v>
      </c>
      <c r="AJ34" s="3">
        <v>4</v>
      </c>
      <c r="AK34">
        <f t="shared" si="1"/>
        <v>46</v>
      </c>
      <c r="AL34">
        <f t="shared" si="2"/>
        <v>43</v>
      </c>
    </row>
    <row r="35" spans="1:38" x14ac:dyDescent="0.25">
      <c r="A35">
        <v>37261</v>
      </c>
      <c r="B35">
        <v>1</v>
      </c>
      <c r="C35">
        <v>1972</v>
      </c>
      <c r="D35" s="1">
        <v>45595.864583333336</v>
      </c>
      <c r="E35" s="1">
        <v>45603.788194444445</v>
      </c>
      <c r="F35">
        <f t="shared" si="0"/>
        <v>7.9236111111094942</v>
      </c>
      <c r="G35" t="s">
        <v>162</v>
      </c>
      <c r="H35" t="s">
        <v>162</v>
      </c>
      <c r="I35">
        <v>2</v>
      </c>
      <c r="J35">
        <v>1</v>
      </c>
      <c r="K35">
        <v>1</v>
      </c>
      <c r="L35">
        <v>1</v>
      </c>
      <c r="M35">
        <v>1</v>
      </c>
      <c r="N35">
        <v>1</v>
      </c>
      <c r="O35">
        <v>4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2</v>
      </c>
      <c r="W35" s="3">
        <v>3</v>
      </c>
      <c r="X35" s="3">
        <v>2</v>
      </c>
      <c r="Y35" s="3">
        <v>2</v>
      </c>
      <c r="Z35" s="3">
        <v>2</v>
      </c>
      <c r="AA35" s="3">
        <v>2</v>
      </c>
      <c r="AB35" s="3">
        <v>2</v>
      </c>
      <c r="AC35" s="3">
        <v>2</v>
      </c>
      <c r="AD35" s="3">
        <v>2</v>
      </c>
      <c r="AE35" s="3">
        <v>2</v>
      </c>
      <c r="AF35" s="3">
        <v>2</v>
      </c>
      <c r="AG35" s="3">
        <v>2</v>
      </c>
      <c r="AH35" s="3">
        <v>2</v>
      </c>
      <c r="AI35" s="3">
        <v>2</v>
      </c>
      <c r="AJ35" s="3">
        <v>2</v>
      </c>
      <c r="AK35">
        <f t="shared" si="1"/>
        <v>19</v>
      </c>
      <c r="AL35">
        <f t="shared" si="2"/>
        <v>29</v>
      </c>
    </row>
    <row r="36" spans="1:38" x14ac:dyDescent="0.25">
      <c r="A36">
        <v>37246</v>
      </c>
      <c r="B36">
        <v>0</v>
      </c>
      <c r="C36">
        <v>1986</v>
      </c>
      <c r="D36" s="1">
        <v>45595.866666666669</v>
      </c>
      <c r="E36" s="1">
        <v>45608.857638888891</v>
      </c>
      <c r="F36">
        <f t="shared" si="0"/>
        <v>12.990972222221899</v>
      </c>
      <c r="G36" t="s">
        <v>95</v>
      </c>
      <c r="H36" t="s">
        <v>93</v>
      </c>
      <c r="I36">
        <v>3</v>
      </c>
      <c r="J36">
        <v>3</v>
      </c>
      <c r="K36">
        <v>3</v>
      </c>
      <c r="L36">
        <v>3</v>
      </c>
      <c r="M36">
        <v>2</v>
      </c>
      <c r="N36">
        <v>3</v>
      </c>
      <c r="O36">
        <v>2</v>
      </c>
      <c r="P36">
        <v>4</v>
      </c>
      <c r="Q36">
        <v>3</v>
      </c>
      <c r="R36">
        <v>3</v>
      </c>
      <c r="S36">
        <v>4</v>
      </c>
      <c r="T36">
        <v>5</v>
      </c>
      <c r="U36">
        <v>3</v>
      </c>
      <c r="V36">
        <v>3</v>
      </c>
      <c r="W36" s="3">
        <v>3</v>
      </c>
      <c r="X36" s="3">
        <v>3</v>
      </c>
      <c r="Y36" s="3">
        <v>3</v>
      </c>
      <c r="Z36" s="3">
        <v>3</v>
      </c>
      <c r="AA36" s="3">
        <v>1</v>
      </c>
      <c r="AB36" s="3">
        <v>2</v>
      </c>
      <c r="AC36" s="3">
        <v>1</v>
      </c>
      <c r="AD36" s="3">
        <v>3</v>
      </c>
      <c r="AE36" s="3">
        <v>3</v>
      </c>
      <c r="AF36" s="3">
        <v>4</v>
      </c>
      <c r="AG36" s="3">
        <v>2</v>
      </c>
      <c r="AH36" s="3">
        <v>3</v>
      </c>
      <c r="AI36" s="3">
        <v>3</v>
      </c>
      <c r="AJ36" s="3">
        <v>3</v>
      </c>
      <c r="AK36">
        <f t="shared" si="1"/>
        <v>44</v>
      </c>
      <c r="AL36">
        <f t="shared" si="2"/>
        <v>37</v>
      </c>
    </row>
    <row r="37" spans="1:38" x14ac:dyDescent="0.25">
      <c r="A37">
        <v>37277</v>
      </c>
      <c r="B37">
        <v>0</v>
      </c>
      <c r="C37">
        <v>1999</v>
      </c>
      <c r="D37" s="1">
        <v>45595.873611111114</v>
      </c>
      <c r="E37" s="1">
        <v>45606.894444444442</v>
      </c>
      <c r="F37">
        <f t="shared" si="0"/>
        <v>11.020833333328483</v>
      </c>
      <c r="G37">
        <v>15</v>
      </c>
      <c r="H37" t="s">
        <v>126</v>
      </c>
      <c r="I37">
        <v>4</v>
      </c>
      <c r="J37">
        <v>4</v>
      </c>
      <c r="K37">
        <v>2</v>
      </c>
      <c r="L37">
        <v>2</v>
      </c>
      <c r="M37">
        <v>2</v>
      </c>
      <c r="N37">
        <v>2</v>
      </c>
      <c r="O37">
        <v>2</v>
      </c>
      <c r="P37">
        <v>3</v>
      </c>
      <c r="Q37">
        <v>4</v>
      </c>
      <c r="R37">
        <v>2</v>
      </c>
      <c r="S37">
        <v>5</v>
      </c>
      <c r="T37">
        <v>2</v>
      </c>
      <c r="U37">
        <v>5</v>
      </c>
      <c r="V37">
        <v>2</v>
      </c>
      <c r="W37" s="3">
        <v>2</v>
      </c>
      <c r="X37" s="3">
        <v>4</v>
      </c>
      <c r="Y37" s="3">
        <v>2</v>
      </c>
      <c r="Z37" s="3">
        <v>3</v>
      </c>
      <c r="AA37" s="3">
        <v>1</v>
      </c>
      <c r="AB37" s="3">
        <v>2</v>
      </c>
      <c r="AC37" s="3">
        <v>1</v>
      </c>
      <c r="AD37" s="3">
        <v>2</v>
      </c>
      <c r="AE37" s="3">
        <v>4</v>
      </c>
      <c r="AF37" s="3">
        <v>2</v>
      </c>
      <c r="AG37" s="3">
        <v>4</v>
      </c>
      <c r="AH37" s="3">
        <v>2</v>
      </c>
      <c r="AI37" s="3">
        <v>5</v>
      </c>
      <c r="AJ37" s="3">
        <v>2</v>
      </c>
      <c r="AK37">
        <f t="shared" si="1"/>
        <v>41</v>
      </c>
      <c r="AL37">
        <f t="shared" si="2"/>
        <v>36</v>
      </c>
    </row>
    <row r="38" spans="1:38" x14ac:dyDescent="0.25">
      <c r="A38">
        <v>37373</v>
      </c>
      <c r="B38">
        <v>1</v>
      </c>
      <c r="C38">
        <v>1976</v>
      </c>
      <c r="D38" s="1">
        <v>45595.96597222222</v>
      </c>
      <c r="E38" s="1">
        <v>45613.776388888888</v>
      </c>
      <c r="F38">
        <f t="shared" si="0"/>
        <v>17.810416666667152</v>
      </c>
      <c r="G38" t="s">
        <v>167</v>
      </c>
      <c r="H38" t="s">
        <v>93</v>
      </c>
      <c r="I38">
        <v>2</v>
      </c>
      <c r="J38">
        <v>2</v>
      </c>
      <c r="K38">
        <v>1</v>
      </c>
      <c r="L38">
        <v>2</v>
      </c>
      <c r="M38">
        <v>1</v>
      </c>
      <c r="N38">
        <v>1</v>
      </c>
      <c r="O38">
        <v>2</v>
      </c>
      <c r="P38">
        <v>2</v>
      </c>
      <c r="Q38">
        <v>1</v>
      </c>
      <c r="R38">
        <v>2</v>
      </c>
      <c r="S38">
        <v>1</v>
      </c>
      <c r="T38">
        <v>1</v>
      </c>
      <c r="U38">
        <v>2</v>
      </c>
      <c r="V38">
        <v>2</v>
      </c>
      <c r="W38" s="3">
        <v>2</v>
      </c>
      <c r="X38" s="3">
        <v>2</v>
      </c>
      <c r="Y38" s="3">
        <v>2</v>
      </c>
      <c r="Z38" s="3">
        <v>2</v>
      </c>
      <c r="AA38" s="3">
        <v>1</v>
      </c>
      <c r="AB38" s="3">
        <v>2</v>
      </c>
      <c r="AC38" s="3">
        <v>2</v>
      </c>
      <c r="AD38" s="3">
        <v>2</v>
      </c>
      <c r="AE38" s="3">
        <v>1</v>
      </c>
      <c r="AF38" s="3">
        <v>2</v>
      </c>
      <c r="AG38" s="3">
        <v>1</v>
      </c>
      <c r="AH38" s="3">
        <v>2</v>
      </c>
      <c r="AI38" s="3">
        <v>2</v>
      </c>
      <c r="AJ38" s="3">
        <v>2</v>
      </c>
      <c r="AK38">
        <f t="shared" si="1"/>
        <v>22</v>
      </c>
      <c r="AL38">
        <f t="shared" si="2"/>
        <v>25</v>
      </c>
    </row>
    <row r="39" spans="1:38" x14ac:dyDescent="0.25">
      <c r="A39">
        <v>37425</v>
      </c>
      <c r="B39">
        <v>0</v>
      </c>
      <c r="C39">
        <v>1999</v>
      </c>
      <c r="D39" s="1">
        <v>45596.277083333334</v>
      </c>
      <c r="E39" s="1">
        <v>45603.928472222222</v>
      </c>
      <c r="F39">
        <f t="shared" si="0"/>
        <v>7.6513888888875954</v>
      </c>
      <c r="G39">
        <v>10</v>
      </c>
      <c r="H39">
        <v>7</v>
      </c>
      <c r="I39">
        <v>5</v>
      </c>
      <c r="J39">
        <v>1</v>
      </c>
      <c r="K39">
        <v>3</v>
      </c>
      <c r="L39">
        <v>2</v>
      </c>
      <c r="M39">
        <v>4</v>
      </c>
      <c r="N39">
        <v>2</v>
      </c>
      <c r="O39">
        <v>4</v>
      </c>
      <c r="P39">
        <v>4</v>
      </c>
      <c r="Q39">
        <v>5</v>
      </c>
      <c r="R39">
        <v>2</v>
      </c>
      <c r="S39">
        <v>2</v>
      </c>
      <c r="T39">
        <v>4</v>
      </c>
      <c r="U39">
        <v>1</v>
      </c>
      <c r="V39">
        <v>4</v>
      </c>
      <c r="W39" s="3">
        <v>5</v>
      </c>
      <c r="X39" s="3">
        <v>1</v>
      </c>
      <c r="Y39" s="3">
        <v>4</v>
      </c>
      <c r="Z39" s="3">
        <v>3</v>
      </c>
      <c r="AA39" s="3">
        <v>3</v>
      </c>
      <c r="AB39" s="3">
        <v>2</v>
      </c>
      <c r="AC39" s="3">
        <v>2</v>
      </c>
      <c r="AD39" s="3">
        <v>4</v>
      </c>
      <c r="AE39" s="3">
        <v>5</v>
      </c>
      <c r="AF39" s="3">
        <v>1</v>
      </c>
      <c r="AG39" s="3">
        <v>5</v>
      </c>
      <c r="AH39" s="3">
        <v>4</v>
      </c>
      <c r="AI39" s="3">
        <v>2</v>
      </c>
      <c r="AJ39" s="3">
        <v>5</v>
      </c>
      <c r="AK39">
        <f t="shared" si="1"/>
        <v>43</v>
      </c>
      <c r="AL39">
        <f t="shared" si="2"/>
        <v>46</v>
      </c>
    </row>
    <row r="40" spans="1:38" x14ac:dyDescent="0.25">
      <c r="A40">
        <v>37503</v>
      </c>
      <c r="B40">
        <v>0</v>
      </c>
      <c r="C40">
        <v>1987</v>
      </c>
      <c r="D40" s="1">
        <v>45596.406944444447</v>
      </c>
      <c r="E40" s="1">
        <v>45607.302083333336</v>
      </c>
      <c r="F40">
        <f t="shared" si="0"/>
        <v>10.895138888889051</v>
      </c>
      <c r="G40">
        <v>1</v>
      </c>
      <c r="H40" t="s">
        <v>294</v>
      </c>
      <c r="I40">
        <v>5</v>
      </c>
      <c r="J40">
        <v>4</v>
      </c>
      <c r="K40">
        <v>4</v>
      </c>
      <c r="L40">
        <v>4</v>
      </c>
      <c r="M40">
        <v>4</v>
      </c>
      <c r="N40">
        <v>5</v>
      </c>
      <c r="O40">
        <v>5</v>
      </c>
      <c r="P40">
        <v>4</v>
      </c>
      <c r="Q40">
        <v>4</v>
      </c>
      <c r="R40">
        <v>2</v>
      </c>
      <c r="S40">
        <v>3</v>
      </c>
      <c r="T40">
        <v>4</v>
      </c>
      <c r="U40">
        <v>4</v>
      </c>
      <c r="V40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3">
        <v>4</v>
      </c>
      <c r="AH40" s="3">
        <v>4</v>
      </c>
      <c r="AI40" s="3">
        <v>4</v>
      </c>
      <c r="AJ40" s="3">
        <v>5</v>
      </c>
      <c r="AK40">
        <f t="shared" si="1"/>
        <v>56</v>
      </c>
      <c r="AL40">
        <f t="shared" si="2"/>
        <v>57</v>
      </c>
    </row>
    <row r="41" spans="1:38" x14ac:dyDescent="0.25">
      <c r="A41">
        <v>37506</v>
      </c>
      <c r="B41">
        <v>0</v>
      </c>
      <c r="C41">
        <v>2000</v>
      </c>
      <c r="D41" s="1">
        <v>45596.410416666666</v>
      </c>
      <c r="E41" s="1">
        <v>45604.254861111112</v>
      </c>
      <c r="F41">
        <f t="shared" si="0"/>
        <v>7.8444444444467081</v>
      </c>
      <c r="G41" t="s">
        <v>170</v>
      </c>
      <c r="H41" t="s">
        <v>295</v>
      </c>
      <c r="I41">
        <v>2</v>
      </c>
      <c r="J41">
        <v>5</v>
      </c>
      <c r="K41">
        <v>1</v>
      </c>
      <c r="L41">
        <v>2</v>
      </c>
      <c r="M41">
        <v>2</v>
      </c>
      <c r="N41">
        <v>1</v>
      </c>
      <c r="O41">
        <v>1</v>
      </c>
      <c r="P41">
        <v>2</v>
      </c>
      <c r="Q41">
        <v>1</v>
      </c>
      <c r="R41">
        <v>2</v>
      </c>
      <c r="S41">
        <v>2</v>
      </c>
      <c r="T41">
        <v>1</v>
      </c>
      <c r="U41">
        <v>1</v>
      </c>
      <c r="V41">
        <v>4</v>
      </c>
      <c r="W41" s="3">
        <v>2</v>
      </c>
      <c r="X41" s="3">
        <v>4</v>
      </c>
      <c r="Y41" s="3">
        <v>1</v>
      </c>
      <c r="Z41" s="3">
        <v>2</v>
      </c>
      <c r="AA41" s="3">
        <v>2</v>
      </c>
      <c r="AB41" s="3">
        <v>1</v>
      </c>
      <c r="AC41" s="3">
        <v>1</v>
      </c>
      <c r="AD41" s="3">
        <v>2</v>
      </c>
      <c r="AE41" s="3">
        <v>1</v>
      </c>
      <c r="AF41" s="3">
        <v>1</v>
      </c>
      <c r="AG41" s="3">
        <v>2</v>
      </c>
      <c r="AH41" s="3">
        <v>2</v>
      </c>
      <c r="AI41" s="3">
        <v>1</v>
      </c>
      <c r="AJ41" s="3">
        <v>1</v>
      </c>
      <c r="AK41">
        <f t="shared" si="1"/>
        <v>27</v>
      </c>
      <c r="AL41">
        <f t="shared" si="2"/>
        <v>23</v>
      </c>
    </row>
    <row r="42" spans="1:38" x14ac:dyDescent="0.25">
      <c r="A42">
        <v>37507</v>
      </c>
      <c r="B42">
        <v>0</v>
      </c>
      <c r="C42">
        <v>1972</v>
      </c>
      <c r="D42" s="1">
        <v>45596.413888888892</v>
      </c>
      <c r="E42" s="1">
        <v>45604.48541666667</v>
      </c>
      <c r="F42">
        <f t="shared" si="0"/>
        <v>8.0715277777781012</v>
      </c>
      <c r="G42" t="s">
        <v>93</v>
      </c>
      <c r="H42" t="s">
        <v>93</v>
      </c>
      <c r="I42">
        <v>5</v>
      </c>
      <c r="J42">
        <v>4</v>
      </c>
      <c r="K42">
        <v>1</v>
      </c>
      <c r="L42">
        <v>4</v>
      </c>
      <c r="M42">
        <v>4</v>
      </c>
      <c r="N42">
        <v>1</v>
      </c>
      <c r="O42">
        <v>1</v>
      </c>
      <c r="P42">
        <v>2</v>
      </c>
      <c r="Q42">
        <v>1</v>
      </c>
      <c r="R42">
        <v>2</v>
      </c>
      <c r="S42">
        <v>1</v>
      </c>
      <c r="T42">
        <v>2</v>
      </c>
      <c r="U42">
        <v>2</v>
      </c>
      <c r="V42">
        <v>4</v>
      </c>
      <c r="W42" s="3">
        <v>4</v>
      </c>
      <c r="X42" s="3">
        <v>2</v>
      </c>
      <c r="Y42" s="3">
        <v>2</v>
      </c>
      <c r="Z42" s="3">
        <v>4</v>
      </c>
      <c r="AA42" s="3">
        <v>1</v>
      </c>
      <c r="AB42" s="3">
        <v>2</v>
      </c>
      <c r="AC42" s="3">
        <v>1</v>
      </c>
      <c r="AD42" s="3">
        <v>2</v>
      </c>
      <c r="AE42" s="3">
        <v>2</v>
      </c>
      <c r="AF42" s="3">
        <v>2</v>
      </c>
      <c r="AG42" s="3">
        <v>2</v>
      </c>
      <c r="AH42" s="3">
        <v>1</v>
      </c>
      <c r="AI42" s="3">
        <v>1</v>
      </c>
      <c r="AJ42" s="3">
        <v>4</v>
      </c>
      <c r="AK42">
        <f t="shared" si="1"/>
        <v>34</v>
      </c>
      <c r="AL42">
        <f t="shared" si="2"/>
        <v>30</v>
      </c>
    </row>
    <row r="43" spans="1:38" x14ac:dyDescent="0.25">
      <c r="A43">
        <v>37520</v>
      </c>
      <c r="B43">
        <v>0</v>
      </c>
      <c r="C43">
        <v>1997</v>
      </c>
      <c r="D43" s="1">
        <v>45596.423611111109</v>
      </c>
      <c r="E43" s="1">
        <v>45610.743055555555</v>
      </c>
      <c r="F43">
        <f t="shared" si="0"/>
        <v>14.319444444445253</v>
      </c>
      <c r="G43">
        <v>5</v>
      </c>
      <c r="H43">
        <v>10</v>
      </c>
      <c r="I43">
        <v>5</v>
      </c>
      <c r="J43">
        <v>2</v>
      </c>
      <c r="K43">
        <v>2</v>
      </c>
      <c r="L43">
        <v>4</v>
      </c>
      <c r="M43">
        <v>4</v>
      </c>
      <c r="N43">
        <v>5</v>
      </c>
      <c r="O43">
        <v>4</v>
      </c>
      <c r="P43">
        <v>2</v>
      </c>
      <c r="Q43">
        <v>4</v>
      </c>
      <c r="R43">
        <v>3</v>
      </c>
      <c r="S43">
        <v>1</v>
      </c>
      <c r="T43">
        <v>4</v>
      </c>
      <c r="U43">
        <v>2</v>
      </c>
      <c r="V43">
        <v>4</v>
      </c>
      <c r="W43" s="3">
        <v>4</v>
      </c>
      <c r="X43" s="3">
        <v>5</v>
      </c>
      <c r="Y43" s="3">
        <v>2</v>
      </c>
      <c r="Z43" s="3">
        <v>4</v>
      </c>
      <c r="AA43" s="3">
        <v>2</v>
      </c>
      <c r="AB43" s="3">
        <v>4</v>
      </c>
      <c r="AC43" s="3">
        <v>4</v>
      </c>
      <c r="AD43" s="3">
        <v>4</v>
      </c>
      <c r="AE43" s="3">
        <v>4</v>
      </c>
      <c r="AF43" s="3">
        <v>2</v>
      </c>
      <c r="AG43" s="3">
        <v>4</v>
      </c>
      <c r="AH43" s="3">
        <v>4</v>
      </c>
      <c r="AI43" s="3">
        <v>2</v>
      </c>
      <c r="AJ43" s="3">
        <v>2</v>
      </c>
      <c r="AK43">
        <f t="shared" si="1"/>
        <v>46</v>
      </c>
      <c r="AL43">
        <f t="shared" si="2"/>
        <v>47</v>
      </c>
    </row>
    <row r="44" spans="1:38" x14ac:dyDescent="0.25">
      <c r="A44">
        <v>37242</v>
      </c>
      <c r="B44">
        <v>0</v>
      </c>
      <c r="C44">
        <v>1999</v>
      </c>
      <c r="D44" s="1">
        <v>45596.53125</v>
      </c>
      <c r="E44" s="1">
        <v>45613.790972222225</v>
      </c>
      <c r="F44">
        <f t="shared" si="0"/>
        <v>17.259722222224809</v>
      </c>
      <c r="G44">
        <v>60</v>
      </c>
      <c r="H44">
        <v>60</v>
      </c>
      <c r="I44">
        <v>4</v>
      </c>
      <c r="J44">
        <v>4</v>
      </c>
      <c r="K44">
        <v>4</v>
      </c>
      <c r="L44">
        <v>4</v>
      </c>
      <c r="M44">
        <v>2</v>
      </c>
      <c r="N44">
        <v>2</v>
      </c>
      <c r="O44">
        <v>3</v>
      </c>
      <c r="P44">
        <v>1</v>
      </c>
      <c r="Q44">
        <v>2</v>
      </c>
      <c r="R44">
        <v>4</v>
      </c>
      <c r="S44">
        <v>2</v>
      </c>
      <c r="T44">
        <v>4</v>
      </c>
      <c r="U44">
        <v>2</v>
      </c>
      <c r="V44">
        <v>3</v>
      </c>
      <c r="W44" s="3">
        <v>4</v>
      </c>
      <c r="X44" s="3">
        <v>4</v>
      </c>
      <c r="Y44" s="3">
        <v>4</v>
      </c>
      <c r="Z44" s="3">
        <v>4</v>
      </c>
      <c r="AA44" s="3">
        <v>4</v>
      </c>
      <c r="AB44" s="3">
        <v>2</v>
      </c>
      <c r="AC44" s="3">
        <v>4</v>
      </c>
      <c r="AD44" s="3">
        <v>2</v>
      </c>
      <c r="AE44" s="3">
        <v>4</v>
      </c>
      <c r="AF44" s="3">
        <v>2</v>
      </c>
      <c r="AG44" s="3">
        <v>4</v>
      </c>
      <c r="AH44" s="3">
        <v>4</v>
      </c>
      <c r="AI44" s="3">
        <v>4</v>
      </c>
      <c r="AJ44" s="3">
        <v>4</v>
      </c>
      <c r="AK44">
        <f t="shared" si="1"/>
        <v>41</v>
      </c>
      <c r="AL44">
        <f t="shared" si="2"/>
        <v>50</v>
      </c>
    </row>
    <row r="45" spans="1:38" x14ac:dyDescent="0.25">
      <c r="A45">
        <v>38047</v>
      </c>
      <c r="B45">
        <v>0</v>
      </c>
      <c r="C45">
        <v>2005</v>
      </c>
      <c r="D45" s="1">
        <v>45596.566666666666</v>
      </c>
      <c r="E45" s="1">
        <v>45603.845833333333</v>
      </c>
      <c r="F45">
        <f t="shared" si="0"/>
        <v>7.2791666666671517</v>
      </c>
      <c r="G45" t="s">
        <v>179</v>
      </c>
      <c r="H45" t="s">
        <v>296</v>
      </c>
      <c r="I45">
        <v>4</v>
      </c>
      <c r="J45">
        <v>2</v>
      </c>
      <c r="K45">
        <v>1</v>
      </c>
      <c r="L45">
        <v>2</v>
      </c>
      <c r="M45">
        <v>2</v>
      </c>
      <c r="N45">
        <v>4</v>
      </c>
      <c r="O45">
        <v>2</v>
      </c>
      <c r="P45">
        <v>4</v>
      </c>
      <c r="Q45">
        <v>4</v>
      </c>
      <c r="R45">
        <v>1</v>
      </c>
      <c r="S45">
        <v>4</v>
      </c>
      <c r="T45">
        <v>2</v>
      </c>
      <c r="U45">
        <v>1</v>
      </c>
      <c r="V45">
        <v>4</v>
      </c>
      <c r="W45" s="3">
        <v>4</v>
      </c>
      <c r="X45" s="3">
        <v>2</v>
      </c>
      <c r="Y45" s="3">
        <v>2</v>
      </c>
      <c r="Z45" s="3">
        <v>2</v>
      </c>
      <c r="AA45" s="3">
        <v>2</v>
      </c>
      <c r="AB45" s="3">
        <v>2</v>
      </c>
      <c r="AC45" s="3">
        <v>2</v>
      </c>
      <c r="AD45" s="3">
        <v>4</v>
      </c>
      <c r="AE45" s="3">
        <v>4</v>
      </c>
      <c r="AF45" s="3">
        <v>1</v>
      </c>
      <c r="AG45" s="3">
        <v>4</v>
      </c>
      <c r="AH45" s="3">
        <v>4</v>
      </c>
      <c r="AI45" s="3">
        <v>1</v>
      </c>
      <c r="AJ45" s="3">
        <v>2</v>
      </c>
      <c r="AK45">
        <f t="shared" si="1"/>
        <v>37</v>
      </c>
      <c r="AL45">
        <f t="shared" si="2"/>
        <v>36</v>
      </c>
    </row>
    <row r="46" spans="1:38" x14ac:dyDescent="0.25">
      <c r="A46">
        <v>38129</v>
      </c>
      <c r="B46">
        <v>0</v>
      </c>
      <c r="C46">
        <v>1989</v>
      </c>
      <c r="D46" s="1">
        <v>45596.597222222219</v>
      </c>
      <c r="E46" s="1">
        <v>45605.69027777778</v>
      </c>
      <c r="F46">
        <f t="shared" si="0"/>
        <v>9.0930555555605679</v>
      </c>
      <c r="G46">
        <v>5</v>
      </c>
      <c r="H46">
        <v>5</v>
      </c>
      <c r="I46">
        <v>4</v>
      </c>
      <c r="J46">
        <v>4</v>
      </c>
      <c r="K46">
        <v>2</v>
      </c>
      <c r="L46">
        <v>4</v>
      </c>
      <c r="M46">
        <v>5</v>
      </c>
      <c r="N46">
        <v>3</v>
      </c>
      <c r="O46">
        <v>2</v>
      </c>
      <c r="P46">
        <v>3</v>
      </c>
      <c r="Q46">
        <v>4</v>
      </c>
      <c r="R46">
        <v>2</v>
      </c>
      <c r="S46">
        <v>3</v>
      </c>
      <c r="T46">
        <v>4</v>
      </c>
      <c r="U46">
        <v>2</v>
      </c>
      <c r="V46">
        <v>5</v>
      </c>
      <c r="W46" s="3">
        <v>5</v>
      </c>
      <c r="X46" s="3">
        <v>5</v>
      </c>
      <c r="Y46" s="3">
        <v>4</v>
      </c>
      <c r="Z46" s="3">
        <v>5</v>
      </c>
      <c r="AA46" s="3">
        <v>5</v>
      </c>
      <c r="AB46" s="3">
        <v>4</v>
      </c>
      <c r="AC46" s="3">
        <v>4</v>
      </c>
      <c r="AD46" s="3">
        <v>2</v>
      </c>
      <c r="AE46" s="3">
        <v>4</v>
      </c>
      <c r="AF46" s="3">
        <v>3</v>
      </c>
      <c r="AG46" s="3">
        <v>2</v>
      </c>
      <c r="AH46" s="3">
        <v>4</v>
      </c>
      <c r="AI46" s="3">
        <v>1</v>
      </c>
      <c r="AJ46" s="3">
        <v>5</v>
      </c>
      <c r="AK46">
        <f t="shared" si="1"/>
        <v>47</v>
      </c>
      <c r="AL46">
        <f t="shared" si="2"/>
        <v>53</v>
      </c>
    </row>
    <row r="47" spans="1:38" x14ac:dyDescent="0.25">
      <c r="A47">
        <v>38195</v>
      </c>
      <c r="B47">
        <v>0</v>
      </c>
      <c r="C47">
        <v>1976</v>
      </c>
      <c r="D47" s="1">
        <v>45596.601388888892</v>
      </c>
      <c r="E47" s="1">
        <v>45604.597916666666</v>
      </c>
      <c r="F47">
        <f t="shared" si="0"/>
        <v>7.9965277777737356</v>
      </c>
      <c r="G47" t="s">
        <v>180</v>
      </c>
      <c r="H47" t="s">
        <v>297</v>
      </c>
      <c r="I47">
        <v>2</v>
      </c>
      <c r="J47">
        <v>5</v>
      </c>
      <c r="K47">
        <v>2</v>
      </c>
      <c r="L47">
        <v>4</v>
      </c>
      <c r="M47">
        <v>2</v>
      </c>
      <c r="N47">
        <v>4</v>
      </c>
      <c r="O47">
        <v>2</v>
      </c>
      <c r="P47">
        <v>4</v>
      </c>
      <c r="Q47">
        <v>2</v>
      </c>
      <c r="R47">
        <v>1</v>
      </c>
      <c r="S47">
        <v>1</v>
      </c>
      <c r="T47">
        <v>2</v>
      </c>
      <c r="U47">
        <v>2</v>
      </c>
      <c r="V47">
        <v>2</v>
      </c>
      <c r="W47" s="3">
        <v>3</v>
      </c>
      <c r="X47" s="3">
        <v>5</v>
      </c>
      <c r="Y47" s="3">
        <v>2</v>
      </c>
      <c r="Z47" s="3">
        <v>3</v>
      </c>
      <c r="AA47" s="3">
        <v>2</v>
      </c>
      <c r="AB47" s="3">
        <v>4</v>
      </c>
      <c r="AC47" s="3">
        <v>2</v>
      </c>
      <c r="AD47" s="3">
        <v>3</v>
      </c>
      <c r="AE47" s="3">
        <v>2</v>
      </c>
      <c r="AF47" s="3">
        <v>1</v>
      </c>
      <c r="AG47" s="3">
        <v>1</v>
      </c>
      <c r="AH47" s="3">
        <v>3</v>
      </c>
      <c r="AI47" s="3">
        <v>2</v>
      </c>
      <c r="AJ47" s="3">
        <v>2</v>
      </c>
      <c r="AK47">
        <f t="shared" si="1"/>
        <v>35</v>
      </c>
      <c r="AL47">
        <f t="shared" si="2"/>
        <v>35</v>
      </c>
    </row>
    <row r="48" spans="1:38" x14ac:dyDescent="0.25">
      <c r="A48">
        <v>38269</v>
      </c>
      <c r="B48">
        <v>0</v>
      </c>
      <c r="C48">
        <v>2005</v>
      </c>
      <c r="D48" s="1">
        <v>45596.625</v>
      </c>
      <c r="E48" s="1">
        <v>45604.554861111108</v>
      </c>
      <c r="F48">
        <f t="shared" si="0"/>
        <v>7.929861111108039</v>
      </c>
      <c r="G48" t="s">
        <v>182</v>
      </c>
      <c r="H48" t="s">
        <v>298</v>
      </c>
      <c r="I48">
        <v>4</v>
      </c>
      <c r="J48">
        <v>2</v>
      </c>
      <c r="K48">
        <v>2</v>
      </c>
      <c r="L48">
        <v>2</v>
      </c>
      <c r="M48">
        <v>2</v>
      </c>
      <c r="N48">
        <v>2</v>
      </c>
      <c r="O48">
        <v>3</v>
      </c>
      <c r="P48">
        <v>4</v>
      </c>
      <c r="Q48">
        <v>1</v>
      </c>
      <c r="R48">
        <v>1</v>
      </c>
      <c r="S48">
        <v>4</v>
      </c>
      <c r="T48">
        <v>2</v>
      </c>
      <c r="U48">
        <v>1</v>
      </c>
      <c r="V48">
        <v>4</v>
      </c>
      <c r="W48" s="3">
        <v>4</v>
      </c>
      <c r="X48" s="3">
        <v>4</v>
      </c>
      <c r="Y48" s="3">
        <v>2</v>
      </c>
      <c r="Z48" s="3">
        <v>1</v>
      </c>
      <c r="AA48" s="3">
        <v>2</v>
      </c>
      <c r="AB48" s="3">
        <v>2</v>
      </c>
      <c r="AC48" s="3">
        <v>2</v>
      </c>
      <c r="AD48" s="3">
        <v>3</v>
      </c>
      <c r="AE48" s="3">
        <v>2</v>
      </c>
      <c r="AF48" s="3">
        <v>1</v>
      </c>
      <c r="AG48" s="3">
        <v>2</v>
      </c>
      <c r="AH48" s="3">
        <v>2</v>
      </c>
      <c r="AI48" s="3">
        <v>1</v>
      </c>
      <c r="AJ48" s="3">
        <v>3</v>
      </c>
      <c r="AK48">
        <f t="shared" si="1"/>
        <v>34</v>
      </c>
      <c r="AL48">
        <f t="shared" si="2"/>
        <v>31</v>
      </c>
    </row>
    <row r="49" spans="1:38" x14ac:dyDescent="0.25">
      <c r="A49">
        <v>38281</v>
      </c>
      <c r="B49">
        <v>0</v>
      </c>
      <c r="C49">
        <v>2001</v>
      </c>
      <c r="D49" s="1">
        <v>45596.636805555558</v>
      </c>
      <c r="E49" s="1">
        <v>45607.849305555559</v>
      </c>
      <c r="F49">
        <f t="shared" si="0"/>
        <v>11.212500000001455</v>
      </c>
      <c r="G49" t="s">
        <v>95</v>
      </c>
      <c r="H49" t="s">
        <v>93</v>
      </c>
      <c r="I49">
        <v>4</v>
      </c>
      <c r="J49">
        <v>2</v>
      </c>
      <c r="K49">
        <v>3</v>
      </c>
      <c r="L49">
        <v>3</v>
      </c>
      <c r="M49">
        <v>4</v>
      </c>
      <c r="N49">
        <v>4</v>
      </c>
      <c r="O49">
        <v>3</v>
      </c>
      <c r="P49">
        <v>2</v>
      </c>
      <c r="Q49">
        <v>2</v>
      </c>
      <c r="R49">
        <v>2</v>
      </c>
      <c r="S49">
        <v>4</v>
      </c>
      <c r="T49">
        <v>4</v>
      </c>
      <c r="U49">
        <v>1</v>
      </c>
      <c r="V49">
        <v>4</v>
      </c>
      <c r="W49" s="3">
        <v>4</v>
      </c>
      <c r="X49" s="3">
        <v>2</v>
      </c>
      <c r="Y49" s="3">
        <v>2</v>
      </c>
      <c r="Z49" s="3">
        <v>4</v>
      </c>
      <c r="AA49" s="3">
        <v>4</v>
      </c>
      <c r="AB49" s="3">
        <v>4</v>
      </c>
      <c r="AC49" s="3">
        <v>4</v>
      </c>
      <c r="AD49" s="3">
        <v>2</v>
      </c>
      <c r="AE49" s="3">
        <v>3</v>
      </c>
      <c r="AF49" s="3">
        <v>2</v>
      </c>
      <c r="AG49" s="3">
        <v>4</v>
      </c>
      <c r="AH49" s="3">
        <v>3</v>
      </c>
      <c r="AI49" s="3">
        <v>2</v>
      </c>
      <c r="AJ49" s="3">
        <v>4</v>
      </c>
      <c r="AK49">
        <f t="shared" si="1"/>
        <v>42</v>
      </c>
      <c r="AL49">
        <f t="shared" si="2"/>
        <v>44</v>
      </c>
    </row>
    <row r="50" spans="1:38" x14ac:dyDescent="0.25">
      <c r="A50">
        <v>38369</v>
      </c>
      <c r="B50">
        <v>1</v>
      </c>
      <c r="C50">
        <v>2001</v>
      </c>
      <c r="D50" s="1">
        <v>45596.68472222222</v>
      </c>
      <c r="E50" s="1">
        <v>45607.784722222219</v>
      </c>
      <c r="F50">
        <f t="shared" si="0"/>
        <v>11.099999999998545</v>
      </c>
      <c r="G50">
        <v>15</v>
      </c>
      <c r="H50">
        <v>15</v>
      </c>
      <c r="I50">
        <v>4</v>
      </c>
      <c r="J50">
        <v>4</v>
      </c>
      <c r="K50">
        <v>4</v>
      </c>
      <c r="L50">
        <v>4</v>
      </c>
      <c r="M50">
        <v>2</v>
      </c>
      <c r="N50">
        <v>4</v>
      </c>
      <c r="O50">
        <v>4</v>
      </c>
      <c r="P50">
        <v>2</v>
      </c>
      <c r="Q50">
        <v>4</v>
      </c>
      <c r="R50">
        <v>2</v>
      </c>
      <c r="S50">
        <v>2</v>
      </c>
      <c r="T50">
        <v>2</v>
      </c>
      <c r="U50">
        <v>4</v>
      </c>
      <c r="V50">
        <v>2</v>
      </c>
      <c r="W50" s="3">
        <v>4</v>
      </c>
      <c r="X50" s="3">
        <v>4</v>
      </c>
      <c r="Y50" s="3">
        <v>2</v>
      </c>
      <c r="Z50" s="3">
        <v>4</v>
      </c>
      <c r="AA50" s="3">
        <v>2</v>
      </c>
      <c r="AB50" s="3">
        <v>4</v>
      </c>
      <c r="AC50" s="3">
        <v>4</v>
      </c>
      <c r="AD50" s="3">
        <v>4</v>
      </c>
      <c r="AE50" s="3">
        <v>4</v>
      </c>
      <c r="AF50" s="3">
        <v>2</v>
      </c>
      <c r="AG50" s="3">
        <v>2</v>
      </c>
      <c r="AH50" s="3">
        <v>2</v>
      </c>
      <c r="AI50" s="3">
        <v>4</v>
      </c>
      <c r="AJ50" s="3">
        <v>4</v>
      </c>
      <c r="AK50">
        <f t="shared" si="1"/>
        <v>44</v>
      </c>
      <c r="AL50">
        <f t="shared" si="2"/>
        <v>46</v>
      </c>
    </row>
    <row r="51" spans="1:38" x14ac:dyDescent="0.25">
      <c r="A51">
        <v>37877</v>
      </c>
      <c r="B51">
        <v>0</v>
      </c>
      <c r="C51">
        <v>1980</v>
      </c>
      <c r="D51" s="1">
        <v>45596.692361111112</v>
      </c>
      <c r="E51" s="1">
        <v>45607.752083333333</v>
      </c>
      <c r="F51">
        <f t="shared" si="0"/>
        <v>11.059722222220444</v>
      </c>
      <c r="G51">
        <v>15</v>
      </c>
      <c r="H51" t="s">
        <v>299</v>
      </c>
      <c r="I51">
        <v>4</v>
      </c>
      <c r="J51">
        <v>3</v>
      </c>
      <c r="K51">
        <v>2</v>
      </c>
      <c r="L51">
        <v>4</v>
      </c>
      <c r="M51">
        <v>2</v>
      </c>
      <c r="N51">
        <v>2</v>
      </c>
      <c r="O51">
        <v>2</v>
      </c>
      <c r="P51">
        <v>3</v>
      </c>
      <c r="Q51">
        <v>1</v>
      </c>
      <c r="R51">
        <v>1</v>
      </c>
      <c r="S51">
        <v>4</v>
      </c>
      <c r="T51">
        <v>2</v>
      </c>
      <c r="U51">
        <v>2</v>
      </c>
      <c r="V51">
        <v>2</v>
      </c>
      <c r="W51" s="3">
        <v>4</v>
      </c>
      <c r="X51" s="3">
        <v>4</v>
      </c>
      <c r="Y51" s="3">
        <v>2</v>
      </c>
      <c r="Z51" s="3">
        <v>4</v>
      </c>
      <c r="AA51" s="3">
        <v>2</v>
      </c>
      <c r="AB51" s="3">
        <v>2</v>
      </c>
      <c r="AC51" s="3">
        <v>2</v>
      </c>
      <c r="AD51" s="3">
        <v>2</v>
      </c>
      <c r="AE51" s="3">
        <v>1</v>
      </c>
      <c r="AF51" s="3">
        <v>2</v>
      </c>
      <c r="AG51" s="3">
        <v>4</v>
      </c>
      <c r="AH51" s="3">
        <v>3</v>
      </c>
      <c r="AI51" s="3">
        <v>2</v>
      </c>
      <c r="AJ51" s="3">
        <v>2</v>
      </c>
      <c r="AK51">
        <f t="shared" si="1"/>
        <v>34</v>
      </c>
      <c r="AL51">
        <f t="shared" si="2"/>
        <v>36</v>
      </c>
    </row>
    <row r="52" spans="1:38" x14ac:dyDescent="0.25">
      <c r="A52">
        <v>39138</v>
      </c>
      <c r="B52">
        <v>0</v>
      </c>
      <c r="C52">
        <v>2000</v>
      </c>
      <c r="D52" s="1">
        <v>45597.629166666666</v>
      </c>
      <c r="E52" s="1">
        <v>45612.902777777781</v>
      </c>
      <c r="F52">
        <f t="shared" si="0"/>
        <v>15.273611111115315</v>
      </c>
      <c r="G52" t="s">
        <v>198</v>
      </c>
      <c r="H52" t="s">
        <v>300</v>
      </c>
      <c r="I52">
        <v>4</v>
      </c>
      <c r="J52">
        <v>4</v>
      </c>
      <c r="K52">
        <v>2</v>
      </c>
      <c r="L52">
        <v>2</v>
      </c>
      <c r="M52">
        <v>4</v>
      </c>
      <c r="N52">
        <v>4</v>
      </c>
      <c r="O52">
        <v>2</v>
      </c>
      <c r="P52">
        <v>2</v>
      </c>
      <c r="Q52">
        <v>5</v>
      </c>
      <c r="R52">
        <v>2</v>
      </c>
      <c r="S52">
        <v>5</v>
      </c>
      <c r="T52">
        <v>1</v>
      </c>
      <c r="U52">
        <v>1</v>
      </c>
      <c r="V52">
        <v>4</v>
      </c>
      <c r="W52" s="3">
        <v>4</v>
      </c>
      <c r="X52" s="3">
        <v>4</v>
      </c>
      <c r="Y52" s="3">
        <v>2</v>
      </c>
      <c r="Z52" s="3">
        <v>1</v>
      </c>
      <c r="AA52" s="3">
        <v>4</v>
      </c>
      <c r="AB52" s="3">
        <v>2</v>
      </c>
      <c r="AC52" s="3">
        <v>2</v>
      </c>
      <c r="AD52" s="3">
        <v>4</v>
      </c>
      <c r="AE52" s="3">
        <v>5</v>
      </c>
      <c r="AF52" s="3">
        <v>1</v>
      </c>
      <c r="AG52" s="3">
        <v>5</v>
      </c>
      <c r="AH52" s="3">
        <v>2</v>
      </c>
      <c r="AI52" s="3">
        <v>1</v>
      </c>
      <c r="AJ52" s="3">
        <v>4</v>
      </c>
      <c r="AK52">
        <f t="shared" si="1"/>
        <v>42</v>
      </c>
      <c r="AL52">
        <f t="shared" si="2"/>
        <v>41</v>
      </c>
    </row>
    <row r="53" spans="1:38" x14ac:dyDescent="0.25">
      <c r="A53">
        <v>39136</v>
      </c>
      <c r="B53">
        <v>0</v>
      </c>
      <c r="C53">
        <v>1984</v>
      </c>
      <c r="D53" s="1">
        <v>45597.631944444445</v>
      </c>
      <c r="E53" s="1">
        <v>45613.790277777778</v>
      </c>
      <c r="F53">
        <f t="shared" si="0"/>
        <v>16.158333333332848</v>
      </c>
      <c r="G53">
        <v>5</v>
      </c>
      <c r="H53">
        <v>15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 s="3">
        <v>4</v>
      </c>
      <c r="X53" s="3">
        <v>4</v>
      </c>
      <c r="Y53" s="3">
        <v>4</v>
      </c>
      <c r="Z53" s="3">
        <v>2</v>
      </c>
      <c r="AA53" s="3">
        <v>4</v>
      </c>
      <c r="AB53" s="3">
        <v>2</v>
      </c>
      <c r="AC53" s="3">
        <v>2</v>
      </c>
      <c r="AD53" s="3">
        <v>2</v>
      </c>
      <c r="AE53" s="3">
        <v>3</v>
      </c>
      <c r="AF53" s="3">
        <v>4</v>
      </c>
      <c r="AG53" s="3">
        <v>4</v>
      </c>
      <c r="AH53" s="3">
        <v>4</v>
      </c>
      <c r="AI53" s="3">
        <v>4</v>
      </c>
      <c r="AJ53" s="3">
        <v>4</v>
      </c>
      <c r="AK53">
        <f t="shared" si="1"/>
        <v>56</v>
      </c>
      <c r="AL53">
        <f t="shared" si="2"/>
        <v>47</v>
      </c>
    </row>
    <row r="54" spans="1:38" x14ac:dyDescent="0.25">
      <c r="A54">
        <v>39224</v>
      </c>
      <c r="B54">
        <v>0</v>
      </c>
      <c r="C54">
        <v>1986</v>
      </c>
      <c r="D54" s="1">
        <v>45597.75277777778</v>
      </c>
      <c r="E54" s="1">
        <v>45609.847222222219</v>
      </c>
      <c r="F54">
        <f t="shared" si="0"/>
        <v>12.094444444439432</v>
      </c>
      <c r="G54">
        <v>5</v>
      </c>
      <c r="H54">
        <v>5</v>
      </c>
      <c r="I54">
        <v>2</v>
      </c>
      <c r="J54">
        <v>2</v>
      </c>
      <c r="K54">
        <v>3</v>
      </c>
      <c r="L54">
        <v>1</v>
      </c>
      <c r="M54">
        <v>3</v>
      </c>
      <c r="N54">
        <v>1</v>
      </c>
      <c r="O54">
        <v>2</v>
      </c>
      <c r="P54">
        <v>2</v>
      </c>
      <c r="Q54">
        <v>4</v>
      </c>
      <c r="R54">
        <v>2</v>
      </c>
      <c r="S54">
        <v>2</v>
      </c>
      <c r="T54">
        <v>2</v>
      </c>
      <c r="U54">
        <v>2</v>
      </c>
      <c r="V54">
        <v>4</v>
      </c>
      <c r="W54" s="3">
        <v>2</v>
      </c>
      <c r="X54" s="3">
        <v>2</v>
      </c>
      <c r="Y54" s="3">
        <v>2</v>
      </c>
      <c r="Z54" s="3">
        <v>2</v>
      </c>
      <c r="AA54" s="3">
        <v>2</v>
      </c>
      <c r="AB54" s="3">
        <v>1</v>
      </c>
      <c r="AC54" s="3">
        <v>1</v>
      </c>
      <c r="AD54" s="3">
        <v>2</v>
      </c>
      <c r="AE54" s="3">
        <v>4</v>
      </c>
      <c r="AF54" s="3">
        <v>2</v>
      </c>
      <c r="AG54" s="3">
        <v>2</v>
      </c>
      <c r="AH54" s="3">
        <v>3</v>
      </c>
      <c r="AI54" s="3">
        <v>2</v>
      </c>
      <c r="AJ54" s="3">
        <v>3</v>
      </c>
      <c r="AK54">
        <f t="shared" si="1"/>
        <v>32</v>
      </c>
      <c r="AL54">
        <f t="shared" si="2"/>
        <v>30</v>
      </c>
    </row>
    <row r="55" spans="1:38" x14ac:dyDescent="0.25">
      <c r="A55">
        <v>39257</v>
      </c>
      <c r="B55">
        <v>0</v>
      </c>
      <c r="C55">
        <v>2004</v>
      </c>
      <c r="D55" s="1">
        <v>45597.810416666667</v>
      </c>
      <c r="E55" s="1">
        <v>45609.615277777775</v>
      </c>
      <c r="F55">
        <f t="shared" si="0"/>
        <v>11.804861111108039</v>
      </c>
      <c r="G55">
        <v>15</v>
      </c>
      <c r="H55" t="s">
        <v>160</v>
      </c>
      <c r="I55">
        <v>5</v>
      </c>
      <c r="J55">
        <v>5</v>
      </c>
      <c r="K55">
        <v>2</v>
      </c>
      <c r="L55">
        <v>5</v>
      </c>
      <c r="M55">
        <v>2</v>
      </c>
      <c r="N55">
        <v>2</v>
      </c>
      <c r="O55">
        <v>2</v>
      </c>
      <c r="P55">
        <v>2</v>
      </c>
      <c r="Q55">
        <v>4</v>
      </c>
      <c r="R55">
        <v>2</v>
      </c>
      <c r="S55">
        <v>4</v>
      </c>
      <c r="T55">
        <v>2</v>
      </c>
      <c r="U55">
        <v>4</v>
      </c>
      <c r="V55">
        <v>4</v>
      </c>
      <c r="W55" s="3">
        <v>4</v>
      </c>
      <c r="X55" s="3">
        <v>5</v>
      </c>
      <c r="Y55" s="3">
        <v>2</v>
      </c>
      <c r="Z55" s="3">
        <v>4</v>
      </c>
      <c r="AA55" s="3">
        <v>2</v>
      </c>
      <c r="AB55" s="3">
        <v>2</v>
      </c>
      <c r="AC55" s="3">
        <v>2</v>
      </c>
      <c r="AD55" s="3">
        <v>2</v>
      </c>
      <c r="AE55" s="3">
        <v>5</v>
      </c>
      <c r="AF55" s="3">
        <v>2</v>
      </c>
      <c r="AG55" s="3">
        <v>4</v>
      </c>
      <c r="AH55" s="3">
        <v>4</v>
      </c>
      <c r="AI55" s="3">
        <v>4</v>
      </c>
      <c r="AJ55" s="3">
        <v>4</v>
      </c>
      <c r="AK55">
        <f t="shared" si="1"/>
        <v>45</v>
      </c>
      <c r="AL55">
        <f t="shared" si="2"/>
        <v>46</v>
      </c>
    </row>
    <row r="56" spans="1:38" x14ac:dyDescent="0.25">
      <c r="A56">
        <v>39267</v>
      </c>
      <c r="B56">
        <v>0</v>
      </c>
      <c r="C56">
        <v>2004</v>
      </c>
      <c r="D56" s="1">
        <v>45597.834722222222</v>
      </c>
      <c r="E56" s="1">
        <v>45605.85</v>
      </c>
      <c r="F56">
        <f t="shared" si="0"/>
        <v>8.015277777776646</v>
      </c>
      <c r="G56" t="s">
        <v>203</v>
      </c>
      <c r="H56" t="s">
        <v>301</v>
      </c>
      <c r="I56">
        <v>4</v>
      </c>
      <c r="J56">
        <v>5</v>
      </c>
      <c r="K56">
        <v>1</v>
      </c>
      <c r="L56">
        <v>2</v>
      </c>
      <c r="M56">
        <v>2</v>
      </c>
      <c r="N56">
        <v>2</v>
      </c>
      <c r="O56">
        <v>2</v>
      </c>
      <c r="P56">
        <v>4</v>
      </c>
      <c r="Q56">
        <v>2</v>
      </c>
      <c r="R56">
        <v>1</v>
      </c>
      <c r="S56">
        <v>4</v>
      </c>
      <c r="T56">
        <v>2</v>
      </c>
      <c r="U56">
        <v>1</v>
      </c>
      <c r="V56">
        <v>1</v>
      </c>
      <c r="W56" s="3">
        <v>4</v>
      </c>
      <c r="X56" s="3">
        <v>5</v>
      </c>
      <c r="Y56" s="3">
        <v>1</v>
      </c>
      <c r="Z56" s="3">
        <v>4</v>
      </c>
      <c r="AA56" s="3">
        <v>2</v>
      </c>
      <c r="AB56" s="3">
        <v>2</v>
      </c>
      <c r="AC56" s="3">
        <v>1</v>
      </c>
      <c r="AD56" s="3">
        <v>4</v>
      </c>
      <c r="AE56" s="3">
        <v>2</v>
      </c>
      <c r="AF56" s="3">
        <v>1</v>
      </c>
      <c r="AG56" s="3">
        <v>4</v>
      </c>
      <c r="AH56" s="3">
        <v>2</v>
      </c>
      <c r="AI56" s="3">
        <v>1</v>
      </c>
      <c r="AJ56" s="3">
        <v>2</v>
      </c>
      <c r="AK56">
        <f t="shared" si="1"/>
        <v>33</v>
      </c>
      <c r="AL56">
        <f t="shared" si="2"/>
        <v>35</v>
      </c>
    </row>
    <row r="57" spans="1:38" x14ac:dyDescent="0.25">
      <c r="A57">
        <v>39278</v>
      </c>
      <c r="B57">
        <v>1</v>
      </c>
      <c r="C57">
        <v>1996</v>
      </c>
      <c r="D57" s="1">
        <v>45597.848611111112</v>
      </c>
      <c r="E57" s="1">
        <v>45604.859027777777</v>
      </c>
      <c r="F57">
        <f t="shared" si="0"/>
        <v>7.0104166666642413</v>
      </c>
      <c r="G57" t="s">
        <v>178</v>
      </c>
      <c r="H57" t="s">
        <v>178</v>
      </c>
      <c r="I57">
        <v>4</v>
      </c>
      <c r="J57">
        <v>4</v>
      </c>
      <c r="K57">
        <v>4</v>
      </c>
      <c r="L57">
        <v>2</v>
      </c>
      <c r="M57">
        <v>4</v>
      </c>
      <c r="N57">
        <v>1</v>
      </c>
      <c r="O57">
        <v>2</v>
      </c>
      <c r="P57">
        <v>2</v>
      </c>
      <c r="Q57">
        <v>4</v>
      </c>
      <c r="R57">
        <v>3</v>
      </c>
      <c r="S57">
        <v>4</v>
      </c>
      <c r="T57">
        <v>3</v>
      </c>
      <c r="U57">
        <v>1</v>
      </c>
      <c r="V57">
        <v>4</v>
      </c>
      <c r="W57" s="3">
        <v>4</v>
      </c>
      <c r="X57" s="3">
        <v>4</v>
      </c>
      <c r="Y57" s="3">
        <v>2</v>
      </c>
      <c r="Z57" s="3">
        <v>4</v>
      </c>
      <c r="AA57" s="3">
        <v>4</v>
      </c>
      <c r="AB57" s="3">
        <v>2</v>
      </c>
      <c r="AC57" s="3">
        <v>2</v>
      </c>
      <c r="AD57" s="3">
        <v>1</v>
      </c>
      <c r="AE57" s="3">
        <v>4</v>
      </c>
      <c r="AF57" s="3">
        <v>4</v>
      </c>
      <c r="AG57" s="3">
        <v>4</v>
      </c>
      <c r="AH57" s="3">
        <v>4</v>
      </c>
      <c r="AI57" s="3">
        <v>1</v>
      </c>
      <c r="AJ57" s="3">
        <v>2</v>
      </c>
      <c r="AK57">
        <f t="shared" si="1"/>
        <v>42</v>
      </c>
      <c r="AL57">
        <f t="shared" si="2"/>
        <v>42</v>
      </c>
    </row>
    <row r="58" spans="1:38" x14ac:dyDescent="0.25">
      <c r="A58">
        <v>36351</v>
      </c>
      <c r="B58">
        <v>0</v>
      </c>
      <c r="C58">
        <v>1976</v>
      </c>
      <c r="D58" s="1">
        <v>45597.918749999997</v>
      </c>
      <c r="E58" s="1">
        <v>45609.433333333334</v>
      </c>
      <c r="F58">
        <f t="shared" si="0"/>
        <v>11.514583333337214</v>
      </c>
      <c r="G58" t="s">
        <v>206</v>
      </c>
      <c r="H58" t="s">
        <v>206</v>
      </c>
      <c r="I58">
        <v>1</v>
      </c>
      <c r="J58">
        <v>2</v>
      </c>
      <c r="K58">
        <v>2</v>
      </c>
      <c r="L58">
        <v>1</v>
      </c>
      <c r="M58">
        <v>2</v>
      </c>
      <c r="N58">
        <v>1</v>
      </c>
      <c r="O58">
        <v>2</v>
      </c>
      <c r="P58">
        <v>1</v>
      </c>
      <c r="Q58">
        <v>1</v>
      </c>
      <c r="R58">
        <v>2</v>
      </c>
      <c r="S58">
        <v>1</v>
      </c>
      <c r="T58">
        <v>2</v>
      </c>
      <c r="U58">
        <v>4</v>
      </c>
      <c r="V58">
        <v>2</v>
      </c>
      <c r="W58" s="3">
        <v>4</v>
      </c>
      <c r="X58" s="3">
        <v>2</v>
      </c>
      <c r="Y58" s="3">
        <v>2</v>
      </c>
      <c r="Z58" s="3">
        <v>5</v>
      </c>
      <c r="AA58" s="3">
        <v>2</v>
      </c>
      <c r="AB58" s="3">
        <v>3</v>
      </c>
      <c r="AC58" s="3">
        <v>4</v>
      </c>
      <c r="AD58" s="3">
        <v>2</v>
      </c>
      <c r="AE58" s="3">
        <v>2</v>
      </c>
      <c r="AF58" s="3">
        <v>2</v>
      </c>
      <c r="AG58" s="3">
        <v>2</v>
      </c>
      <c r="AH58" s="3">
        <v>4</v>
      </c>
      <c r="AI58" s="3">
        <v>2</v>
      </c>
      <c r="AJ58" s="3">
        <v>4</v>
      </c>
      <c r="AK58">
        <f t="shared" si="1"/>
        <v>24</v>
      </c>
      <c r="AL58">
        <f t="shared" si="2"/>
        <v>40</v>
      </c>
    </row>
    <row r="59" spans="1:38" x14ac:dyDescent="0.25">
      <c r="A59">
        <v>39428</v>
      </c>
      <c r="B59">
        <v>0</v>
      </c>
      <c r="C59">
        <v>2002</v>
      </c>
      <c r="D59" s="1">
        <v>45598.434027777781</v>
      </c>
      <c r="E59" s="1">
        <v>45606.368055555555</v>
      </c>
      <c r="F59">
        <f t="shared" si="0"/>
        <v>7.9340277777737356</v>
      </c>
      <c r="G59" t="s">
        <v>207</v>
      </c>
      <c r="H59" t="s">
        <v>302</v>
      </c>
      <c r="I59">
        <v>4</v>
      </c>
      <c r="J59">
        <v>4</v>
      </c>
      <c r="K59">
        <v>4</v>
      </c>
      <c r="L59">
        <v>2</v>
      </c>
      <c r="M59">
        <v>2</v>
      </c>
      <c r="N59">
        <v>3</v>
      </c>
      <c r="O59">
        <v>4</v>
      </c>
      <c r="P59">
        <v>4</v>
      </c>
      <c r="Q59">
        <v>4</v>
      </c>
      <c r="R59">
        <v>2</v>
      </c>
      <c r="S59">
        <v>4</v>
      </c>
      <c r="T59">
        <v>4</v>
      </c>
      <c r="U59">
        <v>2</v>
      </c>
      <c r="V59">
        <v>3</v>
      </c>
      <c r="W59" s="3">
        <v>4</v>
      </c>
      <c r="X59" s="3">
        <v>4</v>
      </c>
      <c r="Y59" s="3">
        <v>4</v>
      </c>
      <c r="Z59" s="3">
        <v>4</v>
      </c>
      <c r="AA59" s="3">
        <v>4</v>
      </c>
      <c r="AB59" s="3">
        <v>2</v>
      </c>
      <c r="AC59" s="3">
        <v>4</v>
      </c>
      <c r="AD59" s="3">
        <v>4</v>
      </c>
      <c r="AE59" s="3">
        <v>4</v>
      </c>
      <c r="AF59" s="3">
        <v>3</v>
      </c>
      <c r="AG59" s="3">
        <v>4</v>
      </c>
      <c r="AH59" s="3">
        <v>4</v>
      </c>
      <c r="AI59" s="3">
        <v>2</v>
      </c>
      <c r="AJ59" s="3">
        <v>3</v>
      </c>
      <c r="AK59">
        <f t="shared" si="1"/>
        <v>46</v>
      </c>
      <c r="AL59">
        <f t="shared" si="2"/>
        <v>50</v>
      </c>
    </row>
    <row r="60" spans="1:38" x14ac:dyDescent="0.25">
      <c r="A60">
        <v>39455</v>
      </c>
      <c r="B60">
        <v>0</v>
      </c>
      <c r="C60">
        <v>2001</v>
      </c>
      <c r="D60" s="1">
        <v>45598.586805555555</v>
      </c>
      <c r="E60" s="1">
        <v>45609.306944444441</v>
      </c>
      <c r="F60">
        <f t="shared" si="0"/>
        <v>10.72013888888614</v>
      </c>
      <c r="G60" t="s">
        <v>210</v>
      </c>
      <c r="H60" t="s">
        <v>289</v>
      </c>
      <c r="I60">
        <v>2</v>
      </c>
      <c r="J60">
        <v>2</v>
      </c>
      <c r="K60">
        <v>2</v>
      </c>
      <c r="L60">
        <v>4</v>
      </c>
      <c r="M60">
        <v>2</v>
      </c>
      <c r="N60">
        <v>4</v>
      </c>
      <c r="O60">
        <v>2</v>
      </c>
      <c r="P60">
        <v>2</v>
      </c>
      <c r="Q60">
        <v>2</v>
      </c>
      <c r="R60">
        <v>2</v>
      </c>
      <c r="S60">
        <v>5</v>
      </c>
      <c r="T60">
        <v>4</v>
      </c>
      <c r="U60">
        <v>2</v>
      </c>
      <c r="V60">
        <v>2</v>
      </c>
      <c r="W60" s="3">
        <v>2</v>
      </c>
      <c r="X60" s="3">
        <v>4</v>
      </c>
      <c r="Y60" s="3">
        <v>2</v>
      </c>
      <c r="Z60" s="3">
        <v>2</v>
      </c>
      <c r="AA60" s="3">
        <v>2</v>
      </c>
      <c r="AB60" s="3">
        <v>4</v>
      </c>
      <c r="AC60" s="3">
        <v>2</v>
      </c>
      <c r="AD60" s="3">
        <v>3</v>
      </c>
      <c r="AE60" s="3">
        <v>2</v>
      </c>
      <c r="AF60" s="3">
        <v>2</v>
      </c>
      <c r="AG60" s="3">
        <v>4</v>
      </c>
      <c r="AH60" s="3">
        <v>2</v>
      </c>
      <c r="AI60" s="3">
        <v>4</v>
      </c>
      <c r="AJ60" s="3">
        <v>2</v>
      </c>
      <c r="AK60">
        <f t="shared" si="1"/>
        <v>37</v>
      </c>
      <c r="AL60">
        <f t="shared" si="2"/>
        <v>37</v>
      </c>
    </row>
    <row r="61" spans="1:38" x14ac:dyDescent="0.25">
      <c r="A61">
        <v>39502</v>
      </c>
      <c r="B61">
        <v>0</v>
      </c>
      <c r="C61">
        <v>1981</v>
      </c>
      <c r="D61" s="1">
        <v>45598.789583333331</v>
      </c>
      <c r="E61" s="1">
        <v>45606.320138888892</v>
      </c>
      <c r="F61">
        <f t="shared" si="0"/>
        <v>7.5305555555605679</v>
      </c>
      <c r="G61" t="s">
        <v>212</v>
      </c>
      <c r="H61" t="s">
        <v>205</v>
      </c>
      <c r="I61">
        <v>1</v>
      </c>
      <c r="J61">
        <v>2</v>
      </c>
      <c r="K61">
        <v>2</v>
      </c>
      <c r="L61">
        <v>1</v>
      </c>
      <c r="M61">
        <v>1</v>
      </c>
      <c r="N61">
        <v>2</v>
      </c>
      <c r="O61">
        <v>1</v>
      </c>
      <c r="P61">
        <v>1</v>
      </c>
      <c r="Q61">
        <v>1</v>
      </c>
      <c r="R61">
        <v>1</v>
      </c>
      <c r="S61">
        <v>4</v>
      </c>
      <c r="T61">
        <v>1</v>
      </c>
      <c r="U61">
        <v>1</v>
      </c>
      <c r="V61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2</v>
      </c>
      <c r="AC61" s="3">
        <v>2</v>
      </c>
      <c r="AD61" s="3">
        <v>1</v>
      </c>
      <c r="AE61" s="3">
        <v>1</v>
      </c>
      <c r="AF61" s="3">
        <v>1</v>
      </c>
      <c r="AG61" s="3">
        <v>2</v>
      </c>
      <c r="AH61" s="3">
        <v>2</v>
      </c>
      <c r="AI61" s="3">
        <v>1</v>
      </c>
      <c r="AJ61" s="3">
        <v>4</v>
      </c>
      <c r="AK61">
        <f t="shared" si="1"/>
        <v>20</v>
      </c>
      <c r="AL61">
        <f t="shared" si="2"/>
        <v>21</v>
      </c>
    </row>
    <row r="62" spans="1:38" x14ac:dyDescent="0.25">
      <c r="A62">
        <v>39614</v>
      </c>
      <c r="B62">
        <v>0</v>
      </c>
      <c r="C62">
        <v>1997</v>
      </c>
      <c r="D62" s="1">
        <v>45599.738194444442</v>
      </c>
      <c r="E62" s="1">
        <v>45611.649305555555</v>
      </c>
      <c r="F62">
        <f t="shared" si="0"/>
        <v>11.911111111112405</v>
      </c>
      <c r="G62">
        <v>30</v>
      </c>
      <c r="H62" t="s">
        <v>93</v>
      </c>
      <c r="I62">
        <v>4</v>
      </c>
      <c r="J62">
        <v>2</v>
      </c>
      <c r="K62">
        <v>2</v>
      </c>
      <c r="L62">
        <v>2</v>
      </c>
      <c r="M62">
        <v>1</v>
      </c>
      <c r="N62">
        <v>2</v>
      </c>
      <c r="O62">
        <v>2</v>
      </c>
      <c r="P62">
        <v>1</v>
      </c>
      <c r="Q62">
        <v>2</v>
      </c>
      <c r="R62">
        <v>2</v>
      </c>
      <c r="S62">
        <v>4</v>
      </c>
      <c r="T62">
        <v>2</v>
      </c>
      <c r="U62">
        <v>2</v>
      </c>
      <c r="V62">
        <v>2</v>
      </c>
      <c r="W62" s="3">
        <v>4</v>
      </c>
      <c r="X62" s="3">
        <v>2</v>
      </c>
      <c r="Y62" s="3">
        <v>3</v>
      </c>
      <c r="Z62" s="3">
        <v>2</v>
      </c>
      <c r="AA62" s="3">
        <v>2</v>
      </c>
      <c r="AB62" s="3">
        <v>4</v>
      </c>
      <c r="AC62" s="3">
        <v>4</v>
      </c>
      <c r="AD62" s="3">
        <v>2</v>
      </c>
      <c r="AE62" s="3">
        <v>3</v>
      </c>
      <c r="AF62" s="3">
        <v>2</v>
      </c>
      <c r="AG62" s="3">
        <v>4</v>
      </c>
      <c r="AH62" s="3">
        <v>2</v>
      </c>
      <c r="AI62" s="3">
        <v>1</v>
      </c>
      <c r="AJ62" s="3">
        <v>2</v>
      </c>
      <c r="AK62">
        <f t="shared" si="1"/>
        <v>30</v>
      </c>
      <c r="AL62">
        <f t="shared" si="2"/>
        <v>37</v>
      </c>
    </row>
    <row r="63" spans="1:38" x14ac:dyDescent="0.25">
      <c r="A63">
        <v>39668</v>
      </c>
      <c r="B63">
        <v>0</v>
      </c>
      <c r="C63">
        <v>2001</v>
      </c>
      <c r="D63" s="1">
        <v>45599.877083333333</v>
      </c>
      <c r="E63" s="1">
        <v>45606.882638888892</v>
      </c>
      <c r="F63">
        <f t="shared" si="0"/>
        <v>7.0055555555591127</v>
      </c>
      <c r="G63">
        <v>60</v>
      </c>
      <c r="H63">
        <v>60</v>
      </c>
      <c r="I63">
        <v>4</v>
      </c>
      <c r="J63">
        <v>2</v>
      </c>
      <c r="K63">
        <v>4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4</v>
      </c>
      <c r="T63">
        <v>4</v>
      </c>
      <c r="U63">
        <v>2</v>
      </c>
      <c r="V63">
        <v>4</v>
      </c>
      <c r="W63" s="3">
        <v>4</v>
      </c>
      <c r="X63" s="3">
        <v>2</v>
      </c>
      <c r="Y63" s="3">
        <v>2</v>
      </c>
      <c r="Z63" s="3">
        <v>2</v>
      </c>
      <c r="AA63" s="3">
        <v>2</v>
      </c>
      <c r="AB63" s="3">
        <v>2</v>
      </c>
      <c r="AC63" s="3">
        <v>2</v>
      </c>
      <c r="AD63" s="3">
        <v>2</v>
      </c>
      <c r="AE63" s="3">
        <v>2</v>
      </c>
      <c r="AF63" s="3">
        <v>2</v>
      </c>
      <c r="AG63" s="3">
        <v>4</v>
      </c>
      <c r="AH63" s="3">
        <v>4</v>
      </c>
      <c r="AI63" s="3">
        <v>1</v>
      </c>
      <c r="AJ63" s="3">
        <v>4</v>
      </c>
      <c r="AK63">
        <f t="shared" si="1"/>
        <v>38</v>
      </c>
      <c r="AL63">
        <f t="shared" si="2"/>
        <v>35</v>
      </c>
    </row>
    <row r="64" spans="1:38" x14ac:dyDescent="0.25">
      <c r="A64">
        <v>39831</v>
      </c>
      <c r="B64">
        <v>1</v>
      </c>
      <c r="C64">
        <v>1992</v>
      </c>
      <c r="D64" s="1">
        <v>45601.4375</v>
      </c>
      <c r="E64" s="1">
        <v>45610.402777777781</v>
      </c>
      <c r="F64">
        <f t="shared" si="0"/>
        <v>8.9652777777810115</v>
      </c>
      <c r="G64" t="s">
        <v>221</v>
      </c>
      <c r="H64" t="s">
        <v>303</v>
      </c>
      <c r="I64">
        <v>4</v>
      </c>
      <c r="J64">
        <v>2</v>
      </c>
      <c r="K64">
        <v>2</v>
      </c>
      <c r="L64">
        <v>2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2</v>
      </c>
      <c r="U64">
        <v>2</v>
      </c>
      <c r="V64">
        <v>1</v>
      </c>
      <c r="W64" s="3">
        <v>4</v>
      </c>
      <c r="X64" s="3">
        <v>2</v>
      </c>
      <c r="Y64" s="3">
        <v>1</v>
      </c>
      <c r="Z64" s="3">
        <v>2</v>
      </c>
      <c r="AA64" s="3">
        <v>1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1</v>
      </c>
      <c r="AH64" s="3">
        <v>2</v>
      </c>
      <c r="AI64" s="3">
        <v>2</v>
      </c>
      <c r="AJ64" s="3">
        <v>1</v>
      </c>
      <c r="AK64">
        <f t="shared" si="1"/>
        <v>22</v>
      </c>
      <c r="AL64">
        <f t="shared" si="2"/>
        <v>21</v>
      </c>
    </row>
    <row r="65" spans="1:38" x14ac:dyDescent="0.25">
      <c r="A65">
        <v>39930</v>
      </c>
      <c r="B65">
        <v>0</v>
      </c>
      <c r="C65">
        <v>2000</v>
      </c>
      <c r="D65" s="1">
        <v>45601.938888888886</v>
      </c>
      <c r="E65" s="1">
        <v>45612.595833333333</v>
      </c>
      <c r="F65">
        <f t="shared" si="0"/>
        <v>10.656944444446708</v>
      </c>
      <c r="G65" t="s">
        <v>228</v>
      </c>
      <c r="H65" t="s">
        <v>304</v>
      </c>
      <c r="I65">
        <v>5</v>
      </c>
      <c r="J65">
        <v>4</v>
      </c>
      <c r="K65">
        <v>1</v>
      </c>
      <c r="L65">
        <v>5</v>
      </c>
      <c r="M65">
        <v>1</v>
      </c>
      <c r="N65">
        <v>1</v>
      </c>
      <c r="O65">
        <v>1</v>
      </c>
      <c r="P65">
        <v>3</v>
      </c>
      <c r="Q65">
        <v>4</v>
      </c>
      <c r="R65">
        <v>1</v>
      </c>
      <c r="S65">
        <v>1</v>
      </c>
      <c r="T65">
        <v>2</v>
      </c>
      <c r="U65">
        <v>5</v>
      </c>
      <c r="V65">
        <v>3</v>
      </c>
      <c r="W65" s="3">
        <v>4</v>
      </c>
      <c r="X65" s="3">
        <v>4</v>
      </c>
      <c r="Y65" s="3">
        <v>3</v>
      </c>
      <c r="Z65" s="3">
        <v>4</v>
      </c>
      <c r="AA65" s="3">
        <v>1</v>
      </c>
      <c r="AB65" s="3">
        <v>4</v>
      </c>
      <c r="AC65" s="3">
        <v>2</v>
      </c>
      <c r="AD65" s="3">
        <v>3</v>
      </c>
      <c r="AE65" s="3">
        <v>5</v>
      </c>
      <c r="AF65" s="3">
        <v>1</v>
      </c>
      <c r="AG65" s="3">
        <v>4</v>
      </c>
      <c r="AH65" s="3">
        <v>3</v>
      </c>
      <c r="AI65" s="3">
        <v>5</v>
      </c>
      <c r="AJ65" s="3">
        <v>4</v>
      </c>
      <c r="AK65">
        <f t="shared" si="1"/>
        <v>37</v>
      </c>
      <c r="AL65">
        <f t="shared" si="2"/>
        <v>47</v>
      </c>
    </row>
    <row r="66" spans="1:38" x14ac:dyDescent="0.25">
      <c r="A66">
        <v>39951</v>
      </c>
      <c r="B66">
        <v>0</v>
      </c>
      <c r="C66">
        <v>1983</v>
      </c>
      <c r="D66" s="1">
        <v>45602.745833333334</v>
      </c>
      <c r="E66" s="1">
        <v>45609.76458333333</v>
      </c>
      <c r="F66">
        <f t="shared" si="0"/>
        <v>7.0187499999956344</v>
      </c>
      <c r="G66">
        <v>150</v>
      </c>
      <c r="H66">
        <v>150</v>
      </c>
      <c r="I66">
        <v>2</v>
      </c>
      <c r="J66">
        <v>2</v>
      </c>
      <c r="K66">
        <v>2</v>
      </c>
      <c r="L66">
        <v>3</v>
      </c>
      <c r="M66">
        <v>1</v>
      </c>
      <c r="N66">
        <v>3</v>
      </c>
      <c r="O66">
        <v>2</v>
      </c>
      <c r="P66">
        <v>2</v>
      </c>
      <c r="Q66">
        <v>4</v>
      </c>
      <c r="R66">
        <v>1</v>
      </c>
      <c r="S66">
        <v>4</v>
      </c>
      <c r="T66">
        <v>2</v>
      </c>
      <c r="U66">
        <v>1</v>
      </c>
      <c r="V66">
        <v>2</v>
      </c>
      <c r="W66" s="3">
        <v>2</v>
      </c>
      <c r="X66" s="3">
        <v>1</v>
      </c>
      <c r="Y66" s="3">
        <v>2</v>
      </c>
      <c r="Z66" s="3">
        <v>2</v>
      </c>
      <c r="AA66" s="3">
        <v>1</v>
      </c>
      <c r="AB66" s="3">
        <v>2</v>
      </c>
      <c r="AC66" s="3">
        <v>2</v>
      </c>
      <c r="AD66" s="3">
        <v>2</v>
      </c>
      <c r="AE66" s="3">
        <v>4</v>
      </c>
      <c r="AF66" s="3">
        <v>1</v>
      </c>
      <c r="AG66" s="3">
        <v>4</v>
      </c>
      <c r="AH66" s="3">
        <v>2</v>
      </c>
      <c r="AI66" s="3">
        <v>1</v>
      </c>
      <c r="AJ66" s="3">
        <v>2</v>
      </c>
      <c r="AK66">
        <f t="shared" si="1"/>
        <v>31</v>
      </c>
      <c r="AL66">
        <f t="shared" si="2"/>
        <v>28</v>
      </c>
    </row>
    <row r="67" spans="1:38" x14ac:dyDescent="0.25">
      <c r="A67">
        <v>40193</v>
      </c>
      <c r="B67">
        <v>0</v>
      </c>
      <c r="C67">
        <v>2002</v>
      </c>
      <c r="D67" s="1">
        <v>45605.42291666667</v>
      </c>
      <c r="E67" s="1">
        <v>45613.62222222222</v>
      </c>
      <c r="F67">
        <f t="shared" ref="F67" si="3">E67-D67</f>
        <v>8.1993055555503815</v>
      </c>
      <c r="G67">
        <v>30</v>
      </c>
      <c r="H67" t="s">
        <v>238</v>
      </c>
      <c r="I67">
        <v>2</v>
      </c>
      <c r="J67">
        <v>2</v>
      </c>
      <c r="K67">
        <v>2</v>
      </c>
      <c r="L67">
        <v>2</v>
      </c>
      <c r="M67">
        <v>1</v>
      </c>
      <c r="N67">
        <v>2</v>
      </c>
      <c r="O67">
        <v>2</v>
      </c>
      <c r="P67">
        <v>2</v>
      </c>
      <c r="Q67">
        <v>4</v>
      </c>
      <c r="R67">
        <v>2</v>
      </c>
      <c r="S67">
        <v>2</v>
      </c>
      <c r="T67">
        <v>2</v>
      </c>
      <c r="U67">
        <v>2</v>
      </c>
      <c r="V67">
        <v>4</v>
      </c>
      <c r="W67" s="3">
        <v>1</v>
      </c>
      <c r="X67" s="3">
        <v>2</v>
      </c>
      <c r="Y67" s="3">
        <v>2</v>
      </c>
      <c r="Z67" s="3">
        <v>2</v>
      </c>
      <c r="AA67" s="3">
        <v>2</v>
      </c>
      <c r="AB67" s="3">
        <v>1</v>
      </c>
      <c r="AC67" s="3">
        <v>2</v>
      </c>
      <c r="AD67" s="3">
        <v>2</v>
      </c>
      <c r="AE67" s="3">
        <v>4</v>
      </c>
      <c r="AF67" s="3">
        <v>2</v>
      </c>
      <c r="AG67" s="3">
        <v>2</v>
      </c>
      <c r="AH67" s="3">
        <v>4</v>
      </c>
      <c r="AI67" s="3">
        <v>4</v>
      </c>
      <c r="AJ67" s="3">
        <v>2</v>
      </c>
      <c r="AK67">
        <f t="shared" ref="AK67" si="4">SUM(I67:V67)</f>
        <v>31</v>
      </c>
      <c r="AL67">
        <f t="shared" ref="AL67" si="5">SUM(W67:AJ67)</f>
        <v>32</v>
      </c>
    </row>
    <row r="68" spans="1:38" x14ac:dyDescent="0.25">
      <c r="E68" s="1"/>
      <c r="F68" s="1"/>
      <c r="AK68">
        <f>AVERAGE(AK2:AK67)</f>
        <v>36.621212121212125</v>
      </c>
    </row>
    <row r="69" spans="1:38" x14ac:dyDescent="0.25">
      <c r="E69" s="1"/>
      <c r="F69">
        <f>MIN(F2:F67)</f>
        <v>7.0055555555591127</v>
      </c>
      <c r="AK69">
        <f>_xlfn.STDEV.S(AK2:AK67)</f>
        <v>9.8944664434453564</v>
      </c>
    </row>
    <row r="70" spans="1:38" x14ac:dyDescent="0.25">
      <c r="E70" s="1"/>
      <c r="F70">
        <f>MAX(F2:F67)</f>
        <v>17.810416666667152</v>
      </c>
    </row>
    <row r="71" spans="1:38" x14ac:dyDescent="0.25">
      <c r="E71" s="1"/>
      <c r="F71">
        <f>MEDIAN(F2:F67)</f>
        <v>8.5958333333328483</v>
      </c>
    </row>
    <row r="72" spans="1:38" x14ac:dyDescent="0.25">
      <c r="E72" s="1"/>
      <c r="F72" s="1"/>
    </row>
    <row r="73" spans="1:38" x14ac:dyDescent="0.25">
      <c r="E73" s="1"/>
      <c r="F73" s="1"/>
    </row>
    <row r="74" spans="1:38" x14ac:dyDescent="0.25">
      <c r="E74" s="1"/>
      <c r="F74" s="1"/>
    </row>
    <row r="75" spans="1:38" x14ac:dyDescent="0.25">
      <c r="E75" s="1"/>
      <c r="F75" s="1"/>
    </row>
    <row r="76" spans="1:38" x14ac:dyDescent="0.25">
      <c r="E76" s="1"/>
      <c r="F76" s="1"/>
    </row>
    <row r="77" spans="1:38" x14ac:dyDescent="0.25">
      <c r="E77" s="1"/>
      <c r="F77" s="1"/>
    </row>
    <row r="78" spans="1:38" x14ac:dyDescent="0.25">
      <c r="E78" s="1"/>
      <c r="F78" s="1"/>
    </row>
    <row r="79" spans="1:38" x14ac:dyDescent="0.25">
      <c r="E79" s="1"/>
      <c r="F79" s="1"/>
    </row>
    <row r="80" spans="1:38" x14ac:dyDescent="0.25">
      <c r="E80" s="1"/>
      <c r="F80" s="1"/>
    </row>
    <row r="81" spans="5:6" x14ac:dyDescent="0.25">
      <c r="E81" s="1"/>
      <c r="F81" s="1"/>
    </row>
    <row r="82" spans="5:6" x14ac:dyDescent="0.25">
      <c r="E82" s="1"/>
      <c r="F82" s="1"/>
    </row>
    <row r="83" spans="5:6" x14ac:dyDescent="0.25">
      <c r="E83" s="1"/>
      <c r="F83" s="1"/>
    </row>
    <row r="84" spans="5:6" x14ac:dyDescent="0.25">
      <c r="E84" s="1"/>
      <c r="F84" s="1"/>
    </row>
    <row r="85" spans="5:6" x14ac:dyDescent="0.25">
      <c r="E85" s="1"/>
      <c r="F85" s="1"/>
    </row>
    <row r="86" spans="5:6" x14ac:dyDescent="0.25">
      <c r="E86" s="1"/>
      <c r="F86" s="1"/>
    </row>
    <row r="87" spans="5:6" x14ac:dyDescent="0.25">
      <c r="E87" s="1"/>
      <c r="F87" s="1"/>
    </row>
    <row r="88" spans="5:6" x14ac:dyDescent="0.25">
      <c r="E88" s="1"/>
      <c r="F88" s="1"/>
    </row>
    <row r="89" spans="5:6" x14ac:dyDescent="0.25">
      <c r="E89" s="1"/>
      <c r="F89" s="1"/>
    </row>
    <row r="90" spans="5:6" x14ac:dyDescent="0.25">
      <c r="E90" s="1"/>
      <c r="F90" s="1"/>
    </row>
    <row r="91" spans="5:6" x14ac:dyDescent="0.25">
      <c r="E91" s="1"/>
      <c r="F91" s="1"/>
    </row>
    <row r="92" spans="5:6" x14ac:dyDescent="0.25">
      <c r="E92" s="1"/>
      <c r="F92" s="1"/>
    </row>
    <row r="93" spans="5:6" x14ac:dyDescent="0.25">
      <c r="E93" s="1"/>
      <c r="F93" s="1"/>
    </row>
    <row r="94" spans="5:6" x14ac:dyDescent="0.25">
      <c r="E94" s="1"/>
      <c r="F94" s="1"/>
    </row>
    <row r="95" spans="5:6" x14ac:dyDescent="0.25">
      <c r="E95" s="1"/>
      <c r="F95" s="1"/>
    </row>
    <row r="96" spans="5:6" x14ac:dyDescent="0.25">
      <c r="E96" s="1"/>
      <c r="F96" s="1"/>
    </row>
    <row r="97" spans="5:6" x14ac:dyDescent="0.25">
      <c r="E97" s="1"/>
      <c r="F97" s="1"/>
    </row>
    <row r="98" spans="5:6" x14ac:dyDescent="0.25">
      <c r="E98" s="1"/>
      <c r="F98" s="1"/>
    </row>
    <row r="99" spans="5:6" x14ac:dyDescent="0.25">
      <c r="E99" s="1"/>
      <c r="F99" s="1"/>
    </row>
    <row r="100" spans="5:6" x14ac:dyDescent="0.25">
      <c r="E100" s="1"/>
      <c r="F100" s="1"/>
    </row>
    <row r="101" spans="5:6" x14ac:dyDescent="0.25">
      <c r="E101" s="1"/>
      <c r="F101" s="1"/>
    </row>
    <row r="102" spans="5:6" x14ac:dyDescent="0.25">
      <c r="E102" s="1"/>
      <c r="F102" s="1"/>
    </row>
    <row r="103" spans="5:6" x14ac:dyDescent="0.25">
      <c r="E103" s="1"/>
      <c r="F103" s="1"/>
    </row>
    <row r="104" spans="5:6" x14ac:dyDescent="0.25">
      <c r="E104" s="1"/>
      <c r="F104" s="1"/>
    </row>
    <row r="105" spans="5:6" x14ac:dyDescent="0.25">
      <c r="E105" s="1"/>
      <c r="F105" s="1"/>
    </row>
    <row r="106" spans="5:6" x14ac:dyDescent="0.25">
      <c r="E106" s="1"/>
      <c r="F106" s="1"/>
    </row>
    <row r="107" spans="5:6" x14ac:dyDescent="0.25">
      <c r="E107" s="1"/>
      <c r="F107" s="1"/>
    </row>
    <row r="108" spans="5:6" x14ac:dyDescent="0.25">
      <c r="E108" s="1"/>
      <c r="F108" s="1"/>
    </row>
    <row r="109" spans="5:6" x14ac:dyDescent="0.25">
      <c r="E109" s="1"/>
      <c r="F109" s="1"/>
    </row>
    <row r="110" spans="5:6" x14ac:dyDescent="0.25">
      <c r="E110" s="1"/>
      <c r="F110" s="1"/>
    </row>
    <row r="111" spans="5:6" x14ac:dyDescent="0.25">
      <c r="E111" s="1"/>
      <c r="F111" s="1"/>
    </row>
    <row r="112" spans="5:6" x14ac:dyDescent="0.25">
      <c r="E112" s="1"/>
      <c r="F112" s="1"/>
    </row>
    <row r="113" spans="5:6" x14ac:dyDescent="0.25">
      <c r="E113" s="1"/>
      <c r="F113" s="1"/>
    </row>
    <row r="114" spans="5:6" x14ac:dyDescent="0.25">
      <c r="E114" s="1"/>
      <c r="F114" s="1"/>
    </row>
    <row r="115" spans="5:6" x14ac:dyDescent="0.25">
      <c r="E115" s="1"/>
      <c r="F115" s="1"/>
    </row>
    <row r="116" spans="5:6" x14ac:dyDescent="0.25">
      <c r="E116" s="1"/>
      <c r="F116" s="1"/>
    </row>
    <row r="117" spans="5:6" x14ac:dyDescent="0.25">
      <c r="E117" s="1"/>
      <c r="F117" s="1"/>
    </row>
    <row r="118" spans="5:6" x14ac:dyDescent="0.25">
      <c r="E118" s="1"/>
      <c r="F118" s="1"/>
    </row>
    <row r="119" spans="5:6" x14ac:dyDescent="0.25">
      <c r="E119" s="1"/>
      <c r="F119" s="1"/>
    </row>
    <row r="120" spans="5:6" x14ac:dyDescent="0.25">
      <c r="E120" s="1"/>
      <c r="F120" s="1"/>
    </row>
    <row r="121" spans="5:6" x14ac:dyDescent="0.25">
      <c r="E121" s="1"/>
      <c r="F121" s="1"/>
    </row>
    <row r="122" spans="5:6" x14ac:dyDescent="0.25">
      <c r="E122" s="1"/>
      <c r="F122" s="1"/>
    </row>
    <row r="123" spans="5:6" x14ac:dyDescent="0.25">
      <c r="E123" s="1"/>
      <c r="F123" s="1"/>
    </row>
    <row r="124" spans="5:6" x14ac:dyDescent="0.25">
      <c r="E124" s="1"/>
      <c r="F124" s="1"/>
    </row>
    <row r="125" spans="5:6" x14ac:dyDescent="0.25">
      <c r="E125" s="1"/>
      <c r="F125" s="1"/>
    </row>
    <row r="126" spans="5:6" x14ac:dyDescent="0.25">
      <c r="E126" s="1"/>
      <c r="F126" s="1"/>
    </row>
    <row r="127" spans="5:6" x14ac:dyDescent="0.25">
      <c r="E127" s="1"/>
      <c r="F127" s="1"/>
    </row>
    <row r="128" spans="5:6" x14ac:dyDescent="0.25">
      <c r="E128" s="1"/>
      <c r="F128" s="1"/>
    </row>
    <row r="129" spans="5:6" x14ac:dyDescent="0.25">
      <c r="E129" s="1"/>
      <c r="F129" s="1"/>
    </row>
    <row r="130" spans="5:6" x14ac:dyDescent="0.25">
      <c r="E130" s="1"/>
      <c r="F130" s="1"/>
    </row>
    <row r="131" spans="5:6" x14ac:dyDescent="0.25">
      <c r="E131" s="1"/>
      <c r="F131" s="1"/>
    </row>
    <row r="132" spans="5:6" x14ac:dyDescent="0.25">
      <c r="E132" s="1"/>
      <c r="F132" s="1"/>
    </row>
    <row r="133" spans="5:6" x14ac:dyDescent="0.25">
      <c r="E133" s="1"/>
      <c r="F133" s="1"/>
    </row>
    <row r="134" spans="5:6" x14ac:dyDescent="0.25">
      <c r="E134" s="1"/>
      <c r="F134" s="1"/>
    </row>
    <row r="135" spans="5:6" x14ac:dyDescent="0.25">
      <c r="E135" s="1"/>
      <c r="F135" s="1"/>
    </row>
    <row r="136" spans="5:6" x14ac:dyDescent="0.25">
      <c r="E136" s="1"/>
      <c r="F136" s="1"/>
    </row>
    <row r="137" spans="5:6" x14ac:dyDescent="0.25">
      <c r="E137" s="1"/>
      <c r="F137" s="1"/>
    </row>
    <row r="138" spans="5:6" x14ac:dyDescent="0.25">
      <c r="E138" s="1"/>
      <c r="F138" s="1"/>
    </row>
    <row r="139" spans="5:6" x14ac:dyDescent="0.25">
      <c r="E139" s="1"/>
      <c r="F139" s="1"/>
    </row>
    <row r="140" spans="5:6" x14ac:dyDescent="0.25">
      <c r="E140" s="1"/>
      <c r="F140" s="1"/>
    </row>
    <row r="141" spans="5:6" x14ac:dyDescent="0.25">
      <c r="E141" s="1"/>
      <c r="F141" s="1"/>
    </row>
    <row r="142" spans="5:6" x14ac:dyDescent="0.25">
      <c r="E142" s="1"/>
      <c r="F142" s="1"/>
    </row>
    <row r="143" spans="5:6" x14ac:dyDescent="0.25">
      <c r="E143" s="1"/>
      <c r="F143" s="1"/>
    </row>
    <row r="144" spans="5:6" x14ac:dyDescent="0.25">
      <c r="E144" s="1"/>
      <c r="F144" s="1"/>
    </row>
    <row r="145" spans="5:6" x14ac:dyDescent="0.25">
      <c r="E145" s="1"/>
      <c r="F145" s="1"/>
    </row>
    <row r="146" spans="5:6" x14ac:dyDescent="0.25">
      <c r="E146" s="1"/>
      <c r="F146" s="1"/>
    </row>
    <row r="147" spans="5:6" x14ac:dyDescent="0.25">
      <c r="E147" s="1"/>
      <c r="F147" s="1"/>
    </row>
    <row r="148" spans="5:6" x14ac:dyDescent="0.25">
      <c r="E148" s="1"/>
      <c r="F148" s="1"/>
    </row>
    <row r="149" spans="5:6" x14ac:dyDescent="0.25">
      <c r="E149" s="1"/>
      <c r="F149" s="1"/>
    </row>
    <row r="150" spans="5:6" x14ac:dyDescent="0.25">
      <c r="E150" s="1"/>
      <c r="F150" s="1"/>
    </row>
    <row r="151" spans="5:6" x14ac:dyDescent="0.25">
      <c r="E151" s="1"/>
      <c r="F151" s="1"/>
    </row>
    <row r="152" spans="5:6" x14ac:dyDescent="0.25">
      <c r="E152" s="1"/>
      <c r="F152" s="1"/>
    </row>
    <row r="153" spans="5:6" x14ac:dyDescent="0.25">
      <c r="E153" s="1"/>
      <c r="F153" s="1"/>
    </row>
    <row r="154" spans="5:6" x14ac:dyDescent="0.25">
      <c r="E154" s="1"/>
      <c r="F154" s="1"/>
    </row>
    <row r="155" spans="5:6" x14ac:dyDescent="0.25">
      <c r="E155" s="1"/>
      <c r="F155" s="1"/>
    </row>
    <row r="156" spans="5:6" x14ac:dyDescent="0.25">
      <c r="E156" s="1"/>
      <c r="F156" s="1"/>
    </row>
    <row r="157" spans="5:6" x14ac:dyDescent="0.25">
      <c r="E157" s="1"/>
      <c r="F157" s="1"/>
    </row>
    <row r="158" spans="5:6" x14ac:dyDescent="0.25">
      <c r="E158" s="1"/>
      <c r="F158" s="1"/>
    </row>
    <row r="159" spans="5:6" x14ac:dyDescent="0.25">
      <c r="E159" s="1"/>
      <c r="F159" s="1"/>
    </row>
    <row r="160" spans="5:6" x14ac:dyDescent="0.25">
      <c r="E160" s="1"/>
      <c r="F160" s="1"/>
    </row>
    <row r="161" spans="5:6" x14ac:dyDescent="0.25">
      <c r="E161" s="1"/>
      <c r="F161" s="1"/>
    </row>
    <row r="162" spans="5:6" x14ac:dyDescent="0.25">
      <c r="E162" s="1"/>
      <c r="F162" s="1"/>
    </row>
    <row r="163" spans="5:6" x14ac:dyDescent="0.25">
      <c r="E163" s="1"/>
      <c r="F163" s="1"/>
    </row>
    <row r="164" spans="5:6" x14ac:dyDescent="0.25">
      <c r="E164" s="1"/>
      <c r="F164" s="1"/>
    </row>
    <row r="165" spans="5:6" x14ac:dyDescent="0.25">
      <c r="E165" s="1"/>
      <c r="F165" s="1"/>
    </row>
    <row r="166" spans="5:6" x14ac:dyDescent="0.25">
      <c r="E166" s="1"/>
      <c r="F166" s="1"/>
    </row>
    <row r="167" spans="5:6" x14ac:dyDescent="0.25">
      <c r="E167" s="1"/>
      <c r="F167" s="1"/>
    </row>
    <row r="168" spans="5:6" x14ac:dyDescent="0.25">
      <c r="E168" s="1"/>
      <c r="F168" s="1"/>
    </row>
    <row r="169" spans="5:6" x14ac:dyDescent="0.25">
      <c r="E169" s="1"/>
      <c r="F169" s="1"/>
    </row>
    <row r="170" spans="5:6" x14ac:dyDescent="0.25">
      <c r="E170" s="1"/>
      <c r="F170" s="1"/>
    </row>
    <row r="171" spans="5:6" x14ac:dyDescent="0.25">
      <c r="E171" s="1"/>
      <c r="F171" s="1"/>
    </row>
    <row r="172" spans="5:6" x14ac:dyDescent="0.25">
      <c r="E172" s="1"/>
      <c r="F172" s="1"/>
    </row>
    <row r="173" spans="5:6" x14ac:dyDescent="0.25">
      <c r="E173" s="1"/>
      <c r="F173" s="1"/>
    </row>
    <row r="174" spans="5:6" x14ac:dyDescent="0.25">
      <c r="E174" s="1"/>
      <c r="F174" s="1"/>
    </row>
    <row r="175" spans="5:6" x14ac:dyDescent="0.25">
      <c r="E175" s="1"/>
      <c r="F175" s="1"/>
    </row>
    <row r="176" spans="5:6" x14ac:dyDescent="0.25">
      <c r="E176" s="1"/>
      <c r="F176" s="1"/>
    </row>
    <row r="177" spans="5:6" x14ac:dyDescent="0.25">
      <c r="E177" s="1"/>
      <c r="F177" s="1"/>
    </row>
    <row r="178" spans="5:6" x14ac:dyDescent="0.25">
      <c r="E178" s="1"/>
      <c r="F178" s="1"/>
    </row>
    <row r="179" spans="5:6" x14ac:dyDescent="0.25">
      <c r="E179" s="1"/>
      <c r="F179" s="1"/>
    </row>
    <row r="180" spans="5:6" x14ac:dyDescent="0.25">
      <c r="E180" s="1"/>
      <c r="F180" s="1"/>
    </row>
    <row r="181" spans="5:6" x14ac:dyDescent="0.25">
      <c r="E181" s="1"/>
      <c r="F181" s="1"/>
    </row>
    <row r="182" spans="5:6" x14ac:dyDescent="0.25">
      <c r="E182" s="1"/>
      <c r="F182" s="1"/>
    </row>
    <row r="183" spans="5:6" x14ac:dyDescent="0.25">
      <c r="E183" s="1"/>
      <c r="F183" s="1"/>
    </row>
    <row r="184" spans="5:6" x14ac:dyDescent="0.25">
      <c r="E184" s="1"/>
      <c r="F184" s="1"/>
    </row>
    <row r="185" spans="5:6" x14ac:dyDescent="0.25">
      <c r="E185" s="1"/>
      <c r="F185" s="1"/>
    </row>
    <row r="186" spans="5:6" x14ac:dyDescent="0.25">
      <c r="E186" s="1"/>
      <c r="F186" s="1"/>
    </row>
    <row r="187" spans="5:6" x14ac:dyDescent="0.25">
      <c r="E187" s="1"/>
      <c r="F187" s="1"/>
    </row>
    <row r="188" spans="5:6" x14ac:dyDescent="0.25">
      <c r="E188" s="1"/>
      <c r="F188" s="1"/>
    </row>
    <row r="189" spans="5:6" x14ac:dyDescent="0.25">
      <c r="E189" s="1"/>
      <c r="F189" s="1"/>
    </row>
    <row r="190" spans="5:6" x14ac:dyDescent="0.25">
      <c r="E190" s="1"/>
      <c r="F190" s="1"/>
    </row>
    <row r="191" spans="5:6" x14ac:dyDescent="0.25">
      <c r="E191" s="1"/>
      <c r="F191" s="1"/>
    </row>
    <row r="192" spans="5:6" x14ac:dyDescent="0.25">
      <c r="E192" s="1"/>
      <c r="F192" s="1"/>
    </row>
    <row r="193" spans="5:6" x14ac:dyDescent="0.25">
      <c r="E193" s="1"/>
      <c r="F193" s="1"/>
    </row>
    <row r="194" spans="5:6" x14ac:dyDescent="0.25">
      <c r="E194" s="1"/>
      <c r="F194" s="1"/>
    </row>
    <row r="195" spans="5:6" x14ac:dyDescent="0.25">
      <c r="E195" s="1"/>
      <c r="F195" s="1"/>
    </row>
    <row r="196" spans="5:6" x14ac:dyDescent="0.25">
      <c r="E196" s="1"/>
      <c r="F196" s="1"/>
    </row>
    <row r="197" spans="5:6" x14ac:dyDescent="0.25">
      <c r="E197" s="1"/>
      <c r="F197" s="1"/>
    </row>
    <row r="198" spans="5:6" x14ac:dyDescent="0.25">
      <c r="E198" s="1"/>
      <c r="F198" s="1"/>
    </row>
    <row r="199" spans="5:6" x14ac:dyDescent="0.25">
      <c r="E199" s="1"/>
      <c r="F199" s="1"/>
    </row>
    <row r="200" spans="5:6" x14ac:dyDescent="0.25">
      <c r="E200" s="1"/>
      <c r="F200" s="1"/>
    </row>
    <row r="201" spans="5:6" x14ac:dyDescent="0.25">
      <c r="E201" s="1"/>
      <c r="F201" s="1"/>
    </row>
    <row r="202" spans="5:6" x14ac:dyDescent="0.25">
      <c r="E202" s="1"/>
      <c r="F202" s="1"/>
    </row>
    <row r="203" spans="5:6" x14ac:dyDescent="0.25">
      <c r="E203" s="1"/>
      <c r="F203" s="1"/>
    </row>
    <row r="204" spans="5:6" x14ac:dyDescent="0.25">
      <c r="E204" s="1"/>
      <c r="F204" s="1"/>
    </row>
    <row r="205" spans="5:6" x14ac:dyDescent="0.25">
      <c r="E205" s="1"/>
      <c r="F205" s="1"/>
    </row>
    <row r="206" spans="5:6" x14ac:dyDescent="0.25">
      <c r="E206" s="1"/>
      <c r="F206" s="1"/>
    </row>
    <row r="207" spans="5:6" x14ac:dyDescent="0.25">
      <c r="E207" s="1"/>
      <c r="F207" s="1"/>
    </row>
    <row r="208" spans="5:6" x14ac:dyDescent="0.25">
      <c r="E208" s="1"/>
      <c r="F208" s="1"/>
    </row>
    <row r="209" spans="5:6" x14ac:dyDescent="0.25">
      <c r="E209" s="1"/>
      <c r="F209" s="1"/>
    </row>
    <row r="210" spans="5:6" x14ac:dyDescent="0.25">
      <c r="E210" s="1"/>
      <c r="F210" s="1"/>
    </row>
    <row r="211" spans="5:6" x14ac:dyDescent="0.25">
      <c r="E211" s="1"/>
      <c r="F211" s="1"/>
    </row>
    <row r="212" spans="5:6" x14ac:dyDescent="0.25">
      <c r="E212" s="1"/>
      <c r="F212" s="1"/>
    </row>
    <row r="213" spans="5:6" x14ac:dyDescent="0.25">
      <c r="E213" s="1"/>
      <c r="F213" s="1"/>
    </row>
    <row r="214" spans="5:6" x14ac:dyDescent="0.25">
      <c r="E214" s="1"/>
      <c r="F214" s="1"/>
    </row>
    <row r="215" spans="5:6" x14ac:dyDescent="0.25">
      <c r="E215" s="1"/>
      <c r="F215" s="1"/>
    </row>
    <row r="216" spans="5:6" x14ac:dyDescent="0.25">
      <c r="E216" s="1"/>
      <c r="F216" s="1"/>
    </row>
    <row r="217" spans="5:6" x14ac:dyDescent="0.25">
      <c r="E217" s="1"/>
      <c r="F217" s="1"/>
    </row>
    <row r="218" spans="5:6" x14ac:dyDescent="0.25">
      <c r="E218" s="1"/>
      <c r="F218" s="1"/>
    </row>
    <row r="219" spans="5:6" x14ac:dyDescent="0.25">
      <c r="E219" s="1"/>
      <c r="F219" s="1"/>
    </row>
    <row r="220" spans="5:6" x14ac:dyDescent="0.25">
      <c r="E220" s="1"/>
      <c r="F220" s="1"/>
    </row>
    <row r="221" spans="5:6" x14ac:dyDescent="0.25">
      <c r="E221" s="1"/>
      <c r="F221" s="1"/>
    </row>
    <row r="222" spans="5:6" x14ac:dyDescent="0.25">
      <c r="E222" s="1"/>
      <c r="F222" s="1"/>
    </row>
    <row r="223" spans="5:6" x14ac:dyDescent="0.25">
      <c r="E223" s="1"/>
      <c r="F223" s="1"/>
    </row>
    <row r="224" spans="5:6" x14ac:dyDescent="0.25">
      <c r="E224" s="1"/>
      <c r="F224" s="1"/>
    </row>
    <row r="225" spans="5:6" x14ac:dyDescent="0.25">
      <c r="E225" s="1"/>
      <c r="F225" s="1"/>
    </row>
    <row r="226" spans="5:6" x14ac:dyDescent="0.25">
      <c r="E226" s="1"/>
      <c r="F226" s="1"/>
    </row>
    <row r="227" spans="5:6" x14ac:dyDescent="0.25">
      <c r="E227" s="1"/>
      <c r="F227" s="1"/>
    </row>
    <row r="228" spans="5:6" x14ac:dyDescent="0.25">
      <c r="E228" s="1"/>
      <c r="F228" s="1"/>
    </row>
    <row r="229" spans="5:6" x14ac:dyDescent="0.25">
      <c r="E229" s="1"/>
      <c r="F229" s="1"/>
    </row>
    <row r="230" spans="5:6" x14ac:dyDescent="0.25">
      <c r="E230" s="1"/>
      <c r="F230" s="1"/>
    </row>
    <row r="231" spans="5:6" x14ac:dyDescent="0.25">
      <c r="E231" s="1"/>
      <c r="F231" s="1"/>
    </row>
    <row r="232" spans="5:6" x14ac:dyDescent="0.25">
      <c r="E232" s="1"/>
      <c r="F232" s="1"/>
    </row>
    <row r="233" spans="5:6" x14ac:dyDescent="0.25">
      <c r="E233" s="1"/>
      <c r="F233" s="1"/>
    </row>
    <row r="234" spans="5:6" x14ac:dyDescent="0.25">
      <c r="E234" s="1"/>
      <c r="F234" s="1"/>
    </row>
    <row r="235" spans="5:6" x14ac:dyDescent="0.25">
      <c r="E235" s="1"/>
      <c r="F235" s="1"/>
    </row>
    <row r="236" spans="5:6" x14ac:dyDescent="0.25">
      <c r="E236" s="1"/>
      <c r="F236" s="1"/>
    </row>
    <row r="237" spans="5:6" x14ac:dyDescent="0.25">
      <c r="E237" s="1"/>
      <c r="F237" s="1"/>
    </row>
    <row r="238" spans="5:6" x14ac:dyDescent="0.25">
      <c r="E238" s="1"/>
      <c r="F238" s="1"/>
    </row>
    <row r="239" spans="5:6" x14ac:dyDescent="0.25">
      <c r="E239" s="1"/>
      <c r="F239" s="1"/>
    </row>
    <row r="240" spans="5:6" x14ac:dyDescent="0.25">
      <c r="E240" s="1"/>
      <c r="F240" s="1"/>
    </row>
    <row r="241" spans="5:6" x14ac:dyDescent="0.25">
      <c r="E241" s="1"/>
      <c r="F241" s="1"/>
    </row>
    <row r="242" spans="5:6" x14ac:dyDescent="0.25">
      <c r="E242" s="1"/>
      <c r="F242" s="1"/>
    </row>
    <row r="243" spans="5:6" x14ac:dyDescent="0.25">
      <c r="E243" s="1"/>
      <c r="F243" s="1"/>
    </row>
    <row r="244" spans="5:6" x14ac:dyDescent="0.25">
      <c r="E244" s="1"/>
      <c r="F244" s="1"/>
    </row>
    <row r="245" spans="5:6" x14ac:dyDescent="0.25">
      <c r="E245" s="1"/>
      <c r="F245" s="1"/>
    </row>
    <row r="246" spans="5:6" x14ac:dyDescent="0.25">
      <c r="E246" s="1"/>
      <c r="F246" s="1"/>
    </row>
    <row r="247" spans="5:6" x14ac:dyDescent="0.25">
      <c r="E247" s="1"/>
      <c r="F247" s="1"/>
    </row>
    <row r="248" spans="5:6" x14ac:dyDescent="0.25">
      <c r="E248" s="1"/>
      <c r="F248" s="1"/>
    </row>
    <row r="249" spans="5:6" x14ac:dyDescent="0.25">
      <c r="E249" s="1"/>
      <c r="F249" s="1"/>
    </row>
    <row r="250" spans="5:6" x14ac:dyDescent="0.25">
      <c r="E250" s="1"/>
      <c r="F250" s="1"/>
    </row>
    <row r="251" spans="5:6" x14ac:dyDescent="0.25">
      <c r="E251" s="1"/>
      <c r="F251" s="1"/>
    </row>
    <row r="252" spans="5:6" x14ac:dyDescent="0.25">
      <c r="E252" s="1"/>
      <c r="F252" s="1"/>
    </row>
    <row r="253" spans="5:6" x14ac:dyDescent="0.25">
      <c r="E253" s="1"/>
      <c r="F253" s="1"/>
    </row>
    <row r="254" spans="5:6" x14ac:dyDescent="0.25">
      <c r="E254" s="1"/>
      <c r="F254" s="1"/>
    </row>
    <row r="255" spans="5:6" x14ac:dyDescent="0.25">
      <c r="E255" s="1"/>
      <c r="F255" s="1"/>
    </row>
    <row r="256" spans="5:6" x14ac:dyDescent="0.25">
      <c r="E256" s="1"/>
      <c r="F256" s="1"/>
    </row>
    <row r="257" spans="5:6" x14ac:dyDescent="0.25">
      <c r="E257" s="1"/>
      <c r="F257" s="1"/>
    </row>
    <row r="258" spans="5:6" x14ac:dyDescent="0.25">
      <c r="E258" s="1"/>
      <c r="F258" s="1"/>
    </row>
    <row r="259" spans="5:6" x14ac:dyDescent="0.25">
      <c r="E259" s="1"/>
      <c r="F259" s="1"/>
    </row>
    <row r="260" spans="5:6" x14ac:dyDescent="0.25">
      <c r="E260" s="1"/>
      <c r="F260" s="1"/>
    </row>
    <row r="261" spans="5:6" x14ac:dyDescent="0.25">
      <c r="E261" s="1"/>
      <c r="F261" s="1"/>
    </row>
    <row r="262" spans="5:6" x14ac:dyDescent="0.25">
      <c r="E262" s="1"/>
      <c r="F262" s="1"/>
    </row>
    <row r="263" spans="5:6" x14ac:dyDescent="0.25">
      <c r="E263" s="1"/>
      <c r="F263" s="1"/>
    </row>
    <row r="264" spans="5:6" x14ac:dyDescent="0.25">
      <c r="E264" s="1"/>
      <c r="F264" s="1"/>
    </row>
    <row r="265" spans="5:6" x14ac:dyDescent="0.25">
      <c r="E265" s="1"/>
      <c r="F265" s="1"/>
    </row>
    <row r="266" spans="5:6" x14ac:dyDescent="0.25">
      <c r="E266" s="1"/>
      <c r="F266" s="1"/>
    </row>
    <row r="267" spans="5:6" x14ac:dyDescent="0.25">
      <c r="E267" s="1"/>
      <c r="F267" s="1"/>
    </row>
    <row r="268" spans="5:6" x14ac:dyDescent="0.25">
      <c r="E268" s="1"/>
      <c r="F268" s="1"/>
    </row>
    <row r="269" spans="5:6" x14ac:dyDescent="0.25">
      <c r="E269" s="1"/>
      <c r="F269" s="1"/>
    </row>
    <row r="270" spans="5:6" x14ac:dyDescent="0.25">
      <c r="E270" s="1"/>
      <c r="F270" s="1"/>
    </row>
    <row r="271" spans="5:6" x14ac:dyDescent="0.25">
      <c r="E271" s="1"/>
      <c r="F271" s="1"/>
    </row>
    <row r="272" spans="5:6" x14ac:dyDescent="0.25">
      <c r="E272" s="1"/>
      <c r="F272" s="1"/>
    </row>
    <row r="273" spans="5:6" x14ac:dyDescent="0.25">
      <c r="E273" s="1"/>
      <c r="F273" s="1"/>
    </row>
    <row r="274" spans="5:6" x14ac:dyDescent="0.25">
      <c r="E274" s="1"/>
      <c r="F274" s="1"/>
    </row>
    <row r="275" spans="5:6" x14ac:dyDescent="0.25">
      <c r="E275" s="1"/>
      <c r="F275" s="1"/>
    </row>
    <row r="276" spans="5:6" x14ac:dyDescent="0.25">
      <c r="E276" s="1"/>
      <c r="F276" s="1"/>
    </row>
    <row r="277" spans="5:6" x14ac:dyDescent="0.25">
      <c r="E277" s="1"/>
      <c r="F277" s="1"/>
    </row>
    <row r="278" spans="5:6" x14ac:dyDescent="0.25">
      <c r="E278" s="1"/>
      <c r="F278" s="1"/>
    </row>
    <row r="279" spans="5:6" x14ac:dyDescent="0.25">
      <c r="E279" s="1"/>
      <c r="F279" s="1"/>
    </row>
    <row r="280" spans="5:6" x14ac:dyDescent="0.25">
      <c r="E280" s="1"/>
      <c r="F280" s="1"/>
    </row>
    <row r="281" spans="5:6" x14ac:dyDescent="0.25">
      <c r="E281" s="1"/>
      <c r="F281" s="1"/>
    </row>
    <row r="282" spans="5:6" x14ac:dyDescent="0.25">
      <c r="E282" s="1"/>
      <c r="F282" s="1"/>
    </row>
    <row r="283" spans="5:6" x14ac:dyDescent="0.25">
      <c r="E283" s="1"/>
      <c r="F283" s="1"/>
    </row>
    <row r="284" spans="5:6" x14ac:dyDescent="0.25">
      <c r="E284" s="1"/>
      <c r="F284" s="1"/>
    </row>
    <row r="285" spans="5:6" x14ac:dyDescent="0.25">
      <c r="E285" s="1"/>
      <c r="F285" s="1"/>
    </row>
    <row r="286" spans="5:6" x14ac:dyDescent="0.25">
      <c r="E286" s="1"/>
      <c r="F286" s="1"/>
    </row>
    <row r="287" spans="5:6" x14ac:dyDescent="0.25">
      <c r="E287" s="1"/>
      <c r="F287" s="1"/>
    </row>
    <row r="288" spans="5:6" x14ac:dyDescent="0.25">
      <c r="E288" s="1"/>
      <c r="F288" s="1"/>
    </row>
    <row r="289" spans="5:6" x14ac:dyDescent="0.25">
      <c r="E289" s="1"/>
      <c r="F289" s="1"/>
    </row>
    <row r="290" spans="5:6" x14ac:dyDescent="0.25">
      <c r="E290" s="1"/>
      <c r="F290" s="1"/>
    </row>
    <row r="291" spans="5:6" x14ac:dyDescent="0.25">
      <c r="E291" s="1"/>
      <c r="F291" s="1"/>
    </row>
    <row r="292" spans="5:6" x14ac:dyDescent="0.25">
      <c r="E292" s="1"/>
      <c r="F292" s="1"/>
    </row>
    <row r="293" spans="5:6" x14ac:dyDescent="0.25">
      <c r="E293" s="1"/>
      <c r="F293" s="1"/>
    </row>
    <row r="294" spans="5:6" x14ac:dyDescent="0.25">
      <c r="E294" s="1"/>
      <c r="F294" s="1"/>
    </row>
    <row r="295" spans="5:6" x14ac:dyDescent="0.25">
      <c r="E295" s="1"/>
      <c r="F295" s="1"/>
    </row>
    <row r="296" spans="5:6" x14ac:dyDescent="0.25">
      <c r="E296" s="1"/>
      <c r="F296" s="1"/>
    </row>
    <row r="297" spans="5:6" x14ac:dyDescent="0.25">
      <c r="E297" s="1"/>
      <c r="F297" s="1"/>
    </row>
    <row r="298" spans="5:6" x14ac:dyDescent="0.25">
      <c r="E298" s="1"/>
      <c r="F298" s="1"/>
    </row>
    <row r="299" spans="5:6" x14ac:dyDescent="0.25">
      <c r="E299" s="1"/>
      <c r="F299" s="1"/>
    </row>
    <row r="300" spans="5:6" x14ac:dyDescent="0.25">
      <c r="E300" s="1"/>
      <c r="F300" s="1"/>
    </row>
    <row r="301" spans="5:6" x14ac:dyDescent="0.25">
      <c r="E301" s="1"/>
      <c r="F301" s="1"/>
    </row>
    <row r="302" spans="5:6" x14ac:dyDescent="0.25">
      <c r="E302" s="1"/>
      <c r="F302" s="1"/>
    </row>
    <row r="303" spans="5:6" x14ac:dyDescent="0.25">
      <c r="E303" s="1"/>
      <c r="F303" s="1"/>
    </row>
    <row r="304" spans="5:6" x14ac:dyDescent="0.25">
      <c r="E304" s="1"/>
      <c r="F304" s="1"/>
    </row>
    <row r="305" spans="5:6" x14ac:dyDescent="0.25">
      <c r="E305" s="1"/>
      <c r="F305" s="1"/>
    </row>
    <row r="306" spans="5:6" x14ac:dyDescent="0.25">
      <c r="E306" s="1"/>
      <c r="F306" s="1"/>
    </row>
    <row r="307" spans="5:6" x14ac:dyDescent="0.25">
      <c r="E307" s="1"/>
      <c r="F307" s="1"/>
    </row>
    <row r="308" spans="5:6" x14ac:dyDescent="0.25">
      <c r="E308" s="1"/>
      <c r="F308" s="1"/>
    </row>
    <row r="309" spans="5:6" x14ac:dyDescent="0.25">
      <c r="E309" s="1"/>
      <c r="F309" s="1"/>
    </row>
    <row r="310" spans="5:6" x14ac:dyDescent="0.25">
      <c r="E310" s="1"/>
      <c r="F310" s="1"/>
    </row>
    <row r="311" spans="5:6" x14ac:dyDescent="0.25">
      <c r="E311" s="1"/>
      <c r="F311" s="1"/>
    </row>
    <row r="312" spans="5:6" x14ac:dyDescent="0.25">
      <c r="E312" s="1"/>
      <c r="F312" s="1"/>
    </row>
    <row r="313" spans="5:6" x14ac:dyDescent="0.25">
      <c r="E313" s="1"/>
      <c r="F313" s="1"/>
    </row>
    <row r="314" spans="5:6" x14ac:dyDescent="0.25">
      <c r="E314" s="1"/>
      <c r="F314" s="1"/>
    </row>
    <row r="315" spans="5:6" x14ac:dyDescent="0.25">
      <c r="E315" s="1"/>
      <c r="F315" s="1"/>
    </row>
    <row r="316" spans="5:6" x14ac:dyDescent="0.25">
      <c r="E316" s="1"/>
      <c r="F316" s="1"/>
    </row>
    <row r="317" spans="5:6" x14ac:dyDescent="0.25">
      <c r="E317" s="1"/>
      <c r="F317" s="1"/>
    </row>
    <row r="318" spans="5:6" x14ac:dyDescent="0.25">
      <c r="E318" s="1"/>
      <c r="F318" s="1"/>
    </row>
    <row r="319" spans="5:6" x14ac:dyDescent="0.25">
      <c r="E319" s="1"/>
      <c r="F319" s="1"/>
    </row>
    <row r="320" spans="5:6" x14ac:dyDescent="0.25">
      <c r="E320" s="1"/>
      <c r="F320" s="1"/>
    </row>
    <row r="321" spans="5:6" x14ac:dyDescent="0.25">
      <c r="E321" s="1"/>
      <c r="F321" s="1"/>
    </row>
    <row r="322" spans="5:6" x14ac:dyDescent="0.25">
      <c r="E322" s="1"/>
      <c r="F322" s="1"/>
    </row>
    <row r="323" spans="5:6" x14ac:dyDescent="0.25">
      <c r="E323" s="1"/>
      <c r="F323" s="1"/>
    </row>
    <row r="324" spans="5:6" x14ac:dyDescent="0.25">
      <c r="E324" s="1"/>
      <c r="F324" s="1"/>
    </row>
    <row r="325" spans="5:6" x14ac:dyDescent="0.25">
      <c r="E325" s="1"/>
      <c r="F325" s="1"/>
    </row>
    <row r="326" spans="5:6" x14ac:dyDescent="0.25">
      <c r="E326" s="1"/>
      <c r="F326" s="1"/>
    </row>
    <row r="327" spans="5:6" x14ac:dyDescent="0.25">
      <c r="E327" s="1"/>
      <c r="F327" s="1"/>
    </row>
    <row r="328" spans="5:6" x14ac:dyDescent="0.25">
      <c r="E328" s="1"/>
      <c r="F328" s="1"/>
    </row>
    <row r="329" spans="5:6" x14ac:dyDescent="0.25">
      <c r="E329" s="1"/>
      <c r="F329" s="1"/>
    </row>
    <row r="330" spans="5:6" x14ac:dyDescent="0.25">
      <c r="E330" s="1"/>
      <c r="F330" s="1"/>
    </row>
    <row r="331" spans="5:6" x14ac:dyDescent="0.25">
      <c r="E331" s="1"/>
      <c r="F331" s="1"/>
    </row>
    <row r="332" spans="5:6" x14ac:dyDescent="0.25">
      <c r="E332" s="1"/>
      <c r="F332" s="1"/>
    </row>
    <row r="333" spans="5:6" x14ac:dyDescent="0.25">
      <c r="E333" s="1"/>
      <c r="F333" s="1"/>
    </row>
    <row r="334" spans="5:6" x14ac:dyDescent="0.25">
      <c r="E334" s="1"/>
      <c r="F334" s="1"/>
    </row>
    <row r="335" spans="5:6" x14ac:dyDescent="0.25">
      <c r="E335" s="1"/>
      <c r="F335" s="1"/>
    </row>
    <row r="336" spans="5:6" x14ac:dyDescent="0.25">
      <c r="E336" s="1"/>
      <c r="F336" s="1"/>
    </row>
    <row r="337" spans="5:6" x14ac:dyDescent="0.25">
      <c r="E337" s="1"/>
      <c r="F337" s="1"/>
    </row>
    <row r="338" spans="5:6" x14ac:dyDescent="0.25">
      <c r="E338" s="1"/>
      <c r="F338" s="1"/>
    </row>
    <row r="339" spans="5:6" x14ac:dyDescent="0.25">
      <c r="E339" s="1"/>
      <c r="F339" s="1"/>
    </row>
    <row r="340" spans="5:6" x14ac:dyDescent="0.25">
      <c r="E340" s="1"/>
      <c r="F340" s="1"/>
    </row>
    <row r="341" spans="5:6" x14ac:dyDescent="0.25">
      <c r="E341" s="1"/>
      <c r="F341" s="1"/>
    </row>
    <row r="342" spans="5:6" x14ac:dyDescent="0.25">
      <c r="E342" s="1"/>
      <c r="F342" s="1"/>
    </row>
    <row r="343" spans="5:6" x14ac:dyDescent="0.25">
      <c r="E343" s="1"/>
      <c r="F343" s="1"/>
    </row>
    <row r="344" spans="5:6" x14ac:dyDescent="0.25">
      <c r="E344" s="1"/>
      <c r="F344" s="1"/>
    </row>
    <row r="345" spans="5:6" x14ac:dyDescent="0.25">
      <c r="E345" s="1"/>
      <c r="F345" s="1"/>
    </row>
    <row r="346" spans="5:6" x14ac:dyDescent="0.25">
      <c r="E346" s="1"/>
      <c r="F346" s="1"/>
    </row>
    <row r="347" spans="5:6" x14ac:dyDescent="0.25">
      <c r="E347" s="1"/>
      <c r="F347" s="1"/>
    </row>
    <row r="348" spans="5:6" x14ac:dyDescent="0.25">
      <c r="E348" s="1"/>
      <c r="F348" s="1"/>
    </row>
    <row r="349" spans="5:6" x14ac:dyDescent="0.25">
      <c r="E349" s="1"/>
      <c r="F349" s="1"/>
    </row>
    <row r="350" spans="5:6" x14ac:dyDescent="0.25">
      <c r="E350" s="1"/>
      <c r="F350" s="1"/>
    </row>
    <row r="351" spans="5:6" x14ac:dyDescent="0.25">
      <c r="E351" s="1"/>
      <c r="F351" s="1"/>
    </row>
    <row r="352" spans="5:6" x14ac:dyDescent="0.25">
      <c r="E352" s="1"/>
      <c r="F352" s="1"/>
    </row>
    <row r="353" spans="5:6" x14ac:dyDescent="0.25">
      <c r="E353" s="1"/>
      <c r="F353" s="1"/>
    </row>
    <row r="354" spans="5:6" x14ac:dyDescent="0.25">
      <c r="E354" s="1"/>
      <c r="F354" s="1"/>
    </row>
    <row r="355" spans="5:6" x14ac:dyDescent="0.25">
      <c r="E355" s="1"/>
      <c r="F355" s="1"/>
    </row>
    <row r="356" spans="5:6" x14ac:dyDescent="0.25">
      <c r="E356" s="1"/>
      <c r="F356" s="1"/>
    </row>
    <row r="357" spans="5:6" x14ac:dyDescent="0.25">
      <c r="E357" s="1"/>
      <c r="F357" s="1"/>
    </row>
    <row r="358" spans="5:6" x14ac:dyDescent="0.25">
      <c r="E358" s="1"/>
      <c r="F358" s="1"/>
    </row>
    <row r="359" spans="5:6" x14ac:dyDescent="0.25">
      <c r="E359" s="1"/>
      <c r="F359" s="1"/>
    </row>
    <row r="360" spans="5:6" x14ac:dyDescent="0.25">
      <c r="E360" s="1"/>
      <c r="F360" s="1"/>
    </row>
    <row r="361" spans="5:6" x14ac:dyDescent="0.25">
      <c r="E361" s="1"/>
      <c r="F361" s="1"/>
    </row>
    <row r="362" spans="5:6" x14ac:dyDescent="0.25">
      <c r="E362" s="1"/>
      <c r="F362" s="1"/>
    </row>
    <row r="363" spans="5:6" x14ac:dyDescent="0.25">
      <c r="E363" s="1"/>
      <c r="F363" s="1"/>
    </row>
    <row r="364" spans="5:6" x14ac:dyDescent="0.25">
      <c r="E364" s="1"/>
      <c r="F364" s="1"/>
    </row>
    <row r="365" spans="5:6" x14ac:dyDescent="0.25">
      <c r="E365" s="1"/>
      <c r="F365" s="1"/>
    </row>
    <row r="366" spans="5:6" x14ac:dyDescent="0.25">
      <c r="E366" s="1"/>
      <c r="F366" s="1"/>
    </row>
    <row r="367" spans="5:6" x14ac:dyDescent="0.25">
      <c r="E367" s="1"/>
      <c r="F367" s="1"/>
    </row>
    <row r="368" spans="5:6" x14ac:dyDescent="0.25">
      <c r="E368" s="1"/>
      <c r="F368" s="1"/>
    </row>
    <row r="369" spans="5:6" x14ac:dyDescent="0.25">
      <c r="E369" s="1"/>
      <c r="F369" s="1"/>
    </row>
    <row r="370" spans="5:6" x14ac:dyDescent="0.25">
      <c r="E370" s="1"/>
      <c r="F370" s="1"/>
    </row>
    <row r="371" spans="5:6" x14ac:dyDescent="0.25">
      <c r="E371" s="1"/>
      <c r="F371" s="1"/>
    </row>
    <row r="372" spans="5:6" x14ac:dyDescent="0.25">
      <c r="E372" s="1"/>
      <c r="F372" s="1"/>
    </row>
    <row r="373" spans="5:6" x14ac:dyDescent="0.25">
      <c r="E373" s="1"/>
      <c r="F373" s="1"/>
    </row>
    <row r="374" spans="5:6" x14ac:dyDescent="0.25">
      <c r="E374" s="1"/>
      <c r="F374" s="1"/>
    </row>
    <row r="375" spans="5:6" x14ac:dyDescent="0.25">
      <c r="E375" s="1"/>
      <c r="F375" s="1"/>
    </row>
    <row r="376" spans="5:6" x14ac:dyDescent="0.25">
      <c r="E376" s="1"/>
      <c r="F376" s="1"/>
    </row>
    <row r="377" spans="5:6" x14ac:dyDescent="0.25">
      <c r="E377" s="1"/>
      <c r="F377" s="1"/>
    </row>
    <row r="378" spans="5:6" x14ac:dyDescent="0.25">
      <c r="E378" s="1"/>
      <c r="F378" s="1"/>
    </row>
    <row r="379" spans="5:6" x14ac:dyDescent="0.25">
      <c r="E379" s="1"/>
      <c r="F379" s="1"/>
    </row>
    <row r="380" spans="5:6" x14ac:dyDescent="0.25">
      <c r="E380" s="1"/>
      <c r="F380" s="1"/>
    </row>
    <row r="381" spans="5:6" x14ac:dyDescent="0.25">
      <c r="E381" s="1"/>
      <c r="F381" s="1"/>
    </row>
    <row r="382" spans="5:6" x14ac:dyDescent="0.25">
      <c r="E382" s="1"/>
      <c r="F382" s="1"/>
    </row>
    <row r="383" spans="5:6" x14ac:dyDescent="0.25">
      <c r="E383" s="1"/>
      <c r="F383" s="1"/>
    </row>
    <row r="384" spans="5:6" x14ac:dyDescent="0.25">
      <c r="E384" s="1"/>
      <c r="F384" s="1"/>
    </row>
    <row r="385" spans="5:6" x14ac:dyDescent="0.25">
      <c r="E385" s="1"/>
      <c r="F385" s="1"/>
    </row>
    <row r="386" spans="5:6" x14ac:dyDescent="0.25">
      <c r="E386" s="1"/>
      <c r="F386" s="1"/>
    </row>
    <row r="387" spans="5:6" x14ac:dyDescent="0.25">
      <c r="E387" s="1"/>
      <c r="F387" s="1"/>
    </row>
    <row r="388" spans="5:6" x14ac:dyDescent="0.25">
      <c r="E388" s="1"/>
      <c r="F388" s="1"/>
    </row>
    <row r="389" spans="5:6" x14ac:dyDescent="0.25">
      <c r="E389" s="1"/>
      <c r="F389" s="1"/>
    </row>
    <row r="390" spans="5:6" x14ac:dyDescent="0.25">
      <c r="E390" s="1"/>
      <c r="F390" s="1"/>
    </row>
    <row r="391" spans="5:6" x14ac:dyDescent="0.25">
      <c r="E391" s="1"/>
      <c r="F391" s="1"/>
    </row>
    <row r="392" spans="5:6" x14ac:dyDescent="0.25">
      <c r="E392" s="1"/>
      <c r="F392" s="1"/>
    </row>
    <row r="393" spans="5:6" x14ac:dyDescent="0.25">
      <c r="E393" s="1"/>
      <c r="F393" s="1"/>
    </row>
    <row r="394" spans="5:6" x14ac:dyDescent="0.25">
      <c r="E394" s="1"/>
      <c r="F394" s="1"/>
    </row>
    <row r="395" spans="5:6" x14ac:dyDescent="0.25">
      <c r="E395" s="1"/>
      <c r="F395" s="1"/>
    </row>
    <row r="396" spans="5:6" x14ac:dyDescent="0.25">
      <c r="E396" s="1"/>
      <c r="F396" s="1"/>
    </row>
    <row r="397" spans="5:6" x14ac:dyDescent="0.25">
      <c r="E397" s="1"/>
      <c r="F397" s="1"/>
    </row>
    <row r="398" spans="5:6" x14ac:dyDescent="0.25">
      <c r="E398" s="1"/>
      <c r="F398" s="1"/>
    </row>
    <row r="399" spans="5:6" x14ac:dyDescent="0.25">
      <c r="E399" s="1"/>
      <c r="F399" s="1"/>
    </row>
    <row r="400" spans="5:6" x14ac:dyDescent="0.25">
      <c r="E400" s="1"/>
      <c r="F400" s="1"/>
    </row>
    <row r="401" spans="5:6" x14ac:dyDescent="0.25">
      <c r="E401" s="1"/>
      <c r="F401" s="1"/>
    </row>
    <row r="402" spans="5:6" x14ac:dyDescent="0.25">
      <c r="E402" s="1"/>
      <c r="F402" s="1"/>
    </row>
    <row r="403" spans="5:6" x14ac:dyDescent="0.25">
      <c r="E403" s="1"/>
      <c r="F403" s="1"/>
    </row>
    <row r="404" spans="5:6" x14ac:dyDescent="0.25">
      <c r="E404" s="1"/>
      <c r="F404" s="1"/>
    </row>
    <row r="405" spans="5:6" x14ac:dyDescent="0.25">
      <c r="E405" s="1"/>
      <c r="F405" s="1"/>
    </row>
    <row r="406" spans="5:6" x14ac:dyDescent="0.25">
      <c r="E406" s="1"/>
      <c r="F406" s="1"/>
    </row>
    <row r="407" spans="5:6" x14ac:dyDescent="0.25">
      <c r="E407" s="1"/>
      <c r="F407" s="1"/>
    </row>
    <row r="408" spans="5:6" x14ac:dyDescent="0.25">
      <c r="E408" s="1"/>
      <c r="F408" s="1"/>
    </row>
    <row r="409" spans="5:6" x14ac:dyDescent="0.25">
      <c r="E409" s="1"/>
      <c r="F409" s="1"/>
    </row>
    <row r="410" spans="5:6" x14ac:dyDescent="0.25">
      <c r="E410" s="1"/>
      <c r="F410" s="1"/>
    </row>
    <row r="411" spans="5:6" x14ac:dyDescent="0.25">
      <c r="E411" s="1"/>
      <c r="F411" s="1"/>
    </row>
    <row r="412" spans="5:6" x14ac:dyDescent="0.25">
      <c r="E412" s="1"/>
      <c r="F412" s="1"/>
    </row>
    <row r="413" spans="5:6" x14ac:dyDescent="0.25">
      <c r="E413" s="1"/>
      <c r="F413" s="1"/>
    </row>
    <row r="414" spans="5:6" x14ac:dyDescent="0.25">
      <c r="E414" s="1"/>
      <c r="F414" s="1"/>
    </row>
    <row r="415" spans="5:6" x14ac:dyDescent="0.25">
      <c r="E415" s="1"/>
      <c r="F415" s="1"/>
    </row>
    <row r="416" spans="5:6" x14ac:dyDescent="0.25">
      <c r="E416" s="1"/>
      <c r="F416" s="1"/>
    </row>
    <row r="417" spans="5:6" x14ac:dyDescent="0.25">
      <c r="E417" s="1"/>
      <c r="F417" s="1"/>
    </row>
    <row r="418" spans="5:6" x14ac:dyDescent="0.25">
      <c r="E418" s="1"/>
      <c r="F418" s="1"/>
    </row>
    <row r="419" spans="5:6" x14ac:dyDescent="0.25">
      <c r="E419" s="1"/>
      <c r="F419" s="1"/>
    </row>
    <row r="420" spans="5:6" x14ac:dyDescent="0.25">
      <c r="E420" s="1"/>
      <c r="F420" s="1"/>
    </row>
    <row r="421" spans="5:6" x14ac:dyDescent="0.25">
      <c r="E421" s="1"/>
      <c r="F421" s="1"/>
    </row>
    <row r="422" spans="5:6" x14ac:dyDescent="0.25">
      <c r="E422" s="1"/>
      <c r="F422" s="1"/>
    </row>
    <row r="423" spans="5:6" x14ac:dyDescent="0.25">
      <c r="E423" s="1"/>
      <c r="F423" s="1"/>
    </row>
    <row r="424" spans="5:6" x14ac:dyDescent="0.25">
      <c r="E424" s="1"/>
      <c r="F424" s="1"/>
    </row>
    <row r="425" spans="5:6" x14ac:dyDescent="0.25">
      <c r="E425" s="1"/>
      <c r="F425" s="1"/>
    </row>
    <row r="426" spans="5:6" x14ac:dyDescent="0.25">
      <c r="E426" s="1"/>
      <c r="F426" s="1"/>
    </row>
    <row r="427" spans="5:6" x14ac:dyDescent="0.25">
      <c r="E427" s="1"/>
      <c r="F427" s="1"/>
    </row>
    <row r="428" spans="5:6" x14ac:dyDescent="0.25">
      <c r="E428" s="1"/>
      <c r="F428" s="1"/>
    </row>
    <row r="429" spans="5:6" x14ac:dyDescent="0.25">
      <c r="E429" s="1"/>
      <c r="F429" s="1"/>
    </row>
    <row r="430" spans="5:6" x14ac:dyDescent="0.25">
      <c r="E430" s="1"/>
      <c r="F430" s="1"/>
    </row>
    <row r="431" spans="5:6" x14ac:dyDescent="0.25">
      <c r="E431" s="1"/>
      <c r="F431" s="1"/>
    </row>
    <row r="432" spans="5:6" x14ac:dyDescent="0.25">
      <c r="E432" s="1"/>
      <c r="F432" s="1"/>
    </row>
    <row r="433" spans="5:6" x14ac:dyDescent="0.25">
      <c r="E433" s="1"/>
      <c r="F433" s="1"/>
    </row>
    <row r="434" spans="5:6" x14ac:dyDescent="0.25">
      <c r="E434" s="1"/>
      <c r="F434" s="1"/>
    </row>
    <row r="435" spans="5:6" x14ac:dyDescent="0.25">
      <c r="E435" s="1"/>
      <c r="F435" s="1"/>
    </row>
    <row r="436" spans="5:6" x14ac:dyDescent="0.25">
      <c r="E436" s="1"/>
      <c r="F436" s="1"/>
    </row>
    <row r="437" spans="5:6" x14ac:dyDescent="0.25">
      <c r="E437" s="1"/>
      <c r="F437" s="1"/>
    </row>
    <row r="438" spans="5:6" x14ac:dyDescent="0.25">
      <c r="E438" s="1"/>
      <c r="F438" s="1"/>
    </row>
    <row r="439" spans="5:6" x14ac:dyDescent="0.25">
      <c r="E439" s="1"/>
      <c r="F439" s="1"/>
    </row>
    <row r="440" spans="5:6" x14ac:dyDescent="0.25">
      <c r="E440" s="1"/>
      <c r="F440" s="1"/>
    </row>
    <row r="441" spans="5:6" x14ac:dyDescent="0.25">
      <c r="E441" s="1"/>
      <c r="F441" s="1"/>
    </row>
    <row r="442" spans="5:6" x14ac:dyDescent="0.25">
      <c r="E442" s="1"/>
      <c r="F442" s="1"/>
    </row>
    <row r="443" spans="5:6" x14ac:dyDescent="0.25">
      <c r="E443" s="1"/>
      <c r="F443" s="1"/>
    </row>
    <row r="444" spans="5:6" x14ac:dyDescent="0.25">
      <c r="E444" s="1"/>
      <c r="F444" s="1"/>
    </row>
    <row r="445" spans="5:6" x14ac:dyDescent="0.25">
      <c r="E445" s="1"/>
      <c r="F445" s="1"/>
    </row>
    <row r="446" spans="5:6" x14ac:dyDescent="0.25">
      <c r="E446" s="1"/>
      <c r="F446" s="1"/>
    </row>
    <row r="447" spans="5:6" x14ac:dyDescent="0.25">
      <c r="E447" s="1"/>
      <c r="F447" s="1"/>
    </row>
    <row r="448" spans="5:6" x14ac:dyDescent="0.25">
      <c r="E448" s="1"/>
      <c r="F448" s="1"/>
    </row>
    <row r="449" spans="5:6" x14ac:dyDescent="0.25">
      <c r="E449" s="1"/>
      <c r="F449" s="1"/>
    </row>
    <row r="450" spans="5:6" x14ac:dyDescent="0.25">
      <c r="E450" s="1"/>
      <c r="F450" s="1"/>
    </row>
    <row r="451" spans="5:6" x14ac:dyDescent="0.25">
      <c r="E451" s="1"/>
      <c r="F451" s="1"/>
    </row>
    <row r="452" spans="5:6" x14ac:dyDescent="0.25">
      <c r="E452" s="1"/>
      <c r="F452" s="1"/>
    </row>
    <row r="453" spans="5:6" x14ac:dyDescent="0.25">
      <c r="E453" s="1"/>
      <c r="F453" s="1"/>
    </row>
    <row r="454" spans="5:6" x14ac:dyDescent="0.25">
      <c r="E454" s="1"/>
      <c r="F454" s="1"/>
    </row>
    <row r="455" spans="5:6" x14ac:dyDescent="0.25">
      <c r="E455" s="1"/>
      <c r="F455" s="1"/>
    </row>
    <row r="456" spans="5:6" x14ac:dyDescent="0.25">
      <c r="E456" s="1"/>
      <c r="F456" s="1"/>
    </row>
    <row r="457" spans="5:6" x14ac:dyDescent="0.25">
      <c r="E457" s="1"/>
      <c r="F457" s="1"/>
    </row>
    <row r="458" spans="5:6" x14ac:dyDescent="0.25">
      <c r="E458" s="1"/>
      <c r="F458" s="1"/>
    </row>
    <row r="459" spans="5:6" x14ac:dyDescent="0.25">
      <c r="E459" s="1"/>
      <c r="F459" s="1"/>
    </row>
    <row r="460" spans="5:6" x14ac:dyDescent="0.25">
      <c r="E460" s="1"/>
      <c r="F460" s="1"/>
    </row>
    <row r="461" spans="5:6" x14ac:dyDescent="0.25">
      <c r="E461" s="1"/>
      <c r="F461" s="1"/>
    </row>
    <row r="462" spans="5:6" x14ac:dyDescent="0.25">
      <c r="E462" s="1"/>
      <c r="F462" s="1"/>
    </row>
    <row r="463" spans="5:6" x14ac:dyDescent="0.25">
      <c r="E463" s="1"/>
      <c r="F463" s="1"/>
    </row>
    <row r="464" spans="5:6" x14ac:dyDescent="0.25">
      <c r="E464" s="1"/>
      <c r="F464" s="1"/>
    </row>
    <row r="465" spans="5:6" x14ac:dyDescent="0.25">
      <c r="E465" s="1"/>
      <c r="F465" s="1"/>
    </row>
    <row r="466" spans="5:6" x14ac:dyDescent="0.25">
      <c r="E466" s="1"/>
      <c r="F466" s="1"/>
    </row>
    <row r="467" spans="5:6" x14ac:dyDescent="0.25">
      <c r="E467" s="1"/>
      <c r="F467" s="1"/>
    </row>
    <row r="468" spans="5:6" x14ac:dyDescent="0.25">
      <c r="E468" s="1"/>
      <c r="F468" s="1"/>
    </row>
    <row r="469" spans="5:6" x14ac:dyDescent="0.25">
      <c r="E469" s="1"/>
      <c r="F469" s="1"/>
    </row>
    <row r="470" spans="5:6" x14ac:dyDescent="0.25">
      <c r="E470" s="1"/>
      <c r="F470" s="1"/>
    </row>
    <row r="471" spans="5:6" x14ac:dyDescent="0.25">
      <c r="E471" s="1"/>
      <c r="F471" s="1"/>
    </row>
    <row r="472" spans="5:6" x14ac:dyDescent="0.25">
      <c r="E472" s="1"/>
      <c r="F472" s="1"/>
    </row>
    <row r="473" spans="5:6" x14ac:dyDescent="0.25">
      <c r="E473" s="1"/>
      <c r="F473" s="1"/>
    </row>
    <row r="474" spans="5:6" x14ac:dyDescent="0.25">
      <c r="E474" s="1"/>
      <c r="F474" s="1"/>
    </row>
    <row r="475" spans="5:6" x14ac:dyDescent="0.25">
      <c r="E475" s="1"/>
      <c r="F475" s="1"/>
    </row>
    <row r="476" spans="5:6" x14ac:dyDescent="0.25">
      <c r="E476" s="1"/>
      <c r="F476" s="1"/>
    </row>
    <row r="477" spans="5:6" x14ac:dyDescent="0.25">
      <c r="E477" s="1"/>
      <c r="F477" s="1"/>
    </row>
    <row r="478" spans="5:6" x14ac:dyDescent="0.25">
      <c r="E478" s="1"/>
      <c r="F478" s="1"/>
    </row>
    <row r="479" spans="5:6" x14ac:dyDescent="0.25">
      <c r="E479" s="1"/>
      <c r="F479" s="1"/>
    </row>
    <row r="480" spans="5:6" x14ac:dyDescent="0.25">
      <c r="E480" s="1"/>
      <c r="F480" s="1"/>
    </row>
    <row r="481" spans="5:6" x14ac:dyDescent="0.25">
      <c r="E481" s="1"/>
      <c r="F481" s="1"/>
    </row>
    <row r="482" spans="5:6" x14ac:dyDescent="0.25">
      <c r="E482" s="1"/>
      <c r="F482" s="1"/>
    </row>
    <row r="483" spans="5:6" x14ac:dyDescent="0.25">
      <c r="E483" s="1"/>
      <c r="F483" s="1"/>
    </row>
    <row r="484" spans="5:6" x14ac:dyDescent="0.25">
      <c r="E484" s="1"/>
      <c r="F484" s="1"/>
    </row>
    <row r="485" spans="5:6" x14ac:dyDescent="0.25">
      <c r="E485" s="1"/>
      <c r="F485" s="1"/>
    </row>
    <row r="486" spans="5:6" x14ac:dyDescent="0.25">
      <c r="E486" s="1"/>
      <c r="F486" s="1"/>
    </row>
    <row r="487" spans="5:6" x14ac:dyDescent="0.25">
      <c r="E487" s="1"/>
      <c r="F487" s="1"/>
    </row>
    <row r="488" spans="5:6" x14ac:dyDescent="0.25">
      <c r="E488" s="1"/>
      <c r="F488" s="1"/>
    </row>
    <row r="489" spans="5:6" x14ac:dyDescent="0.25">
      <c r="E489" s="1"/>
      <c r="F489" s="1"/>
    </row>
    <row r="490" spans="5:6" x14ac:dyDescent="0.25">
      <c r="E490" s="1"/>
      <c r="F490" s="1"/>
    </row>
    <row r="491" spans="5:6" x14ac:dyDescent="0.25">
      <c r="E491" s="1"/>
      <c r="F491" s="1"/>
    </row>
    <row r="492" spans="5:6" x14ac:dyDescent="0.25">
      <c r="E492" s="1"/>
      <c r="F492" s="1"/>
    </row>
    <row r="493" spans="5:6" x14ac:dyDescent="0.25">
      <c r="E493" s="1"/>
      <c r="F493" s="1"/>
    </row>
    <row r="494" spans="5:6" x14ac:dyDescent="0.25">
      <c r="E494" s="1"/>
      <c r="F494" s="1"/>
    </row>
    <row r="495" spans="5:6" x14ac:dyDescent="0.25">
      <c r="E495" s="1"/>
      <c r="F495" s="1"/>
    </row>
    <row r="496" spans="5:6" x14ac:dyDescent="0.25">
      <c r="E496" s="1"/>
      <c r="F496" s="1"/>
    </row>
    <row r="497" spans="5:6" x14ac:dyDescent="0.25">
      <c r="E497" s="1"/>
      <c r="F497" s="1"/>
    </row>
    <row r="498" spans="5:6" x14ac:dyDescent="0.25">
      <c r="E498" s="1"/>
      <c r="F498" s="1"/>
    </row>
    <row r="499" spans="5:6" x14ac:dyDescent="0.25">
      <c r="E499" s="1"/>
      <c r="F499" s="1"/>
    </row>
    <row r="500" spans="5:6" x14ac:dyDescent="0.25">
      <c r="E500" s="1"/>
      <c r="F500" s="1"/>
    </row>
    <row r="501" spans="5:6" x14ac:dyDescent="0.25">
      <c r="E501" s="1"/>
      <c r="F501" s="1"/>
    </row>
    <row r="502" spans="5:6" x14ac:dyDescent="0.25">
      <c r="E502" s="1"/>
      <c r="F502" s="1"/>
    </row>
    <row r="503" spans="5:6" x14ac:dyDescent="0.25">
      <c r="E503" s="1"/>
      <c r="F503" s="1"/>
    </row>
    <row r="504" spans="5:6" x14ac:dyDescent="0.25">
      <c r="E504" s="1"/>
      <c r="F504" s="1"/>
    </row>
    <row r="505" spans="5:6" x14ac:dyDescent="0.25">
      <c r="E505" s="1"/>
      <c r="F505" s="1"/>
    </row>
    <row r="506" spans="5:6" x14ac:dyDescent="0.25">
      <c r="E506" s="1"/>
      <c r="F506" s="1"/>
    </row>
    <row r="507" spans="5:6" x14ac:dyDescent="0.25">
      <c r="E507" s="1"/>
      <c r="F507" s="1"/>
    </row>
    <row r="508" spans="5:6" x14ac:dyDescent="0.25">
      <c r="E508" s="1"/>
      <c r="F508" s="1"/>
    </row>
    <row r="509" spans="5:6" x14ac:dyDescent="0.25">
      <c r="E509" s="1"/>
      <c r="F509" s="1"/>
    </row>
    <row r="510" spans="5:6" x14ac:dyDescent="0.25">
      <c r="E510" s="1"/>
      <c r="F510" s="1"/>
    </row>
    <row r="511" spans="5:6" x14ac:dyDescent="0.25">
      <c r="E511" s="1"/>
      <c r="F511" s="1"/>
    </row>
    <row r="512" spans="5:6" x14ac:dyDescent="0.25">
      <c r="E512" s="1"/>
      <c r="F512" s="1"/>
    </row>
    <row r="513" spans="5:6" x14ac:dyDescent="0.25">
      <c r="E513" s="1"/>
      <c r="F513" s="1"/>
    </row>
    <row r="514" spans="5:6" x14ac:dyDescent="0.25">
      <c r="E514" s="1"/>
      <c r="F514" s="1"/>
    </row>
    <row r="515" spans="5:6" x14ac:dyDescent="0.25">
      <c r="E515" s="1"/>
      <c r="F515" s="1"/>
    </row>
    <row r="516" spans="5:6" x14ac:dyDescent="0.25">
      <c r="E516" s="1"/>
      <c r="F516" s="1"/>
    </row>
    <row r="517" spans="5:6" x14ac:dyDescent="0.25">
      <c r="E517" s="1"/>
      <c r="F517" s="1"/>
    </row>
    <row r="518" spans="5:6" x14ac:dyDescent="0.25">
      <c r="E518" s="1"/>
      <c r="F518" s="1"/>
    </row>
    <row r="519" spans="5:6" x14ac:dyDescent="0.25">
      <c r="E519" s="1"/>
      <c r="F519" s="1"/>
    </row>
    <row r="520" spans="5:6" x14ac:dyDescent="0.25">
      <c r="E520" s="1"/>
      <c r="F520" s="1"/>
    </row>
    <row r="521" spans="5:6" x14ac:dyDescent="0.25">
      <c r="E521" s="1"/>
      <c r="F521" s="1"/>
    </row>
    <row r="522" spans="5:6" x14ac:dyDescent="0.25">
      <c r="E522" s="1"/>
      <c r="F522" s="1"/>
    </row>
    <row r="523" spans="5:6" x14ac:dyDescent="0.25">
      <c r="E523" s="1"/>
      <c r="F523" s="1"/>
    </row>
    <row r="524" spans="5:6" x14ac:dyDescent="0.25">
      <c r="E524" s="1"/>
      <c r="F524" s="1"/>
    </row>
    <row r="525" spans="5:6" x14ac:dyDescent="0.25">
      <c r="E525" s="1"/>
      <c r="F525" s="1"/>
    </row>
    <row r="526" spans="5:6" x14ac:dyDescent="0.25">
      <c r="E526" s="1"/>
      <c r="F526" s="1"/>
    </row>
    <row r="527" spans="5:6" x14ac:dyDescent="0.25">
      <c r="E527" s="1"/>
      <c r="F527" s="1"/>
    </row>
    <row r="528" spans="5:6" x14ac:dyDescent="0.25">
      <c r="E528" s="1"/>
      <c r="F528" s="1"/>
    </row>
    <row r="529" spans="5:6" x14ac:dyDescent="0.25">
      <c r="E529" s="1"/>
      <c r="F529" s="1"/>
    </row>
    <row r="530" spans="5:6" x14ac:dyDescent="0.25">
      <c r="E530" s="1"/>
      <c r="F530" s="1"/>
    </row>
    <row r="531" spans="5:6" x14ac:dyDescent="0.25">
      <c r="E531" s="1"/>
      <c r="F531" s="1"/>
    </row>
    <row r="532" spans="5:6" x14ac:dyDescent="0.25">
      <c r="E532" s="1"/>
      <c r="F532" s="1"/>
    </row>
    <row r="533" spans="5:6" x14ac:dyDescent="0.25">
      <c r="E533" s="1"/>
      <c r="F533" s="1"/>
    </row>
    <row r="534" spans="5:6" x14ac:dyDescent="0.25">
      <c r="E534" s="1"/>
      <c r="F534" s="1"/>
    </row>
    <row r="535" spans="5:6" x14ac:dyDescent="0.25">
      <c r="E535" s="1"/>
      <c r="F535" s="1"/>
    </row>
    <row r="536" spans="5:6" x14ac:dyDescent="0.25">
      <c r="E536" s="1"/>
      <c r="F536" s="1"/>
    </row>
    <row r="537" spans="5:6" x14ac:dyDescent="0.25">
      <c r="E537" s="1"/>
      <c r="F537" s="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75C1-107E-4659-8A55-17AF5D8DDCC6}">
  <dimension ref="A1:R69"/>
  <sheetViews>
    <sheetView workbookViewId="0">
      <selection activeCell="J13" sqref="J13"/>
    </sheetView>
  </sheetViews>
  <sheetFormatPr defaultRowHeight="15" x14ac:dyDescent="0.25"/>
  <sheetData>
    <row r="1" spans="1:18" x14ac:dyDescent="0.25">
      <c r="A1" t="s">
        <v>36</v>
      </c>
      <c r="B1" t="s">
        <v>37</v>
      </c>
      <c r="C1" t="s">
        <v>38</v>
      </c>
      <c r="D1" t="s">
        <v>254</v>
      </c>
      <c r="E1" t="s">
        <v>255</v>
      </c>
      <c r="F1" t="s">
        <v>323</v>
      </c>
      <c r="G1" t="s">
        <v>256</v>
      </c>
      <c r="H1" t="s">
        <v>257</v>
      </c>
      <c r="I1" t="s">
        <v>258</v>
      </c>
      <c r="J1" t="s">
        <v>259</v>
      </c>
      <c r="K1" t="s">
        <v>262</v>
      </c>
      <c r="L1" t="s">
        <v>271</v>
      </c>
      <c r="M1" s="3" t="s">
        <v>273</v>
      </c>
      <c r="N1" s="3" t="s">
        <v>274</v>
      </c>
      <c r="O1" s="3" t="s">
        <v>277</v>
      </c>
      <c r="P1" s="3" t="s">
        <v>286</v>
      </c>
      <c r="Q1" s="3" t="s">
        <v>324</v>
      </c>
      <c r="R1" s="3" t="s">
        <v>325</v>
      </c>
    </row>
    <row r="2" spans="1:18" x14ac:dyDescent="0.25">
      <c r="A2">
        <v>35594</v>
      </c>
      <c r="B2">
        <v>0</v>
      </c>
      <c r="C2">
        <v>1998</v>
      </c>
      <c r="D2" s="1">
        <v>45594.378472222219</v>
      </c>
      <c r="E2" s="1">
        <v>45601.757638888892</v>
      </c>
      <c r="F2">
        <f>E2-D2</f>
        <v>7.3791666666729725</v>
      </c>
      <c r="G2" t="s">
        <v>92</v>
      </c>
      <c r="H2" t="s">
        <v>288</v>
      </c>
      <c r="I2">
        <v>4</v>
      </c>
      <c r="J2">
        <v>4</v>
      </c>
      <c r="K2">
        <v>4</v>
      </c>
      <c r="L2">
        <v>2</v>
      </c>
      <c r="M2" s="3">
        <v>4</v>
      </c>
      <c r="N2" s="3">
        <v>2</v>
      </c>
      <c r="O2" s="3">
        <v>2</v>
      </c>
      <c r="P2" s="3">
        <v>4</v>
      </c>
      <c r="Q2">
        <f t="shared" ref="Q2:Q33" si="0">SUM(I2:L2)</f>
        <v>14</v>
      </c>
      <c r="R2">
        <f t="shared" ref="R2:R33" si="1">SUM(M2:P2)</f>
        <v>12</v>
      </c>
    </row>
    <row r="3" spans="1:18" x14ac:dyDescent="0.25">
      <c r="A3">
        <v>35730</v>
      </c>
      <c r="B3">
        <v>0</v>
      </c>
      <c r="C3">
        <v>2000</v>
      </c>
      <c r="D3" s="1">
        <v>45594.652083333334</v>
      </c>
      <c r="E3" s="1">
        <v>45603.520138888889</v>
      </c>
      <c r="F3">
        <f t="shared" ref="F3:F66" si="2">E3-D3</f>
        <v>8.8680555555547471</v>
      </c>
      <c r="G3">
        <v>20</v>
      </c>
      <c r="H3">
        <v>15</v>
      </c>
      <c r="I3">
        <v>5</v>
      </c>
      <c r="J3">
        <v>5</v>
      </c>
      <c r="K3">
        <v>2</v>
      </c>
      <c r="L3">
        <v>5</v>
      </c>
      <c r="M3" s="3">
        <v>5</v>
      </c>
      <c r="N3" s="3">
        <v>4</v>
      </c>
      <c r="O3" s="3">
        <v>4</v>
      </c>
      <c r="P3" s="3">
        <v>4</v>
      </c>
      <c r="Q3">
        <f t="shared" si="0"/>
        <v>17</v>
      </c>
      <c r="R3">
        <f t="shared" si="1"/>
        <v>17</v>
      </c>
    </row>
    <row r="4" spans="1:18" x14ac:dyDescent="0.25">
      <c r="A4">
        <v>36210</v>
      </c>
      <c r="B4">
        <v>0</v>
      </c>
      <c r="C4">
        <v>2002</v>
      </c>
      <c r="D4" s="1">
        <v>45594.847916666666</v>
      </c>
      <c r="E4" s="1">
        <v>45603.410416666666</v>
      </c>
      <c r="F4">
        <f t="shared" si="2"/>
        <v>8.5625</v>
      </c>
      <c r="G4" t="s">
        <v>116</v>
      </c>
      <c r="H4" t="s">
        <v>93</v>
      </c>
      <c r="I4">
        <v>4</v>
      </c>
      <c r="J4">
        <v>2</v>
      </c>
      <c r="K4">
        <v>2</v>
      </c>
      <c r="L4">
        <v>4</v>
      </c>
      <c r="M4" s="3">
        <v>4</v>
      </c>
      <c r="N4" s="3">
        <v>2</v>
      </c>
      <c r="O4" s="3">
        <v>2</v>
      </c>
      <c r="P4" s="3">
        <v>2</v>
      </c>
      <c r="Q4">
        <f t="shared" si="0"/>
        <v>12</v>
      </c>
      <c r="R4">
        <f t="shared" si="1"/>
        <v>10</v>
      </c>
    </row>
    <row r="5" spans="1:18" x14ac:dyDescent="0.25">
      <c r="A5">
        <v>36021</v>
      </c>
      <c r="B5">
        <v>0</v>
      </c>
      <c r="C5">
        <v>2003</v>
      </c>
      <c r="D5" s="1">
        <v>45594.847916666666</v>
      </c>
      <c r="E5" s="1">
        <v>45603.431250000001</v>
      </c>
      <c r="F5">
        <f t="shared" si="2"/>
        <v>8.5833333333357587</v>
      </c>
      <c r="G5" t="s">
        <v>117</v>
      </c>
      <c r="H5" t="s">
        <v>93</v>
      </c>
      <c r="I5">
        <v>4</v>
      </c>
      <c r="J5">
        <v>3</v>
      </c>
      <c r="K5">
        <v>2</v>
      </c>
      <c r="L5">
        <v>1</v>
      </c>
      <c r="M5" s="3">
        <v>5</v>
      </c>
      <c r="N5" s="3">
        <v>2</v>
      </c>
      <c r="O5" s="3">
        <v>2</v>
      </c>
      <c r="P5" s="3">
        <v>3</v>
      </c>
      <c r="Q5">
        <f t="shared" si="0"/>
        <v>10</v>
      </c>
      <c r="R5">
        <f t="shared" si="1"/>
        <v>12</v>
      </c>
    </row>
    <row r="6" spans="1:18" x14ac:dyDescent="0.25">
      <c r="A6">
        <v>36211</v>
      </c>
      <c r="B6">
        <v>0</v>
      </c>
      <c r="C6">
        <v>2000</v>
      </c>
      <c r="D6" s="1">
        <v>45594.847916666666</v>
      </c>
      <c r="E6" s="1">
        <v>45603.400694444441</v>
      </c>
      <c r="F6">
        <f t="shared" si="2"/>
        <v>8.5527777777751908</v>
      </c>
      <c r="G6">
        <v>1</v>
      </c>
      <c r="H6">
        <v>1</v>
      </c>
      <c r="I6">
        <v>4</v>
      </c>
      <c r="J6">
        <v>2</v>
      </c>
      <c r="K6">
        <v>3</v>
      </c>
      <c r="L6">
        <v>3</v>
      </c>
      <c r="M6" s="3">
        <v>4</v>
      </c>
      <c r="N6" s="3">
        <v>4</v>
      </c>
      <c r="O6" s="3">
        <v>2</v>
      </c>
      <c r="P6" s="3">
        <v>2</v>
      </c>
      <c r="Q6">
        <f t="shared" si="0"/>
        <v>12</v>
      </c>
      <c r="R6">
        <f t="shared" si="1"/>
        <v>12</v>
      </c>
    </row>
    <row r="7" spans="1:18" x14ac:dyDescent="0.25">
      <c r="A7">
        <v>36217</v>
      </c>
      <c r="B7">
        <v>0</v>
      </c>
      <c r="C7">
        <v>1973</v>
      </c>
      <c r="D7" s="1">
        <v>45594.854166666664</v>
      </c>
      <c r="E7" s="1">
        <v>45603.761111111111</v>
      </c>
      <c r="F7">
        <f t="shared" si="2"/>
        <v>8.9069444444467081</v>
      </c>
      <c r="G7">
        <v>60</v>
      </c>
      <c r="H7" t="s">
        <v>93</v>
      </c>
      <c r="I7">
        <v>2</v>
      </c>
      <c r="J7">
        <v>4</v>
      </c>
      <c r="K7">
        <v>1</v>
      </c>
      <c r="L7">
        <v>4</v>
      </c>
      <c r="M7" s="3">
        <v>2</v>
      </c>
      <c r="N7" s="3">
        <v>4</v>
      </c>
      <c r="O7" s="3">
        <v>1</v>
      </c>
      <c r="P7" s="3">
        <v>4</v>
      </c>
      <c r="Q7">
        <f t="shared" si="0"/>
        <v>11</v>
      </c>
      <c r="R7">
        <f t="shared" si="1"/>
        <v>11</v>
      </c>
    </row>
    <row r="8" spans="1:18" x14ac:dyDescent="0.25">
      <c r="A8">
        <v>35727</v>
      </c>
      <c r="B8">
        <v>0</v>
      </c>
      <c r="C8">
        <v>1999</v>
      </c>
      <c r="D8" s="1">
        <v>45594.863888888889</v>
      </c>
      <c r="E8" s="1">
        <v>45603.472222222219</v>
      </c>
      <c r="F8">
        <f t="shared" si="2"/>
        <v>8.6083333333299379</v>
      </c>
      <c r="G8" t="s">
        <v>118</v>
      </c>
      <c r="H8" t="s">
        <v>289</v>
      </c>
      <c r="I8">
        <v>4</v>
      </c>
      <c r="J8">
        <v>4</v>
      </c>
      <c r="K8">
        <v>1</v>
      </c>
      <c r="L8">
        <v>2</v>
      </c>
      <c r="M8" s="3">
        <v>4</v>
      </c>
      <c r="N8" s="3">
        <v>4</v>
      </c>
      <c r="O8" s="3">
        <v>2</v>
      </c>
      <c r="P8" s="3">
        <v>4</v>
      </c>
      <c r="Q8">
        <f t="shared" si="0"/>
        <v>11</v>
      </c>
      <c r="R8">
        <f t="shared" si="1"/>
        <v>14</v>
      </c>
    </row>
    <row r="9" spans="1:18" x14ac:dyDescent="0.25">
      <c r="A9">
        <v>36250</v>
      </c>
      <c r="B9">
        <v>0</v>
      </c>
      <c r="C9">
        <v>2000</v>
      </c>
      <c r="D9" s="1">
        <v>45594.87777777778</v>
      </c>
      <c r="E9" s="1">
        <v>45601.936111111114</v>
      </c>
      <c r="F9">
        <f t="shared" si="2"/>
        <v>7.0583333333343035</v>
      </c>
      <c r="G9">
        <v>1</v>
      </c>
      <c r="H9">
        <v>1</v>
      </c>
      <c r="I9">
        <v>5</v>
      </c>
      <c r="J9">
        <v>5</v>
      </c>
      <c r="K9">
        <v>4</v>
      </c>
      <c r="L9">
        <v>4</v>
      </c>
      <c r="M9" s="3">
        <v>5</v>
      </c>
      <c r="N9" s="3">
        <v>5</v>
      </c>
      <c r="O9" s="3">
        <v>4</v>
      </c>
      <c r="P9" s="3">
        <v>4</v>
      </c>
      <c r="Q9">
        <f t="shared" si="0"/>
        <v>18</v>
      </c>
      <c r="R9">
        <f t="shared" si="1"/>
        <v>18</v>
      </c>
    </row>
    <row r="10" spans="1:18" x14ac:dyDescent="0.25">
      <c r="A10">
        <v>35742</v>
      </c>
      <c r="B10">
        <v>0</v>
      </c>
      <c r="C10">
        <v>2001</v>
      </c>
      <c r="D10" s="1">
        <v>45595.388194444444</v>
      </c>
      <c r="E10" s="1">
        <v>45603.611111111109</v>
      </c>
      <c r="F10">
        <f t="shared" si="2"/>
        <v>8.2229166666656965</v>
      </c>
      <c r="G10">
        <v>20</v>
      </c>
      <c r="H10">
        <v>20</v>
      </c>
      <c r="I10">
        <v>5</v>
      </c>
      <c r="J10">
        <v>2</v>
      </c>
      <c r="K10">
        <v>2</v>
      </c>
      <c r="L10">
        <v>3</v>
      </c>
      <c r="M10" s="3">
        <v>5</v>
      </c>
      <c r="N10" s="3">
        <v>2</v>
      </c>
      <c r="O10" s="3">
        <v>2</v>
      </c>
      <c r="P10" s="3">
        <v>2</v>
      </c>
      <c r="Q10">
        <f t="shared" si="0"/>
        <v>12</v>
      </c>
      <c r="R10">
        <f t="shared" si="1"/>
        <v>11</v>
      </c>
    </row>
    <row r="11" spans="1:18" x14ac:dyDescent="0.25">
      <c r="A11">
        <v>36473</v>
      </c>
      <c r="B11">
        <v>0</v>
      </c>
      <c r="C11">
        <v>1998</v>
      </c>
      <c r="D11" s="1">
        <v>45595.423611111109</v>
      </c>
      <c r="E11" s="1">
        <v>45608.820833333331</v>
      </c>
      <c r="F11">
        <f t="shared" si="2"/>
        <v>13.397222222221899</v>
      </c>
      <c r="G11">
        <v>20</v>
      </c>
      <c r="H11">
        <v>30</v>
      </c>
      <c r="I11">
        <v>4</v>
      </c>
      <c r="J11">
        <v>2</v>
      </c>
      <c r="K11">
        <v>4</v>
      </c>
      <c r="L11">
        <v>5</v>
      </c>
      <c r="M11" s="3">
        <v>4</v>
      </c>
      <c r="N11" s="3">
        <v>4</v>
      </c>
      <c r="O11" s="3">
        <v>4</v>
      </c>
      <c r="P11" s="3">
        <v>4</v>
      </c>
      <c r="Q11">
        <f t="shared" si="0"/>
        <v>15</v>
      </c>
      <c r="R11">
        <f t="shared" si="1"/>
        <v>16</v>
      </c>
    </row>
    <row r="12" spans="1:18" x14ac:dyDescent="0.25">
      <c r="A12">
        <v>36203</v>
      </c>
      <c r="B12">
        <v>0</v>
      </c>
      <c r="C12">
        <v>1997</v>
      </c>
      <c r="D12" s="1">
        <v>45595.433333333334</v>
      </c>
      <c r="E12" s="1">
        <v>45612.408333333333</v>
      </c>
      <c r="F12">
        <f t="shared" si="2"/>
        <v>16.974999999998545</v>
      </c>
      <c r="G12" t="s">
        <v>100</v>
      </c>
      <c r="H12" t="s">
        <v>93</v>
      </c>
      <c r="I12">
        <v>4</v>
      </c>
      <c r="J12">
        <v>4</v>
      </c>
      <c r="K12">
        <v>2</v>
      </c>
      <c r="L12">
        <v>4</v>
      </c>
      <c r="M12" s="3">
        <v>4</v>
      </c>
      <c r="N12" s="3">
        <v>4</v>
      </c>
      <c r="O12" s="3">
        <v>2</v>
      </c>
      <c r="P12" s="3">
        <v>4</v>
      </c>
      <c r="Q12">
        <f t="shared" si="0"/>
        <v>14</v>
      </c>
      <c r="R12">
        <f t="shared" si="1"/>
        <v>14</v>
      </c>
    </row>
    <row r="13" spans="1:18" x14ac:dyDescent="0.25">
      <c r="A13">
        <v>36492</v>
      </c>
      <c r="B13">
        <v>0</v>
      </c>
      <c r="C13">
        <v>1971</v>
      </c>
      <c r="D13" s="1">
        <v>45595.436111111114</v>
      </c>
      <c r="E13" s="1">
        <v>45603.788888888892</v>
      </c>
      <c r="F13">
        <f t="shared" si="2"/>
        <v>8.3527777777781012</v>
      </c>
      <c r="G13" t="s">
        <v>123</v>
      </c>
      <c r="H13" t="s">
        <v>93</v>
      </c>
      <c r="I13">
        <v>4</v>
      </c>
      <c r="J13">
        <v>1</v>
      </c>
      <c r="K13">
        <v>2</v>
      </c>
      <c r="L13">
        <v>1</v>
      </c>
      <c r="M13" s="3">
        <v>3</v>
      </c>
      <c r="N13" s="3">
        <v>2</v>
      </c>
      <c r="O13" s="3">
        <v>2</v>
      </c>
      <c r="P13" s="3">
        <v>2</v>
      </c>
      <c r="Q13">
        <f t="shared" si="0"/>
        <v>8</v>
      </c>
      <c r="R13">
        <f t="shared" si="1"/>
        <v>9</v>
      </c>
    </row>
    <row r="14" spans="1:18" x14ac:dyDescent="0.25">
      <c r="A14">
        <v>36513</v>
      </c>
      <c r="B14">
        <v>0</v>
      </c>
      <c r="C14">
        <v>1992</v>
      </c>
      <c r="D14" s="1">
        <v>45595.446527777778</v>
      </c>
      <c r="E14" s="1">
        <v>45608.90347222222</v>
      </c>
      <c r="F14">
        <f t="shared" si="2"/>
        <v>13.456944444442343</v>
      </c>
      <c r="G14">
        <v>30</v>
      </c>
      <c r="H14">
        <v>30</v>
      </c>
      <c r="I14">
        <v>4</v>
      </c>
      <c r="J14">
        <v>5</v>
      </c>
      <c r="K14">
        <v>4</v>
      </c>
      <c r="L14">
        <v>4</v>
      </c>
      <c r="M14" s="3">
        <v>4</v>
      </c>
      <c r="N14" s="3">
        <v>4</v>
      </c>
      <c r="O14" s="3">
        <v>3</v>
      </c>
      <c r="P14" s="3">
        <v>3</v>
      </c>
      <c r="Q14">
        <f t="shared" si="0"/>
        <v>17</v>
      </c>
      <c r="R14">
        <f t="shared" si="1"/>
        <v>14</v>
      </c>
    </row>
    <row r="15" spans="1:18" x14ac:dyDescent="0.25">
      <c r="A15">
        <v>36529</v>
      </c>
      <c r="B15">
        <v>0</v>
      </c>
      <c r="C15">
        <v>1975</v>
      </c>
      <c r="D15" s="1">
        <v>45595.452777777777</v>
      </c>
      <c r="E15" s="1">
        <v>45609.464583333334</v>
      </c>
      <c r="F15">
        <f t="shared" si="2"/>
        <v>14.011805555557657</v>
      </c>
      <c r="G15">
        <v>30</v>
      </c>
      <c r="H15">
        <v>30</v>
      </c>
      <c r="I15">
        <v>4</v>
      </c>
      <c r="J15">
        <v>4</v>
      </c>
      <c r="K15">
        <v>4</v>
      </c>
      <c r="L15">
        <v>1</v>
      </c>
      <c r="M15" s="3">
        <v>4</v>
      </c>
      <c r="N15" s="3">
        <v>3</v>
      </c>
      <c r="O15" s="3">
        <v>2</v>
      </c>
      <c r="P15" s="3">
        <v>2</v>
      </c>
      <c r="Q15">
        <f t="shared" si="0"/>
        <v>13</v>
      </c>
      <c r="R15">
        <f t="shared" si="1"/>
        <v>11</v>
      </c>
    </row>
    <row r="16" spans="1:18" x14ac:dyDescent="0.25">
      <c r="A16">
        <v>30960</v>
      </c>
      <c r="B16">
        <v>1</v>
      </c>
      <c r="C16">
        <v>1977</v>
      </c>
      <c r="D16" s="1">
        <v>45595.45416666667</v>
      </c>
      <c r="E16" s="1">
        <v>45602.477777777778</v>
      </c>
      <c r="F16">
        <f t="shared" si="2"/>
        <v>7.023611111108039</v>
      </c>
      <c r="G16">
        <v>30</v>
      </c>
      <c r="H16">
        <v>60</v>
      </c>
      <c r="I16">
        <v>4</v>
      </c>
      <c r="J16">
        <v>4</v>
      </c>
      <c r="K16">
        <v>3</v>
      </c>
      <c r="L16">
        <v>2</v>
      </c>
      <c r="M16" s="3">
        <v>4</v>
      </c>
      <c r="N16" s="3">
        <v>4</v>
      </c>
      <c r="O16" s="3">
        <v>1</v>
      </c>
      <c r="P16" s="3">
        <v>2</v>
      </c>
      <c r="Q16">
        <f t="shared" si="0"/>
        <v>13</v>
      </c>
      <c r="R16">
        <f t="shared" si="1"/>
        <v>11</v>
      </c>
    </row>
    <row r="17" spans="1:18" x14ac:dyDescent="0.25">
      <c r="A17">
        <v>36449</v>
      </c>
      <c r="B17">
        <v>0</v>
      </c>
      <c r="C17">
        <v>1997</v>
      </c>
      <c r="D17" s="1">
        <v>45595.465277777781</v>
      </c>
      <c r="E17" s="1">
        <v>45604.943055555559</v>
      </c>
      <c r="F17">
        <f t="shared" si="2"/>
        <v>9.4777777777781012</v>
      </c>
      <c r="G17" t="s">
        <v>126</v>
      </c>
      <c r="H17">
        <v>15</v>
      </c>
      <c r="I17">
        <v>3</v>
      </c>
      <c r="J17">
        <v>4</v>
      </c>
      <c r="K17">
        <v>2</v>
      </c>
      <c r="L17">
        <v>2</v>
      </c>
      <c r="M17" s="3">
        <v>4</v>
      </c>
      <c r="N17" s="3">
        <v>4</v>
      </c>
      <c r="O17" s="3">
        <v>2</v>
      </c>
      <c r="P17" s="3">
        <v>3</v>
      </c>
      <c r="Q17">
        <f t="shared" si="0"/>
        <v>11</v>
      </c>
      <c r="R17">
        <f t="shared" si="1"/>
        <v>13</v>
      </c>
    </row>
    <row r="18" spans="1:18" x14ac:dyDescent="0.25">
      <c r="A18">
        <v>36542</v>
      </c>
      <c r="B18">
        <v>0</v>
      </c>
      <c r="C18">
        <v>1998</v>
      </c>
      <c r="D18" s="1">
        <v>45595.467361111114</v>
      </c>
      <c r="E18" s="1">
        <v>45611.561111111114</v>
      </c>
      <c r="F18">
        <f t="shared" si="2"/>
        <v>16.09375</v>
      </c>
      <c r="G18" t="s">
        <v>127</v>
      </c>
      <c r="H18">
        <v>60</v>
      </c>
      <c r="I18">
        <v>4</v>
      </c>
      <c r="J18">
        <v>4</v>
      </c>
      <c r="K18">
        <v>1</v>
      </c>
      <c r="L18">
        <v>3</v>
      </c>
      <c r="M18" s="3">
        <v>2</v>
      </c>
      <c r="N18" s="3">
        <v>4</v>
      </c>
      <c r="O18" s="3">
        <v>2</v>
      </c>
      <c r="P18" s="3">
        <v>3</v>
      </c>
      <c r="Q18">
        <f t="shared" si="0"/>
        <v>12</v>
      </c>
      <c r="R18">
        <f t="shared" si="1"/>
        <v>11</v>
      </c>
    </row>
    <row r="19" spans="1:18" x14ac:dyDescent="0.25">
      <c r="A19">
        <v>36590</v>
      </c>
      <c r="B19">
        <v>0</v>
      </c>
      <c r="C19">
        <v>1987</v>
      </c>
      <c r="D19" s="1">
        <v>45595.480555555558</v>
      </c>
      <c r="E19" s="1">
        <v>45607.713888888888</v>
      </c>
      <c r="F19">
        <f t="shared" si="2"/>
        <v>12.233333333329938</v>
      </c>
      <c r="G19" t="s">
        <v>93</v>
      </c>
      <c r="H19">
        <v>60</v>
      </c>
      <c r="I19">
        <v>4</v>
      </c>
      <c r="J19">
        <v>1</v>
      </c>
      <c r="K19">
        <v>1</v>
      </c>
      <c r="L19">
        <v>1</v>
      </c>
      <c r="M19" s="3">
        <v>2</v>
      </c>
      <c r="N19" s="3">
        <v>2</v>
      </c>
      <c r="O19" s="3">
        <v>1</v>
      </c>
      <c r="P19" s="3">
        <v>2</v>
      </c>
      <c r="Q19">
        <f t="shared" si="0"/>
        <v>7</v>
      </c>
      <c r="R19">
        <f t="shared" si="1"/>
        <v>7</v>
      </c>
    </row>
    <row r="20" spans="1:18" x14ac:dyDescent="0.25">
      <c r="A20">
        <v>36606</v>
      </c>
      <c r="B20">
        <v>0</v>
      </c>
      <c r="C20">
        <v>1982</v>
      </c>
      <c r="D20" s="1">
        <v>45595.490277777775</v>
      </c>
      <c r="E20" s="1">
        <v>45608.018055555556</v>
      </c>
      <c r="F20">
        <f t="shared" si="2"/>
        <v>12.527777777781012</v>
      </c>
      <c r="G20">
        <v>20</v>
      </c>
      <c r="H20">
        <v>20</v>
      </c>
      <c r="I20">
        <v>2</v>
      </c>
      <c r="J20">
        <v>1</v>
      </c>
      <c r="K20">
        <v>2</v>
      </c>
      <c r="L20">
        <v>4</v>
      </c>
      <c r="M20" s="3">
        <v>2</v>
      </c>
      <c r="N20" s="3">
        <v>1</v>
      </c>
      <c r="O20" s="3">
        <v>4</v>
      </c>
      <c r="P20" s="3">
        <v>4</v>
      </c>
      <c r="Q20">
        <f t="shared" si="0"/>
        <v>9</v>
      </c>
      <c r="R20">
        <f t="shared" si="1"/>
        <v>11</v>
      </c>
    </row>
    <row r="21" spans="1:18" x14ac:dyDescent="0.25">
      <c r="A21">
        <v>36812</v>
      </c>
      <c r="B21">
        <v>0</v>
      </c>
      <c r="C21">
        <v>2004</v>
      </c>
      <c r="D21" s="1">
        <v>45595.565972222219</v>
      </c>
      <c r="E21" s="1">
        <v>45603.570138888892</v>
      </c>
      <c r="F21">
        <f t="shared" si="2"/>
        <v>8.0041666666729725</v>
      </c>
      <c r="G21" t="s">
        <v>136</v>
      </c>
      <c r="H21">
        <v>5</v>
      </c>
      <c r="I21">
        <v>4</v>
      </c>
      <c r="J21">
        <v>4</v>
      </c>
      <c r="K21">
        <v>4</v>
      </c>
      <c r="L21">
        <v>4</v>
      </c>
      <c r="M21" s="3">
        <v>4</v>
      </c>
      <c r="N21" s="3">
        <v>2</v>
      </c>
      <c r="O21" s="3">
        <v>4</v>
      </c>
      <c r="P21" s="3">
        <v>3</v>
      </c>
      <c r="Q21">
        <f t="shared" si="0"/>
        <v>16</v>
      </c>
      <c r="R21">
        <f t="shared" si="1"/>
        <v>13</v>
      </c>
    </row>
    <row r="22" spans="1:18" x14ac:dyDescent="0.25">
      <c r="A22">
        <v>36793</v>
      </c>
      <c r="B22">
        <v>0</v>
      </c>
      <c r="C22">
        <v>1981</v>
      </c>
      <c r="D22" s="1">
        <v>45595.586805555555</v>
      </c>
      <c r="E22" s="1">
        <v>45607.386805555558</v>
      </c>
      <c r="F22">
        <f t="shared" si="2"/>
        <v>11.80000000000291</v>
      </c>
      <c r="G22" t="s">
        <v>140</v>
      </c>
      <c r="H22" t="s">
        <v>291</v>
      </c>
      <c r="I22">
        <v>1</v>
      </c>
      <c r="J22">
        <v>1</v>
      </c>
      <c r="K22">
        <v>1</v>
      </c>
      <c r="L22">
        <v>1</v>
      </c>
      <c r="M22" s="3">
        <v>1</v>
      </c>
      <c r="N22" s="3">
        <v>1</v>
      </c>
      <c r="O22" s="3">
        <v>1</v>
      </c>
      <c r="P22" s="3">
        <v>1</v>
      </c>
      <c r="Q22">
        <f t="shared" si="0"/>
        <v>4</v>
      </c>
      <c r="R22">
        <f t="shared" si="1"/>
        <v>4</v>
      </c>
    </row>
    <row r="23" spans="1:18" x14ac:dyDescent="0.25">
      <c r="A23">
        <v>36905</v>
      </c>
      <c r="B23">
        <v>0</v>
      </c>
      <c r="C23">
        <v>1983</v>
      </c>
      <c r="D23" s="1">
        <v>45595.615277777775</v>
      </c>
      <c r="E23" s="1">
        <v>45602.851388888892</v>
      </c>
      <c r="F23">
        <f t="shared" si="2"/>
        <v>7.2361111111167702</v>
      </c>
      <c r="G23" t="s">
        <v>142</v>
      </c>
      <c r="H23" t="s">
        <v>292</v>
      </c>
      <c r="I23">
        <v>1</v>
      </c>
      <c r="J23">
        <v>1</v>
      </c>
      <c r="K23">
        <v>1</v>
      </c>
      <c r="L23">
        <v>1</v>
      </c>
      <c r="M23" s="3">
        <v>1</v>
      </c>
      <c r="N23" s="3">
        <v>4</v>
      </c>
      <c r="O23" s="3">
        <v>1</v>
      </c>
      <c r="P23" s="3">
        <v>1</v>
      </c>
      <c r="Q23">
        <f t="shared" si="0"/>
        <v>4</v>
      </c>
      <c r="R23">
        <f t="shared" si="1"/>
        <v>7</v>
      </c>
    </row>
    <row r="24" spans="1:18" x14ac:dyDescent="0.25">
      <c r="A24">
        <v>36924</v>
      </c>
      <c r="B24">
        <v>0</v>
      </c>
      <c r="C24">
        <v>1972</v>
      </c>
      <c r="D24" s="1">
        <v>45595.633333333331</v>
      </c>
      <c r="E24" s="1">
        <v>45603.333333333336</v>
      </c>
      <c r="F24">
        <f t="shared" si="2"/>
        <v>7.7000000000043656</v>
      </c>
      <c r="G24" t="s">
        <v>93</v>
      </c>
      <c r="H24" t="s">
        <v>93</v>
      </c>
      <c r="I24">
        <v>2</v>
      </c>
      <c r="J24">
        <v>2</v>
      </c>
      <c r="K24">
        <v>2</v>
      </c>
      <c r="L24">
        <v>2</v>
      </c>
      <c r="M24" s="3">
        <v>1</v>
      </c>
      <c r="N24" s="3">
        <v>3</v>
      </c>
      <c r="O24" s="3">
        <v>2</v>
      </c>
      <c r="P24" s="3">
        <v>4</v>
      </c>
      <c r="Q24">
        <f t="shared" si="0"/>
        <v>8</v>
      </c>
      <c r="R24">
        <f t="shared" si="1"/>
        <v>10</v>
      </c>
    </row>
    <row r="25" spans="1:18" x14ac:dyDescent="0.25">
      <c r="A25">
        <v>36985</v>
      </c>
      <c r="B25">
        <v>0</v>
      </c>
      <c r="C25">
        <v>2005</v>
      </c>
      <c r="D25" s="1">
        <v>45595.674305555556</v>
      </c>
      <c r="E25" s="1">
        <v>45603.477083333331</v>
      </c>
      <c r="F25">
        <f t="shared" si="2"/>
        <v>7.8027777777751908</v>
      </c>
      <c r="G25">
        <v>30</v>
      </c>
      <c r="H25" t="s">
        <v>93</v>
      </c>
      <c r="I25">
        <v>4</v>
      </c>
      <c r="J25">
        <v>2</v>
      </c>
      <c r="K25">
        <v>2</v>
      </c>
      <c r="L25">
        <v>4</v>
      </c>
      <c r="M25" s="3">
        <v>2</v>
      </c>
      <c r="N25" s="3">
        <v>4</v>
      </c>
      <c r="O25" s="3">
        <v>2</v>
      </c>
      <c r="P25" s="3">
        <v>4</v>
      </c>
      <c r="Q25">
        <f t="shared" si="0"/>
        <v>12</v>
      </c>
      <c r="R25">
        <f t="shared" si="1"/>
        <v>12</v>
      </c>
    </row>
    <row r="26" spans="1:18" x14ac:dyDescent="0.25">
      <c r="A26">
        <v>36984</v>
      </c>
      <c r="B26">
        <v>0</v>
      </c>
      <c r="C26">
        <v>2005</v>
      </c>
      <c r="D26" s="1">
        <v>45595.674305555556</v>
      </c>
      <c r="E26" s="1">
        <v>45607.879861111112</v>
      </c>
      <c r="F26">
        <f t="shared" si="2"/>
        <v>12.205555555556202</v>
      </c>
      <c r="G26" t="s">
        <v>146</v>
      </c>
      <c r="H26" t="s">
        <v>93</v>
      </c>
      <c r="I26">
        <v>5</v>
      </c>
      <c r="J26">
        <v>5</v>
      </c>
      <c r="K26">
        <v>4</v>
      </c>
      <c r="L26">
        <v>3</v>
      </c>
      <c r="M26" s="3">
        <v>3</v>
      </c>
      <c r="N26" s="3">
        <v>5</v>
      </c>
      <c r="O26" s="3">
        <v>4</v>
      </c>
      <c r="P26" s="3">
        <v>4</v>
      </c>
      <c r="Q26">
        <f t="shared" si="0"/>
        <v>17</v>
      </c>
      <c r="R26">
        <f t="shared" si="1"/>
        <v>16</v>
      </c>
    </row>
    <row r="27" spans="1:18" x14ac:dyDescent="0.25">
      <c r="A27">
        <v>37056</v>
      </c>
      <c r="B27">
        <v>0</v>
      </c>
      <c r="C27">
        <v>1999</v>
      </c>
      <c r="D27" s="1">
        <v>45595.723611111112</v>
      </c>
      <c r="E27" s="1">
        <v>45603.701388888891</v>
      </c>
      <c r="F27">
        <f t="shared" si="2"/>
        <v>7.9777777777781012</v>
      </c>
      <c r="G27" t="s">
        <v>153</v>
      </c>
      <c r="H27" t="s">
        <v>93</v>
      </c>
      <c r="I27">
        <v>3</v>
      </c>
      <c r="J27">
        <v>5</v>
      </c>
      <c r="K27">
        <v>5</v>
      </c>
      <c r="L27">
        <v>4</v>
      </c>
      <c r="M27" s="3">
        <v>2</v>
      </c>
      <c r="N27" s="3">
        <v>2</v>
      </c>
      <c r="O27" s="3">
        <v>4</v>
      </c>
      <c r="P27" s="3">
        <v>2</v>
      </c>
      <c r="Q27">
        <f t="shared" si="0"/>
        <v>17</v>
      </c>
      <c r="R27">
        <f t="shared" si="1"/>
        <v>10</v>
      </c>
    </row>
    <row r="28" spans="1:18" x14ac:dyDescent="0.25">
      <c r="A28">
        <v>37130</v>
      </c>
      <c r="B28">
        <v>1</v>
      </c>
      <c r="C28">
        <v>1998</v>
      </c>
      <c r="D28" s="1">
        <v>45595.765972222223</v>
      </c>
      <c r="E28" s="1">
        <v>45603.783333333333</v>
      </c>
      <c r="F28">
        <f t="shared" si="2"/>
        <v>8.0173611111094942</v>
      </c>
      <c r="G28" t="s">
        <v>155</v>
      </c>
      <c r="H28" t="s">
        <v>93</v>
      </c>
      <c r="I28">
        <v>4</v>
      </c>
      <c r="J28">
        <v>4</v>
      </c>
      <c r="K28">
        <v>4</v>
      </c>
      <c r="L28">
        <v>4</v>
      </c>
      <c r="M28" s="3">
        <v>4</v>
      </c>
      <c r="N28" s="3">
        <v>3</v>
      </c>
      <c r="O28" s="3">
        <v>4</v>
      </c>
      <c r="P28" s="3">
        <v>3</v>
      </c>
      <c r="Q28">
        <f t="shared" si="0"/>
        <v>16</v>
      </c>
      <c r="R28">
        <f t="shared" si="1"/>
        <v>14</v>
      </c>
    </row>
    <row r="29" spans="1:18" x14ac:dyDescent="0.25">
      <c r="A29">
        <v>37159</v>
      </c>
      <c r="B29">
        <v>0</v>
      </c>
      <c r="C29">
        <v>1999</v>
      </c>
      <c r="D29" s="1">
        <v>45595.787499999999</v>
      </c>
      <c r="E29" s="1">
        <v>45603.55</v>
      </c>
      <c r="F29">
        <f t="shared" si="2"/>
        <v>7.7625000000043656</v>
      </c>
      <c r="G29" t="s">
        <v>93</v>
      </c>
      <c r="H29" t="s">
        <v>93</v>
      </c>
      <c r="I29">
        <v>4</v>
      </c>
      <c r="J29">
        <v>2</v>
      </c>
      <c r="K29">
        <v>4</v>
      </c>
      <c r="L29">
        <v>2</v>
      </c>
      <c r="M29" s="3">
        <v>4</v>
      </c>
      <c r="N29" s="3">
        <v>4</v>
      </c>
      <c r="O29" s="3">
        <v>4</v>
      </c>
      <c r="P29" s="3">
        <v>2</v>
      </c>
      <c r="Q29">
        <f t="shared" si="0"/>
        <v>12</v>
      </c>
      <c r="R29">
        <f t="shared" si="1"/>
        <v>14</v>
      </c>
    </row>
    <row r="30" spans="1:18" x14ac:dyDescent="0.25">
      <c r="A30">
        <v>37161</v>
      </c>
      <c r="B30">
        <v>0</v>
      </c>
      <c r="C30">
        <v>1996</v>
      </c>
      <c r="D30" s="1">
        <v>45595.790277777778</v>
      </c>
      <c r="E30" s="1">
        <v>45603.535416666666</v>
      </c>
      <c r="F30">
        <f t="shared" si="2"/>
        <v>7.7451388888875954</v>
      </c>
      <c r="G30" t="s">
        <v>156</v>
      </c>
      <c r="H30" t="s">
        <v>156</v>
      </c>
      <c r="I30">
        <v>4</v>
      </c>
      <c r="J30">
        <v>4</v>
      </c>
      <c r="K30">
        <v>1</v>
      </c>
      <c r="L30">
        <v>4</v>
      </c>
      <c r="M30" s="3">
        <v>5</v>
      </c>
      <c r="N30" s="3">
        <v>5</v>
      </c>
      <c r="O30" s="3">
        <v>1</v>
      </c>
      <c r="P30" s="3">
        <v>4</v>
      </c>
      <c r="Q30">
        <f t="shared" si="0"/>
        <v>13</v>
      </c>
      <c r="R30">
        <f t="shared" si="1"/>
        <v>15</v>
      </c>
    </row>
    <row r="31" spans="1:18" x14ac:dyDescent="0.25">
      <c r="A31">
        <v>37165</v>
      </c>
      <c r="B31">
        <v>0</v>
      </c>
      <c r="C31">
        <v>2000</v>
      </c>
      <c r="D31" s="1">
        <v>45595.790277777778</v>
      </c>
      <c r="E31" s="1">
        <v>45602.866666666669</v>
      </c>
      <c r="F31">
        <f t="shared" si="2"/>
        <v>7.0763888888905058</v>
      </c>
      <c r="G31" t="s">
        <v>157</v>
      </c>
      <c r="H31" t="s">
        <v>293</v>
      </c>
      <c r="I31">
        <v>2</v>
      </c>
      <c r="J31">
        <v>2</v>
      </c>
      <c r="K31">
        <v>2</v>
      </c>
      <c r="L31">
        <v>3</v>
      </c>
      <c r="M31" s="3">
        <v>3</v>
      </c>
      <c r="N31" s="3">
        <v>2</v>
      </c>
      <c r="O31" s="3">
        <v>4</v>
      </c>
      <c r="P31" s="3">
        <v>3</v>
      </c>
      <c r="Q31">
        <f t="shared" si="0"/>
        <v>9</v>
      </c>
      <c r="R31">
        <f t="shared" si="1"/>
        <v>12</v>
      </c>
    </row>
    <row r="32" spans="1:18" x14ac:dyDescent="0.25">
      <c r="A32">
        <v>37175</v>
      </c>
      <c r="B32">
        <v>0</v>
      </c>
      <c r="C32">
        <v>1997</v>
      </c>
      <c r="D32" s="1">
        <v>45595.79791666667</v>
      </c>
      <c r="E32" s="1">
        <v>45603.457638888889</v>
      </c>
      <c r="F32">
        <f t="shared" si="2"/>
        <v>7.6597222222189885</v>
      </c>
      <c r="G32" t="s">
        <v>93</v>
      </c>
      <c r="H32" t="s">
        <v>93</v>
      </c>
      <c r="I32">
        <v>4</v>
      </c>
      <c r="J32">
        <v>4</v>
      </c>
      <c r="K32">
        <v>4</v>
      </c>
      <c r="L32">
        <v>2</v>
      </c>
      <c r="M32" s="3">
        <v>4</v>
      </c>
      <c r="N32" s="3">
        <v>4</v>
      </c>
      <c r="O32" s="3">
        <v>4</v>
      </c>
      <c r="P32" s="3">
        <v>3</v>
      </c>
      <c r="Q32">
        <f t="shared" si="0"/>
        <v>14</v>
      </c>
      <c r="R32">
        <f t="shared" si="1"/>
        <v>15</v>
      </c>
    </row>
    <row r="33" spans="1:18" x14ac:dyDescent="0.25">
      <c r="A33">
        <v>37205</v>
      </c>
      <c r="B33">
        <v>0</v>
      </c>
      <c r="C33">
        <v>1997</v>
      </c>
      <c r="D33" s="1">
        <v>45595.820138888892</v>
      </c>
      <c r="E33" s="1">
        <v>45603.506249999999</v>
      </c>
      <c r="F33">
        <f t="shared" si="2"/>
        <v>7.6861111111065838</v>
      </c>
      <c r="G33" t="s">
        <v>159</v>
      </c>
      <c r="H33" t="s">
        <v>95</v>
      </c>
      <c r="I33">
        <v>4</v>
      </c>
      <c r="J33">
        <v>4</v>
      </c>
      <c r="K33">
        <v>4</v>
      </c>
      <c r="L33">
        <v>1</v>
      </c>
      <c r="M33" s="3">
        <v>4</v>
      </c>
      <c r="N33" s="3">
        <v>4</v>
      </c>
      <c r="O33" s="3">
        <v>2</v>
      </c>
      <c r="P33" s="3">
        <v>1</v>
      </c>
      <c r="Q33">
        <f t="shared" si="0"/>
        <v>13</v>
      </c>
      <c r="R33">
        <f t="shared" si="1"/>
        <v>11</v>
      </c>
    </row>
    <row r="34" spans="1:18" x14ac:dyDescent="0.25">
      <c r="A34">
        <v>37264</v>
      </c>
      <c r="B34">
        <v>0</v>
      </c>
      <c r="C34">
        <v>1981</v>
      </c>
      <c r="D34" s="1">
        <v>45595.863888888889</v>
      </c>
      <c r="E34" s="1">
        <v>45607.811805555553</v>
      </c>
      <c r="F34">
        <f t="shared" si="2"/>
        <v>11.947916666664241</v>
      </c>
      <c r="G34" t="s">
        <v>161</v>
      </c>
      <c r="H34">
        <v>2</v>
      </c>
      <c r="I34">
        <v>5</v>
      </c>
      <c r="J34">
        <v>4</v>
      </c>
      <c r="K34">
        <v>4</v>
      </c>
      <c r="L34">
        <v>3</v>
      </c>
      <c r="M34" s="3">
        <v>4</v>
      </c>
      <c r="N34" s="3">
        <v>4</v>
      </c>
      <c r="O34" s="3">
        <v>4</v>
      </c>
      <c r="P34" s="3">
        <v>4</v>
      </c>
      <c r="Q34">
        <f t="shared" ref="Q34:Q67" si="3">SUM(I34:L34)</f>
        <v>16</v>
      </c>
      <c r="R34">
        <f t="shared" ref="R34:R66" si="4">SUM(M34:P34)</f>
        <v>16</v>
      </c>
    </row>
    <row r="35" spans="1:18" x14ac:dyDescent="0.25">
      <c r="A35">
        <v>37261</v>
      </c>
      <c r="B35">
        <v>1</v>
      </c>
      <c r="C35">
        <v>1972</v>
      </c>
      <c r="D35" s="1">
        <v>45595.864583333336</v>
      </c>
      <c r="E35" s="1">
        <v>45603.788194444445</v>
      </c>
      <c r="F35">
        <f t="shared" si="2"/>
        <v>7.9236111111094942</v>
      </c>
      <c r="G35" t="s">
        <v>162</v>
      </c>
      <c r="H35" t="s">
        <v>162</v>
      </c>
      <c r="I35">
        <v>2</v>
      </c>
      <c r="J35">
        <v>1</v>
      </c>
      <c r="K35">
        <v>1</v>
      </c>
      <c r="L35">
        <v>2</v>
      </c>
      <c r="M35" s="3">
        <v>3</v>
      </c>
      <c r="N35" s="3">
        <v>2</v>
      </c>
      <c r="O35" s="3">
        <v>2</v>
      </c>
      <c r="P35" s="3">
        <v>2</v>
      </c>
      <c r="Q35">
        <f t="shared" si="3"/>
        <v>6</v>
      </c>
      <c r="R35">
        <f t="shared" si="4"/>
        <v>9</v>
      </c>
    </row>
    <row r="36" spans="1:18" x14ac:dyDescent="0.25">
      <c r="A36">
        <v>37246</v>
      </c>
      <c r="B36">
        <v>0</v>
      </c>
      <c r="C36">
        <v>1986</v>
      </c>
      <c r="D36" s="1">
        <v>45595.866666666669</v>
      </c>
      <c r="E36" s="1">
        <v>45608.857638888891</v>
      </c>
      <c r="F36">
        <f t="shared" si="2"/>
        <v>12.990972222221899</v>
      </c>
      <c r="G36" t="s">
        <v>95</v>
      </c>
      <c r="H36" t="s">
        <v>93</v>
      </c>
      <c r="I36">
        <v>3</v>
      </c>
      <c r="J36">
        <v>3</v>
      </c>
      <c r="K36">
        <v>2</v>
      </c>
      <c r="L36">
        <v>3</v>
      </c>
      <c r="M36" s="3">
        <v>3</v>
      </c>
      <c r="N36" s="3">
        <v>3</v>
      </c>
      <c r="O36" s="3">
        <v>1</v>
      </c>
      <c r="P36" s="3">
        <v>3</v>
      </c>
      <c r="Q36">
        <f t="shared" si="3"/>
        <v>11</v>
      </c>
      <c r="R36">
        <f t="shared" si="4"/>
        <v>10</v>
      </c>
    </row>
    <row r="37" spans="1:18" x14ac:dyDescent="0.25">
      <c r="A37">
        <v>37277</v>
      </c>
      <c r="B37">
        <v>0</v>
      </c>
      <c r="C37">
        <v>1999</v>
      </c>
      <c r="D37" s="1">
        <v>45595.873611111114</v>
      </c>
      <c r="E37" s="1">
        <v>45606.894444444442</v>
      </c>
      <c r="F37">
        <f t="shared" si="2"/>
        <v>11.020833333328483</v>
      </c>
      <c r="G37">
        <v>15</v>
      </c>
      <c r="H37" t="s">
        <v>126</v>
      </c>
      <c r="I37">
        <v>4</v>
      </c>
      <c r="J37">
        <v>4</v>
      </c>
      <c r="K37">
        <v>2</v>
      </c>
      <c r="L37">
        <v>2</v>
      </c>
      <c r="M37" s="3">
        <v>2</v>
      </c>
      <c r="N37" s="3">
        <v>4</v>
      </c>
      <c r="O37" s="3">
        <v>1</v>
      </c>
      <c r="P37" s="3">
        <v>2</v>
      </c>
      <c r="Q37">
        <f t="shared" si="3"/>
        <v>12</v>
      </c>
      <c r="R37">
        <f t="shared" si="4"/>
        <v>9</v>
      </c>
    </row>
    <row r="38" spans="1:18" x14ac:dyDescent="0.25">
      <c r="A38">
        <v>37373</v>
      </c>
      <c r="B38">
        <v>1</v>
      </c>
      <c r="C38">
        <v>1976</v>
      </c>
      <c r="D38" s="1">
        <v>45595.96597222222</v>
      </c>
      <c r="E38" s="1">
        <v>45613.776388888888</v>
      </c>
      <c r="F38">
        <f t="shared" si="2"/>
        <v>17.810416666667152</v>
      </c>
      <c r="G38" t="s">
        <v>167</v>
      </c>
      <c r="H38" t="s">
        <v>93</v>
      </c>
      <c r="I38">
        <v>2</v>
      </c>
      <c r="J38">
        <v>2</v>
      </c>
      <c r="K38">
        <v>1</v>
      </c>
      <c r="L38">
        <v>2</v>
      </c>
      <c r="M38" s="3">
        <v>2</v>
      </c>
      <c r="N38" s="3">
        <v>2</v>
      </c>
      <c r="O38" s="3">
        <v>1</v>
      </c>
      <c r="P38" s="3">
        <v>2</v>
      </c>
      <c r="Q38">
        <f t="shared" si="3"/>
        <v>7</v>
      </c>
      <c r="R38">
        <f t="shared" si="4"/>
        <v>7</v>
      </c>
    </row>
    <row r="39" spans="1:18" x14ac:dyDescent="0.25">
      <c r="A39">
        <v>37425</v>
      </c>
      <c r="B39">
        <v>0</v>
      </c>
      <c r="C39">
        <v>1999</v>
      </c>
      <c r="D39" s="1">
        <v>45596.277083333334</v>
      </c>
      <c r="E39" s="1">
        <v>45603.928472222222</v>
      </c>
      <c r="F39">
        <f t="shared" si="2"/>
        <v>7.6513888888875954</v>
      </c>
      <c r="G39">
        <v>10</v>
      </c>
      <c r="H39">
        <v>7</v>
      </c>
      <c r="I39">
        <v>5</v>
      </c>
      <c r="J39">
        <v>1</v>
      </c>
      <c r="K39">
        <v>4</v>
      </c>
      <c r="L39">
        <v>4</v>
      </c>
      <c r="M39" s="3">
        <v>5</v>
      </c>
      <c r="N39" s="3">
        <v>1</v>
      </c>
      <c r="O39" s="3">
        <v>3</v>
      </c>
      <c r="P39" s="3">
        <v>5</v>
      </c>
      <c r="Q39">
        <f t="shared" si="3"/>
        <v>14</v>
      </c>
      <c r="R39">
        <f t="shared" si="4"/>
        <v>14</v>
      </c>
    </row>
    <row r="40" spans="1:18" x14ac:dyDescent="0.25">
      <c r="A40">
        <v>37503</v>
      </c>
      <c r="B40">
        <v>0</v>
      </c>
      <c r="C40">
        <v>1987</v>
      </c>
      <c r="D40" s="1">
        <v>45596.406944444447</v>
      </c>
      <c r="E40" s="1">
        <v>45607.302083333336</v>
      </c>
      <c r="F40">
        <f t="shared" si="2"/>
        <v>10.895138888889051</v>
      </c>
      <c r="G40">
        <v>1</v>
      </c>
      <c r="H40" t="s">
        <v>294</v>
      </c>
      <c r="I40">
        <v>5</v>
      </c>
      <c r="J40">
        <v>4</v>
      </c>
      <c r="K40">
        <v>4</v>
      </c>
      <c r="L40">
        <v>4</v>
      </c>
      <c r="M40" s="3">
        <v>4</v>
      </c>
      <c r="N40" s="3">
        <v>4</v>
      </c>
      <c r="O40" s="3">
        <v>4</v>
      </c>
      <c r="P40" s="3">
        <v>5</v>
      </c>
      <c r="Q40">
        <f t="shared" si="3"/>
        <v>17</v>
      </c>
      <c r="R40">
        <f t="shared" si="4"/>
        <v>17</v>
      </c>
    </row>
    <row r="41" spans="1:18" x14ac:dyDescent="0.25">
      <c r="A41">
        <v>37506</v>
      </c>
      <c r="B41">
        <v>0</v>
      </c>
      <c r="C41">
        <v>2000</v>
      </c>
      <c r="D41" s="1">
        <v>45596.410416666666</v>
      </c>
      <c r="E41" s="1">
        <v>45604.254861111112</v>
      </c>
      <c r="F41">
        <f t="shared" si="2"/>
        <v>7.8444444444467081</v>
      </c>
      <c r="G41" t="s">
        <v>170</v>
      </c>
      <c r="H41" t="s">
        <v>295</v>
      </c>
      <c r="I41">
        <v>2</v>
      </c>
      <c r="J41">
        <v>5</v>
      </c>
      <c r="K41">
        <v>2</v>
      </c>
      <c r="L41">
        <v>4</v>
      </c>
      <c r="M41" s="3">
        <v>2</v>
      </c>
      <c r="N41" s="3">
        <v>4</v>
      </c>
      <c r="O41" s="3">
        <v>2</v>
      </c>
      <c r="P41" s="3">
        <v>1</v>
      </c>
      <c r="Q41">
        <f t="shared" si="3"/>
        <v>13</v>
      </c>
      <c r="R41">
        <f t="shared" si="4"/>
        <v>9</v>
      </c>
    </row>
    <row r="42" spans="1:18" x14ac:dyDescent="0.25">
      <c r="A42">
        <v>37507</v>
      </c>
      <c r="B42">
        <v>0</v>
      </c>
      <c r="C42">
        <v>1972</v>
      </c>
      <c r="D42" s="1">
        <v>45596.413888888892</v>
      </c>
      <c r="E42" s="1">
        <v>45604.48541666667</v>
      </c>
      <c r="F42">
        <f t="shared" si="2"/>
        <v>8.0715277777781012</v>
      </c>
      <c r="G42" t="s">
        <v>93</v>
      </c>
      <c r="H42" t="s">
        <v>93</v>
      </c>
      <c r="I42">
        <v>5</v>
      </c>
      <c r="J42">
        <v>4</v>
      </c>
      <c r="K42">
        <v>4</v>
      </c>
      <c r="L42">
        <v>4</v>
      </c>
      <c r="M42" s="3">
        <v>4</v>
      </c>
      <c r="N42" s="3">
        <v>2</v>
      </c>
      <c r="O42" s="3">
        <v>1</v>
      </c>
      <c r="P42" s="3">
        <v>4</v>
      </c>
      <c r="Q42">
        <f t="shared" si="3"/>
        <v>17</v>
      </c>
      <c r="R42">
        <f t="shared" si="4"/>
        <v>11</v>
      </c>
    </row>
    <row r="43" spans="1:18" x14ac:dyDescent="0.25">
      <c r="A43">
        <v>37520</v>
      </c>
      <c r="B43">
        <v>0</v>
      </c>
      <c r="C43">
        <v>1997</v>
      </c>
      <c r="D43" s="1">
        <v>45596.423611111109</v>
      </c>
      <c r="E43" s="1">
        <v>45610.743055555555</v>
      </c>
      <c r="F43">
        <f t="shared" si="2"/>
        <v>14.319444444445253</v>
      </c>
      <c r="G43">
        <v>5</v>
      </c>
      <c r="H43">
        <v>10</v>
      </c>
      <c r="I43">
        <v>5</v>
      </c>
      <c r="J43">
        <v>2</v>
      </c>
      <c r="K43">
        <v>4</v>
      </c>
      <c r="L43">
        <v>4</v>
      </c>
      <c r="M43" s="3">
        <v>4</v>
      </c>
      <c r="N43" s="3">
        <v>5</v>
      </c>
      <c r="O43" s="3">
        <v>2</v>
      </c>
      <c r="P43" s="3">
        <v>2</v>
      </c>
      <c r="Q43">
        <f t="shared" si="3"/>
        <v>15</v>
      </c>
      <c r="R43">
        <f t="shared" si="4"/>
        <v>13</v>
      </c>
    </row>
    <row r="44" spans="1:18" x14ac:dyDescent="0.25">
      <c r="A44">
        <v>37242</v>
      </c>
      <c r="B44">
        <v>0</v>
      </c>
      <c r="C44">
        <v>1999</v>
      </c>
      <c r="D44" s="1">
        <v>45596.53125</v>
      </c>
      <c r="E44" s="1">
        <v>45613.790972222225</v>
      </c>
      <c r="F44">
        <f t="shared" si="2"/>
        <v>17.259722222224809</v>
      </c>
      <c r="G44">
        <v>60</v>
      </c>
      <c r="H44">
        <v>60</v>
      </c>
      <c r="I44">
        <v>4</v>
      </c>
      <c r="J44">
        <v>4</v>
      </c>
      <c r="K44">
        <v>2</v>
      </c>
      <c r="L44">
        <v>3</v>
      </c>
      <c r="M44" s="3">
        <v>4</v>
      </c>
      <c r="N44" s="3">
        <v>4</v>
      </c>
      <c r="O44" s="3">
        <v>4</v>
      </c>
      <c r="P44" s="3">
        <v>4</v>
      </c>
      <c r="Q44">
        <f t="shared" si="3"/>
        <v>13</v>
      </c>
      <c r="R44">
        <f t="shared" si="4"/>
        <v>16</v>
      </c>
    </row>
    <row r="45" spans="1:18" x14ac:dyDescent="0.25">
      <c r="A45">
        <v>38047</v>
      </c>
      <c r="B45">
        <v>0</v>
      </c>
      <c r="C45">
        <v>2005</v>
      </c>
      <c r="D45" s="1">
        <v>45596.566666666666</v>
      </c>
      <c r="E45" s="1">
        <v>45603.845833333333</v>
      </c>
      <c r="F45">
        <f t="shared" si="2"/>
        <v>7.2791666666671517</v>
      </c>
      <c r="G45" t="s">
        <v>179</v>
      </c>
      <c r="H45" t="s">
        <v>296</v>
      </c>
      <c r="I45">
        <v>4</v>
      </c>
      <c r="J45">
        <v>2</v>
      </c>
      <c r="K45">
        <v>2</v>
      </c>
      <c r="L45">
        <v>4</v>
      </c>
      <c r="M45" s="3">
        <v>4</v>
      </c>
      <c r="N45" s="3">
        <v>2</v>
      </c>
      <c r="O45" s="3">
        <v>2</v>
      </c>
      <c r="P45" s="3">
        <v>2</v>
      </c>
      <c r="Q45">
        <f t="shared" si="3"/>
        <v>12</v>
      </c>
      <c r="R45">
        <f t="shared" si="4"/>
        <v>10</v>
      </c>
    </row>
    <row r="46" spans="1:18" x14ac:dyDescent="0.25">
      <c r="A46">
        <v>38129</v>
      </c>
      <c r="B46">
        <v>0</v>
      </c>
      <c r="C46">
        <v>1989</v>
      </c>
      <c r="D46" s="1">
        <v>45596.597222222219</v>
      </c>
      <c r="E46" s="1">
        <v>45605.69027777778</v>
      </c>
      <c r="F46">
        <f t="shared" si="2"/>
        <v>9.0930555555605679</v>
      </c>
      <c r="G46">
        <v>5</v>
      </c>
      <c r="H46">
        <v>5</v>
      </c>
      <c r="I46">
        <v>4</v>
      </c>
      <c r="J46">
        <v>4</v>
      </c>
      <c r="K46">
        <v>5</v>
      </c>
      <c r="L46">
        <v>5</v>
      </c>
      <c r="M46" s="3">
        <v>5</v>
      </c>
      <c r="N46" s="3">
        <v>5</v>
      </c>
      <c r="O46" s="3">
        <v>5</v>
      </c>
      <c r="P46" s="3">
        <v>5</v>
      </c>
      <c r="Q46">
        <f t="shared" si="3"/>
        <v>18</v>
      </c>
      <c r="R46">
        <f t="shared" si="4"/>
        <v>20</v>
      </c>
    </row>
    <row r="47" spans="1:18" x14ac:dyDescent="0.25">
      <c r="A47">
        <v>38195</v>
      </c>
      <c r="B47">
        <v>0</v>
      </c>
      <c r="C47">
        <v>1976</v>
      </c>
      <c r="D47" s="1">
        <v>45596.601388888892</v>
      </c>
      <c r="E47" s="1">
        <v>45604.597916666666</v>
      </c>
      <c r="F47">
        <f t="shared" si="2"/>
        <v>7.9965277777737356</v>
      </c>
      <c r="G47" t="s">
        <v>180</v>
      </c>
      <c r="H47" t="s">
        <v>297</v>
      </c>
      <c r="I47">
        <v>2</v>
      </c>
      <c r="J47">
        <v>5</v>
      </c>
      <c r="K47">
        <v>2</v>
      </c>
      <c r="L47">
        <v>2</v>
      </c>
      <c r="M47" s="3">
        <v>3</v>
      </c>
      <c r="N47" s="3">
        <v>5</v>
      </c>
      <c r="O47" s="3">
        <v>2</v>
      </c>
      <c r="P47" s="3">
        <v>2</v>
      </c>
      <c r="Q47">
        <f t="shared" si="3"/>
        <v>11</v>
      </c>
      <c r="R47">
        <f t="shared" si="4"/>
        <v>12</v>
      </c>
    </row>
    <row r="48" spans="1:18" x14ac:dyDescent="0.25">
      <c r="A48">
        <v>38269</v>
      </c>
      <c r="B48">
        <v>0</v>
      </c>
      <c r="C48">
        <v>2005</v>
      </c>
      <c r="D48" s="1">
        <v>45596.625</v>
      </c>
      <c r="E48" s="1">
        <v>45604.554861111108</v>
      </c>
      <c r="F48">
        <f t="shared" si="2"/>
        <v>7.929861111108039</v>
      </c>
      <c r="G48" t="s">
        <v>182</v>
      </c>
      <c r="H48" t="s">
        <v>298</v>
      </c>
      <c r="I48">
        <v>4</v>
      </c>
      <c r="J48">
        <v>2</v>
      </c>
      <c r="K48">
        <v>2</v>
      </c>
      <c r="L48">
        <v>4</v>
      </c>
      <c r="M48" s="3">
        <v>4</v>
      </c>
      <c r="N48" s="3">
        <v>4</v>
      </c>
      <c r="O48" s="3">
        <v>2</v>
      </c>
      <c r="P48" s="3">
        <v>3</v>
      </c>
      <c r="Q48">
        <f t="shared" si="3"/>
        <v>12</v>
      </c>
      <c r="R48">
        <f t="shared" si="4"/>
        <v>13</v>
      </c>
    </row>
    <row r="49" spans="1:18" x14ac:dyDescent="0.25">
      <c r="A49">
        <v>38281</v>
      </c>
      <c r="B49">
        <v>0</v>
      </c>
      <c r="C49">
        <v>2001</v>
      </c>
      <c r="D49" s="1">
        <v>45596.636805555558</v>
      </c>
      <c r="E49" s="1">
        <v>45607.849305555559</v>
      </c>
      <c r="F49">
        <f t="shared" si="2"/>
        <v>11.212500000001455</v>
      </c>
      <c r="G49" t="s">
        <v>95</v>
      </c>
      <c r="H49" t="s">
        <v>93</v>
      </c>
      <c r="I49">
        <v>4</v>
      </c>
      <c r="J49">
        <v>2</v>
      </c>
      <c r="K49">
        <v>4</v>
      </c>
      <c r="L49">
        <v>4</v>
      </c>
      <c r="M49" s="3">
        <v>4</v>
      </c>
      <c r="N49" s="3">
        <v>2</v>
      </c>
      <c r="O49" s="3">
        <v>4</v>
      </c>
      <c r="P49" s="3">
        <v>4</v>
      </c>
      <c r="Q49">
        <f t="shared" si="3"/>
        <v>14</v>
      </c>
      <c r="R49">
        <f t="shared" si="4"/>
        <v>14</v>
      </c>
    </row>
    <row r="50" spans="1:18" x14ac:dyDescent="0.25">
      <c r="A50">
        <v>38369</v>
      </c>
      <c r="B50">
        <v>1</v>
      </c>
      <c r="C50">
        <v>2001</v>
      </c>
      <c r="D50" s="1">
        <v>45596.68472222222</v>
      </c>
      <c r="E50" s="1">
        <v>45607.784722222219</v>
      </c>
      <c r="F50">
        <f t="shared" si="2"/>
        <v>11.099999999998545</v>
      </c>
      <c r="G50">
        <v>15</v>
      </c>
      <c r="H50">
        <v>15</v>
      </c>
      <c r="I50">
        <v>4</v>
      </c>
      <c r="J50">
        <v>4</v>
      </c>
      <c r="K50">
        <v>2</v>
      </c>
      <c r="L50">
        <v>2</v>
      </c>
      <c r="M50" s="3">
        <v>4</v>
      </c>
      <c r="N50" s="3">
        <v>4</v>
      </c>
      <c r="O50" s="3">
        <v>2</v>
      </c>
      <c r="P50" s="3">
        <v>4</v>
      </c>
      <c r="Q50">
        <f t="shared" si="3"/>
        <v>12</v>
      </c>
      <c r="R50">
        <f t="shared" si="4"/>
        <v>14</v>
      </c>
    </row>
    <row r="51" spans="1:18" x14ac:dyDescent="0.25">
      <c r="A51">
        <v>37877</v>
      </c>
      <c r="B51">
        <v>0</v>
      </c>
      <c r="C51">
        <v>1980</v>
      </c>
      <c r="D51" s="1">
        <v>45596.692361111112</v>
      </c>
      <c r="E51" s="1">
        <v>45607.752083333333</v>
      </c>
      <c r="F51">
        <f t="shared" si="2"/>
        <v>11.059722222220444</v>
      </c>
      <c r="G51">
        <v>15</v>
      </c>
      <c r="H51" t="s">
        <v>299</v>
      </c>
      <c r="I51">
        <v>4</v>
      </c>
      <c r="J51">
        <v>3</v>
      </c>
      <c r="K51">
        <v>2</v>
      </c>
      <c r="L51">
        <v>2</v>
      </c>
      <c r="M51" s="3">
        <v>4</v>
      </c>
      <c r="N51" s="3">
        <v>4</v>
      </c>
      <c r="O51" s="3">
        <v>2</v>
      </c>
      <c r="P51" s="3">
        <v>2</v>
      </c>
      <c r="Q51">
        <f t="shared" si="3"/>
        <v>11</v>
      </c>
      <c r="R51">
        <f t="shared" si="4"/>
        <v>12</v>
      </c>
    </row>
    <row r="52" spans="1:18" x14ac:dyDescent="0.25">
      <c r="A52">
        <v>39138</v>
      </c>
      <c r="B52">
        <v>0</v>
      </c>
      <c r="C52">
        <v>2000</v>
      </c>
      <c r="D52" s="1">
        <v>45597.629166666666</v>
      </c>
      <c r="E52" s="1">
        <v>45612.902777777781</v>
      </c>
      <c r="F52">
        <f t="shared" si="2"/>
        <v>15.273611111115315</v>
      </c>
      <c r="G52" t="s">
        <v>198</v>
      </c>
      <c r="H52" t="s">
        <v>300</v>
      </c>
      <c r="I52">
        <v>4</v>
      </c>
      <c r="J52">
        <v>4</v>
      </c>
      <c r="K52">
        <v>4</v>
      </c>
      <c r="L52">
        <v>4</v>
      </c>
      <c r="M52" s="3">
        <v>4</v>
      </c>
      <c r="N52" s="3">
        <v>4</v>
      </c>
      <c r="O52" s="3">
        <v>4</v>
      </c>
      <c r="P52" s="3">
        <v>4</v>
      </c>
      <c r="Q52">
        <f t="shared" si="3"/>
        <v>16</v>
      </c>
      <c r="R52">
        <f t="shared" si="4"/>
        <v>16</v>
      </c>
    </row>
    <row r="53" spans="1:18" x14ac:dyDescent="0.25">
      <c r="A53">
        <v>39136</v>
      </c>
      <c r="B53">
        <v>0</v>
      </c>
      <c r="C53">
        <v>1984</v>
      </c>
      <c r="D53" s="1">
        <v>45597.631944444445</v>
      </c>
      <c r="E53" s="1">
        <v>45613.790277777778</v>
      </c>
      <c r="F53">
        <f t="shared" si="2"/>
        <v>16.158333333332848</v>
      </c>
      <c r="G53">
        <v>5</v>
      </c>
      <c r="H53">
        <v>15</v>
      </c>
      <c r="I53">
        <v>4</v>
      </c>
      <c r="J53">
        <v>4</v>
      </c>
      <c r="K53">
        <v>4</v>
      </c>
      <c r="L53">
        <v>4</v>
      </c>
      <c r="M53" s="3">
        <v>4</v>
      </c>
      <c r="N53" s="3">
        <v>4</v>
      </c>
      <c r="O53" s="3">
        <v>4</v>
      </c>
      <c r="P53" s="3">
        <v>4</v>
      </c>
      <c r="Q53">
        <f t="shared" si="3"/>
        <v>16</v>
      </c>
      <c r="R53">
        <f t="shared" si="4"/>
        <v>16</v>
      </c>
    </row>
    <row r="54" spans="1:18" x14ac:dyDescent="0.25">
      <c r="A54">
        <v>39224</v>
      </c>
      <c r="B54">
        <v>0</v>
      </c>
      <c r="C54">
        <v>1986</v>
      </c>
      <c r="D54" s="1">
        <v>45597.75277777778</v>
      </c>
      <c r="E54" s="1">
        <v>45609.847222222219</v>
      </c>
      <c r="F54">
        <f t="shared" si="2"/>
        <v>12.094444444439432</v>
      </c>
      <c r="G54">
        <v>5</v>
      </c>
      <c r="H54">
        <v>5</v>
      </c>
      <c r="I54">
        <v>2</v>
      </c>
      <c r="J54">
        <v>2</v>
      </c>
      <c r="K54">
        <v>3</v>
      </c>
      <c r="L54">
        <v>4</v>
      </c>
      <c r="M54" s="3">
        <v>2</v>
      </c>
      <c r="N54" s="3">
        <v>2</v>
      </c>
      <c r="O54" s="3">
        <v>2</v>
      </c>
      <c r="P54" s="3">
        <v>3</v>
      </c>
      <c r="Q54">
        <f t="shared" si="3"/>
        <v>11</v>
      </c>
      <c r="R54">
        <f t="shared" si="4"/>
        <v>9</v>
      </c>
    </row>
    <row r="55" spans="1:18" x14ac:dyDescent="0.25">
      <c r="A55">
        <v>39257</v>
      </c>
      <c r="B55">
        <v>0</v>
      </c>
      <c r="C55">
        <v>2004</v>
      </c>
      <c r="D55" s="1">
        <v>45597.810416666667</v>
      </c>
      <c r="E55" s="1">
        <v>45609.615277777775</v>
      </c>
      <c r="F55">
        <f t="shared" si="2"/>
        <v>11.804861111108039</v>
      </c>
      <c r="G55">
        <v>15</v>
      </c>
      <c r="H55" t="s">
        <v>160</v>
      </c>
      <c r="I55">
        <v>5</v>
      </c>
      <c r="J55">
        <v>5</v>
      </c>
      <c r="K55">
        <v>2</v>
      </c>
      <c r="L55">
        <v>4</v>
      </c>
      <c r="M55" s="3">
        <v>4</v>
      </c>
      <c r="N55" s="3">
        <v>5</v>
      </c>
      <c r="O55" s="3">
        <v>2</v>
      </c>
      <c r="P55" s="3">
        <v>4</v>
      </c>
      <c r="Q55">
        <f t="shared" si="3"/>
        <v>16</v>
      </c>
      <c r="R55">
        <f t="shared" si="4"/>
        <v>15</v>
      </c>
    </row>
    <row r="56" spans="1:18" x14ac:dyDescent="0.25">
      <c r="A56">
        <v>39267</v>
      </c>
      <c r="B56">
        <v>0</v>
      </c>
      <c r="C56">
        <v>2004</v>
      </c>
      <c r="D56" s="1">
        <v>45597.834722222222</v>
      </c>
      <c r="E56" s="1">
        <v>45605.85</v>
      </c>
      <c r="F56">
        <f t="shared" si="2"/>
        <v>8.015277777776646</v>
      </c>
      <c r="G56" t="s">
        <v>203</v>
      </c>
      <c r="H56" t="s">
        <v>301</v>
      </c>
      <c r="I56">
        <v>4</v>
      </c>
      <c r="J56">
        <v>5</v>
      </c>
      <c r="K56">
        <v>2</v>
      </c>
      <c r="L56">
        <v>1</v>
      </c>
      <c r="M56" s="3">
        <v>4</v>
      </c>
      <c r="N56" s="3">
        <v>5</v>
      </c>
      <c r="O56" s="3">
        <v>2</v>
      </c>
      <c r="P56" s="3">
        <v>2</v>
      </c>
      <c r="Q56">
        <f t="shared" si="3"/>
        <v>12</v>
      </c>
      <c r="R56">
        <f t="shared" si="4"/>
        <v>13</v>
      </c>
    </row>
    <row r="57" spans="1:18" x14ac:dyDescent="0.25">
      <c r="A57">
        <v>39278</v>
      </c>
      <c r="B57">
        <v>1</v>
      </c>
      <c r="C57">
        <v>1996</v>
      </c>
      <c r="D57" s="1">
        <v>45597.848611111112</v>
      </c>
      <c r="E57" s="1">
        <v>45604.859027777777</v>
      </c>
      <c r="F57">
        <f t="shared" si="2"/>
        <v>7.0104166666642413</v>
      </c>
      <c r="G57" t="s">
        <v>178</v>
      </c>
      <c r="H57" t="s">
        <v>178</v>
      </c>
      <c r="I57">
        <v>4</v>
      </c>
      <c r="J57">
        <v>4</v>
      </c>
      <c r="K57">
        <v>4</v>
      </c>
      <c r="L57">
        <v>4</v>
      </c>
      <c r="M57" s="3">
        <v>4</v>
      </c>
      <c r="N57" s="3">
        <v>4</v>
      </c>
      <c r="O57" s="3">
        <v>4</v>
      </c>
      <c r="P57" s="3">
        <v>2</v>
      </c>
      <c r="Q57">
        <f t="shared" si="3"/>
        <v>16</v>
      </c>
      <c r="R57">
        <f t="shared" si="4"/>
        <v>14</v>
      </c>
    </row>
    <row r="58" spans="1:18" x14ac:dyDescent="0.25">
      <c r="A58">
        <v>36351</v>
      </c>
      <c r="B58">
        <v>0</v>
      </c>
      <c r="C58">
        <v>1976</v>
      </c>
      <c r="D58" s="1">
        <v>45597.918749999997</v>
      </c>
      <c r="E58" s="1">
        <v>45609.433333333334</v>
      </c>
      <c r="F58">
        <f t="shared" si="2"/>
        <v>11.514583333337214</v>
      </c>
      <c r="G58" t="s">
        <v>206</v>
      </c>
      <c r="H58" t="s">
        <v>206</v>
      </c>
      <c r="I58">
        <v>1</v>
      </c>
      <c r="J58">
        <v>2</v>
      </c>
      <c r="K58">
        <v>2</v>
      </c>
      <c r="L58">
        <v>2</v>
      </c>
      <c r="M58" s="3">
        <v>4</v>
      </c>
      <c r="N58" s="3">
        <v>2</v>
      </c>
      <c r="O58" s="3">
        <v>2</v>
      </c>
      <c r="P58" s="3">
        <v>4</v>
      </c>
      <c r="Q58">
        <f t="shared" si="3"/>
        <v>7</v>
      </c>
      <c r="R58">
        <f t="shared" si="4"/>
        <v>12</v>
      </c>
    </row>
    <row r="59" spans="1:18" x14ac:dyDescent="0.25">
      <c r="A59">
        <v>39428</v>
      </c>
      <c r="B59">
        <v>0</v>
      </c>
      <c r="C59">
        <v>2002</v>
      </c>
      <c r="D59" s="1">
        <v>45598.434027777781</v>
      </c>
      <c r="E59" s="1">
        <v>45606.368055555555</v>
      </c>
      <c r="F59">
        <f t="shared" si="2"/>
        <v>7.9340277777737356</v>
      </c>
      <c r="G59" t="s">
        <v>207</v>
      </c>
      <c r="H59" t="s">
        <v>302</v>
      </c>
      <c r="I59">
        <v>4</v>
      </c>
      <c r="J59">
        <v>4</v>
      </c>
      <c r="K59">
        <v>2</v>
      </c>
      <c r="L59">
        <v>3</v>
      </c>
      <c r="M59" s="3">
        <v>4</v>
      </c>
      <c r="N59" s="3">
        <v>4</v>
      </c>
      <c r="O59" s="3">
        <v>4</v>
      </c>
      <c r="P59" s="3">
        <v>3</v>
      </c>
      <c r="Q59">
        <f t="shared" si="3"/>
        <v>13</v>
      </c>
      <c r="R59">
        <f t="shared" si="4"/>
        <v>15</v>
      </c>
    </row>
    <row r="60" spans="1:18" x14ac:dyDescent="0.25">
      <c r="A60">
        <v>39455</v>
      </c>
      <c r="B60">
        <v>0</v>
      </c>
      <c r="C60">
        <v>2001</v>
      </c>
      <c r="D60" s="1">
        <v>45598.586805555555</v>
      </c>
      <c r="E60" s="1">
        <v>45609.306944444441</v>
      </c>
      <c r="F60">
        <f t="shared" si="2"/>
        <v>10.72013888888614</v>
      </c>
      <c r="G60" t="s">
        <v>210</v>
      </c>
      <c r="H60" t="s">
        <v>289</v>
      </c>
      <c r="I60">
        <v>2</v>
      </c>
      <c r="J60">
        <v>2</v>
      </c>
      <c r="K60">
        <v>2</v>
      </c>
      <c r="L60">
        <v>2</v>
      </c>
      <c r="M60" s="3">
        <v>2</v>
      </c>
      <c r="N60" s="3">
        <v>4</v>
      </c>
      <c r="O60" s="3">
        <v>2</v>
      </c>
      <c r="P60" s="3">
        <v>2</v>
      </c>
      <c r="Q60">
        <f t="shared" si="3"/>
        <v>8</v>
      </c>
      <c r="R60">
        <f t="shared" si="4"/>
        <v>10</v>
      </c>
    </row>
    <row r="61" spans="1:18" x14ac:dyDescent="0.25">
      <c r="A61">
        <v>39502</v>
      </c>
      <c r="B61">
        <v>0</v>
      </c>
      <c r="C61">
        <v>1981</v>
      </c>
      <c r="D61" s="1">
        <v>45598.789583333331</v>
      </c>
      <c r="E61" s="1">
        <v>45606.320138888892</v>
      </c>
      <c r="F61">
        <f t="shared" si="2"/>
        <v>7.5305555555605679</v>
      </c>
      <c r="G61" t="s">
        <v>212</v>
      </c>
      <c r="H61" t="s">
        <v>205</v>
      </c>
      <c r="I61">
        <v>1</v>
      </c>
      <c r="J61">
        <v>2</v>
      </c>
      <c r="K61">
        <v>1</v>
      </c>
      <c r="L61">
        <v>1</v>
      </c>
      <c r="M61" s="3">
        <v>1</v>
      </c>
      <c r="N61" s="3">
        <v>1</v>
      </c>
      <c r="O61" s="3">
        <v>1</v>
      </c>
      <c r="P61" s="3">
        <v>4</v>
      </c>
      <c r="Q61">
        <f t="shared" si="3"/>
        <v>5</v>
      </c>
      <c r="R61">
        <f t="shared" si="4"/>
        <v>7</v>
      </c>
    </row>
    <row r="62" spans="1:18" x14ac:dyDescent="0.25">
      <c r="A62">
        <v>39614</v>
      </c>
      <c r="B62">
        <v>0</v>
      </c>
      <c r="C62">
        <v>1997</v>
      </c>
      <c r="D62" s="1">
        <v>45599.738194444442</v>
      </c>
      <c r="E62" s="1">
        <v>45611.649305555555</v>
      </c>
      <c r="F62">
        <f t="shared" si="2"/>
        <v>11.911111111112405</v>
      </c>
      <c r="G62">
        <v>30</v>
      </c>
      <c r="H62" t="s">
        <v>93</v>
      </c>
      <c r="I62">
        <v>4</v>
      </c>
      <c r="J62">
        <v>2</v>
      </c>
      <c r="K62">
        <v>1</v>
      </c>
      <c r="L62">
        <v>2</v>
      </c>
      <c r="M62" s="3">
        <v>4</v>
      </c>
      <c r="N62" s="3">
        <v>2</v>
      </c>
      <c r="O62" s="3">
        <v>2</v>
      </c>
      <c r="P62" s="3">
        <v>2</v>
      </c>
      <c r="Q62">
        <f t="shared" si="3"/>
        <v>9</v>
      </c>
      <c r="R62">
        <f t="shared" si="4"/>
        <v>10</v>
      </c>
    </row>
    <row r="63" spans="1:18" x14ac:dyDescent="0.25">
      <c r="A63">
        <v>39668</v>
      </c>
      <c r="B63">
        <v>0</v>
      </c>
      <c r="C63">
        <v>2001</v>
      </c>
      <c r="D63" s="1">
        <v>45599.877083333333</v>
      </c>
      <c r="E63" s="1">
        <v>45606.882638888892</v>
      </c>
      <c r="F63">
        <f t="shared" si="2"/>
        <v>7.0055555555591127</v>
      </c>
      <c r="G63">
        <v>60</v>
      </c>
      <c r="H63">
        <v>60</v>
      </c>
      <c r="I63">
        <v>4</v>
      </c>
      <c r="J63">
        <v>2</v>
      </c>
      <c r="K63">
        <v>2</v>
      </c>
      <c r="L63">
        <v>4</v>
      </c>
      <c r="M63" s="3">
        <v>4</v>
      </c>
      <c r="N63" s="3">
        <v>2</v>
      </c>
      <c r="O63" s="3">
        <v>2</v>
      </c>
      <c r="P63" s="3">
        <v>4</v>
      </c>
      <c r="Q63">
        <f t="shared" si="3"/>
        <v>12</v>
      </c>
      <c r="R63">
        <f t="shared" si="4"/>
        <v>12</v>
      </c>
    </row>
    <row r="64" spans="1:18" x14ac:dyDescent="0.25">
      <c r="A64">
        <v>39831</v>
      </c>
      <c r="B64">
        <v>1</v>
      </c>
      <c r="C64">
        <v>1992</v>
      </c>
      <c r="D64" s="1">
        <v>45601.4375</v>
      </c>
      <c r="E64" s="1">
        <v>45610.402777777781</v>
      </c>
      <c r="F64">
        <f t="shared" si="2"/>
        <v>8.9652777777810115</v>
      </c>
      <c r="G64" t="s">
        <v>221</v>
      </c>
      <c r="H64" t="s">
        <v>303</v>
      </c>
      <c r="I64">
        <v>4</v>
      </c>
      <c r="J64">
        <v>2</v>
      </c>
      <c r="K64">
        <v>1</v>
      </c>
      <c r="L64">
        <v>1</v>
      </c>
      <c r="M64" s="3">
        <v>4</v>
      </c>
      <c r="N64" s="3">
        <v>2</v>
      </c>
      <c r="O64" s="3">
        <v>1</v>
      </c>
      <c r="P64" s="3">
        <v>1</v>
      </c>
      <c r="Q64">
        <f t="shared" si="3"/>
        <v>8</v>
      </c>
      <c r="R64">
        <f t="shared" si="4"/>
        <v>8</v>
      </c>
    </row>
    <row r="65" spans="1:18" x14ac:dyDescent="0.25">
      <c r="A65">
        <v>39930</v>
      </c>
      <c r="B65">
        <v>0</v>
      </c>
      <c r="C65">
        <v>2000</v>
      </c>
      <c r="D65" s="1">
        <v>45601.938888888886</v>
      </c>
      <c r="E65" s="1">
        <v>45612.595833333333</v>
      </c>
      <c r="F65">
        <f t="shared" si="2"/>
        <v>10.656944444446708</v>
      </c>
      <c r="G65" t="s">
        <v>228</v>
      </c>
      <c r="H65" t="s">
        <v>304</v>
      </c>
      <c r="I65">
        <v>5</v>
      </c>
      <c r="J65">
        <v>4</v>
      </c>
      <c r="K65">
        <v>1</v>
      </c>
      <c r="L65">
        <v>3</v>
      </c>
      <c r="M65" s="3">
        <v>4</v>
      </c>
      <c r="N65" s="3">
        <v>4</v>
      </c>
      <c r="O65" s="3">
        <v>1</v>
      </c>
      <c r="P65" s="3">
        <v>4</v>
      </c>
      <c r="Q65">
        <f t="shared" si="3"/>
        <v>13</v>
      </c>
      <c r="R65">
        <f t="shared" si="4"/>
        <v>13</v>
      </c>
    </row>
    <row r="66" spans="1:18" x14ac:dyDescent="0.25">
      <c r="A66">
        <v>39951</v>
      </c>
      <c r="B66">
        <v>0</v>
      </c>
      <c r="C66">
        <v>1983</v>
      </c>
      <c r="D66" s="1">
        <v>45602.745833333334</v>
      </c>
      <c r="E66" s="1">
        <v>45609.76458333333</v>
      </c>
      <c r="F66">
        <f t="shared" si="2"/>
        <v>7.0187499999956344</v>
      </c>
      <c r="G66">
        <v>150</v>
      </c>
      <c r="H66">
        <v>150</v>
      </c>
      <c r="I66">
        <v>2</v>
      </c>
      <c r="J66">
        <v>2</v>
      </c>
      <c r="K66">
        <v>1</v>
      </c>
      <c r="L66">
        <v>2</v>
      </c>
      <c r="M66" s="3">
        <v>2</v>
      </c>
      <c r="N66" s="3">
        <v>1</v>
      </c>
      <c r="O66" s="3">
        <v>1</v>
      </c>
      <c r="P66" s="3">
        <v>2</v>
      </c>
      <c r="Q66">
        <f t="shared" si="3"/>
        <v>7</v>
      </c>
      <c r="R66">
        <f t="shared" si="4"/>
        <v>6</v>
      </c>
    </row>
    <row r="67" spans="1:18" x14ac:dyDescent="0.25">
      <c r="A67">
        <v>40193</v>
      </c>
      <c r="B67">
        <v>0</v>
      </c>
      <c r="C67">
        <v>2002</v>
      </c>
      <c r="D67" s="1">
        <v>45605.42291666667</v>
      </c>
      <c r="E67" s="1">
        <v>45613.62222222222</v>
      </c>
      <c r="F67">
        <f t="shared" ref="F67" si="5">E67-D67</f>
        <v>8.1993055555503815</v>
      </c>
      <c r="G67">
        <v>30</v>
      </c>
      <c r="H67" t="s">
        <v>238</v>
      </c>
      <c r="I67">
        <v>2</v>
      </c>
      <c r="J67">
        <v>2</v>
      </c>
      <c r="K67">
        <v>1</v>
      </c>
      <c r="L67">
        <v>4</v>
      </c>
      <c r="M67" s="3">
        <v>1</v>
      </c>
      <c r="N67" s="3">
        <v>2</v>
      </c>
      <c r="O67" s="3">
        <v>2</v>
      </c>
      <c r="P67" s="3">
        <v>2</v>
      </c>
      <c r="Q67">
        <f t="shared" si="3"/>
        <v>9</v>
      </c>
      <c r="R67">
        <f t="shared" ref="R67" si="6">SUM(M67:P67)</f>
        <v>7</v>
      </c>
    </row>
    <row r="68" spans="1:18" x14ac:dyDescent="0.25">
      <c r="Q68">
        <f>AVERAGE(Q2:Q67)</f>
        <v>12.121212121212121</v>
      </c>
    </row>
    <row r="69" spans="1:18" x14ac:dyDescent="0.25">
      <c r="Q69">
        <f>_xlfn.STDEV.S(Q2:Q67)</f>
        <v>3.5148701760253349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test_vstupni_data</vt:lpstr>
      <vt:lpstr>normy_casova narocnost</vt:lpstr>
      <vt:lpstr>test0297</vt:lpstr>
      <vt:lpstr>&lt;27</vt:lpstr>
      <vt:lpstr>&gt;27</vt:lpstr>
      <vt:lpstr>retest</vt:lpstr>
      <vt:lpstr>test_faktor</vt:lpstr>
      <vt:lpstr>test+retest</vt:lpstr>
      <vt:lpstr>casoava_narocnost</vt:lpstr>
      <vt:lpstr>negativni_emoce</vt:lpstr>
      <vt:lpstr>naruseni_pozornosti</vt:lpstr>
      <vt:lpstr>validita</vt:lpstr>
      <vt:lpstr>muži</vt:lpstr>
      <vt:lpstr>ženy</vt:lpstr>
      <vt:lpstr>grafy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Jiří Táborský</cp:lastModifiedBy>
  <dcterms:created xsi:type="dcterms:W3CDTF">2024-12-13T17:04:18Z</dcterms:created>
  <dcterms:modified xsi:type="dcterms:W3CDTF">2025-01-13T08:38:45Z</dcterms:modified>
</cp:coreProperties>
</file>